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愛知県Aichi!$A$1:$M$432</definedName>
    <definedName name="_xlnm.Print_Area" localSheetId="3">関東地方Kanto!$A$1:$M$143</definedName>
    <definedName name="_xlnm.Print_Area" localSheetId="12">'京阪神圏Osaka including suburbs'!$A$1:$M$143</definedName>
    <definedName name="_xlnm.Print_Area" localSheetId="6">近畿地方Kinki!$A$1:$M$143</definedName>
    <definedName name="_xlnm.Print_Area" localSheetId="9">'九州・沖縄地方Kyushu-Okinawa'!$A$1:$M$143</definedName>
    <definedName name="_xlnm.Print_Area" localSheetId="8">四国地方Shikoku!$A$1:$M$144</definedName>
    <definedName name="_xlnm.Print_Area" localSheetId="0">全国Japan!$A$1:$M$143</definedName>
    <definedName name="_xlnm.Print_Area" localSheetId="15">大阪府Osaka!$A$1:$M$432</definedName>
    <definedName name="_xlnm.Print_Area" localSheetId="7">中国地方Chugoku!$A$1:$M$144</definedName>
    <definedName name="_xlnm.Print_Area" localSheetId="5">中部地方Chubu!$A$1:$M$143</definedName>
    <definedName name="_xlnm.Print_Area" localSheetId="13">東京都Tokyo!$A$1:$M$432</definedName>
    <definedName name="_xlnm.Print_Area" localSheetId="2">東北地方Tohoku!$A$1:$M$144</definedName>
    <definedName name="_xlnm.Print_Area" localSheetId="10">'南関東圏Tokyo including suburbs'!$A$1:$M$143</definedName>
    <definedName name="_xlnm.Print_Area" localSheetId="1">北海道地方Hokkaido!$A$1:$M$143</definedName>
    <definedName name="_xlnm.Print_Area" localSheetId="4">北陸地方Hokuriku!$A$1:$M$144</definedName>
    <definedName name="_xlnm.Print_Area" localSheetId="11">'名古屋圏Nagoya including suburbs'!$A$1:$M$143</definedName>
  </definedNames>
  <calcPr calcId="152511"/>
</workbook>
</file>

<file path=xl/calcChain.xml><?xml version="1.0" encoding="utf-8"?>
<calcChain xmlns="http://schemas.openxmlformats.org/spreadsheetml/2006/main">
  <c r="L430" i="73" l="1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<sst xmlns="http://schemas.openxmlformats.org/spreadsheetml/2006/main" count="567" uniqueCount="67">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</sst>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43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hidden="1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hidden="1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hidden="1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hidden="1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hidden="1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hidden="1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hidden="1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hidden="1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hidden="1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hidden="1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hidden="1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hidden="1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hidden="1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hidden="1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hidden="1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hidden="1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hidden="1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hidden="1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hidden="1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hidden="1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hidden="1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hidden="1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hidden="1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hidden="1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hidden="1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hidden="1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hidden="1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hidden="1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hidden="1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hidden="1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hidden="1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hidden="1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hidden="1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hidden="1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hidden="1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hidden="1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hidden="1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hidden="1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hidden="1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hidden="1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hidden="1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hidden="1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hidden="1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hidden="1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hidden="1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2" si="4">IFERROR( ROUND((E86-E74)/E74*100,2),"")</f>
        <v>-0.89</v>
      </c>
      <c r="G86" s="9">
        <v>3261</v>
      </c>
      <c r="H86" s="29">
        <v>99.42</v>
      </c>
      <c r="I86" s="30">
        <f t="shared" ref="I86:I142" si="5">IFERROR( ROUND((H86-H74)/H74*100,2),"")</f>
        <v>-1.21</v>
      </c>
      <c r="J86" s="9">
        <v>5292</v>
      </c>
      <c r="K86" s="29">
        <v>114.15</v>
      </c>
      <c r="L86" s="30">
        <f t="shared" ref="L86:L142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2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10746</v>
      </c>
      <c r="E140" s="29">
        <v>101.12</v>
      </c>
      <c r="F140" s="30">
        <f t="shared" si="4"/>
        <v>1.38</v>
      </c>
      <c r="G140" s="9">
        <v>2719</v>
      </c>
      <c r="H140" s="29">
        <v>102.64</v>
      </c>
      <c r="I140" s="30">
        <f t="shared" si="5"/>
        <v>-0.89</v>
      </c>
      <c r="J140" s="9">
        <v>4517</v>
      </c>
      <c r="K140" s="29">
        <v>147.47</v>
      </c>
      <c r="L140" s="30">
        <f t="shared" si="6"/>
        <v>6.01</v>
      </c>
      <c r="M140" s="9">
        <v>3510</v>
      </c>
    </row>
    <row r="141" spans="1:13" ht="25.5" customHeight="1" x14ac:dyDescent="0.15">
      <c r="A141" s="96">
        <v>43525</v>
      </c>
      <c r="B141" s="30">
        <v>115.36</v>
      </c>
      <c r="C141" s="30">
        <f t="shared" si="7"/>
        <v>1.52</v>
      </c>
      <c r="D141" s="9">
        <v>14873</v>
      </c>
      <c r="E141" s="29">
        <v>103.93</v>
      </c>
      <c r="F141" s="30">
        <f t="shared" si="4"/>
        <v>0.45</v>
      </c>
      <c r="G141" s="9">
        <v>3739</v>
      </c>
      <c r="H141" s="29">
        <v>104.07</v>
      </c>
      <c r="I141" s="30">
        <f t="shared" si="5"/>
        <v>0.01</v>
      </c>
      <c r="J141" s="9">
        <v>6232</v>
      </c>
      <c r="K141" s="29">
        <v>148.31</v>
      </c>
      <c r="L141" s="30">
        <f t="shared" si="6"/>
        <v>4.3499999999999996</v>
      </c>
      <c r="M141" s="9">
        <v>4902</v>
      </c>
    </row>
    <row r="142" spans="1:13" ht="25.5" customHeight="1" thickBot="1" x14ac:dyDescent="0.2">
      <c r="A142" s="96">
        <v>43556</v>
      </c>
      <c r="B142" s="30">
        <v>114.74</v>
      </c>
      <c r="C142" s="30">
        <f t="shared" si="7"/>
        <v>1.87</v>
      </c>
      <c r="D142" s="9">
        <v>7114</v>
      </c>
      <c r="E142" s="29">
        <v>99.59</v>
      </c>
      <c r="F142" s="30">
        <f t="shared" si="4"/>
        <v>-1.61</v>
      </c>
      <c r="G142" s="9">
        <v>2034</v>
      </c>
      <c r="H142" s="29">
        <v>103.59</v>
      </c>
      <c r="I142" s="30">
        <f t="shared" si="5"/>
        <v>1.1599999999999999</v>
      </c>
      <c r="J142" s="9">
        <v>2498</v>
      </c>
      <c r="K142" s="29">
        <v>147.72999999999999</v>
      </c>
      <c r="L142" s="30">
        <f t="shared" si="6"/>
        <v>4.17</v>
      </c>
      <c r="M142" s="9">
        <v>2582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2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2" si="4">IFERROR( ROUND((E86-E74)/E74*100,2),"")</f>
        <v>0.97</v>
      </c>
      <c r="G86" s="20">
        <v>344</v>
      </c>
      <c r="H86" s="43">
        <v>106.35</v>
      </c>
      <c r="I86" s="44">
        <f t="shared" ref="I86:I142" si="5">IFERROR( ROUND((H86-H74)/H74*100,2),"")</f>
        <v>-0.56000000000000005</v>
      </c>
      <c r="J86" s="20">
        <v>420</v>
      </c>
      <c r="K86" s="43">
        <v>127.71</v>
      </c>
      <c r="L86" s="44">
        <f t="shared" ref="L86:L142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2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122.93</v>
      </c>
      <c r="C140" s="30">
        <f t="shared" si="7"/>
        <v>5.1100000000000003</v>
      </c>
      <c r="D140" s="9">
        <v>875</v>
      </c>
      <c r="E140" s="29">
        <v>102.78</v>
      </c>
      <c r="F140" s="30">
        <f t="shared" si="4"/>
        <v>5.33</v>
      </c>
      <c r="G140" s="9">
        <v>287</v>
      </c>
      <c r="H140" s="29">
        <v>113.71</v>
      </c>
      <c r="I140" s="30">
        <f t="shared" si="5"/>
        <v>5.18</v>
      </c>
      <c r="J140" s="9">
        <v>378</v>
      </c>
      <c r="K140" s="29">
        <v>184.48</v>
      </c>
      <c r="L140" s="30">
        <f t="shared" si="6"/>
        <v>6.24</v>
      </c>
      <c r="M140" s="9">
        <v>210</v>
      </c>
    </row>
    <row r="141" spans="1:13" ht="25.5" customHeight="1" x14ac:dyDescent="0.15">
      <c r="A141" s="96">
        <v>43525</v>
      </c>
      <c r="B141" s="30">
        <v>121.38</v>
      </c>
      <c r="C141" s="30">
        <f t="shared" si="7"/>
        <v>1.1200000000000001</v>
      </c>
      <c r="D141" s="9">
        <v>1186</v>
      </c>
      <c r="E141" s="29">
        <v>105.45</v>
      </c>
      <c r="F141" s="30">
        <f t="shared" si="4"/>
        <v>2.6</v>
      </c>
      <c r="G141" s="9">
        <v>372</v>
      </c>
      <c r="H141" s="29">
        <v>106.58</v>
      </c>
      <c r="I141" s="30">
        <f t="shared" si="5"/>
        <v>-2.4</v>
      </c>
      <c r="J141" s="9">
        <v>498</v>
      </c>
      <c r="K141" s="29">
        <v>187.53</v>
      </c>
      <c r="L141" s="30">
        <f t="shared" si="6"/>
        <v>6.38</v>
      </c>
      <c r="M141" s="9">
        <v>316</v>
      </c>
    </row>
    <row r="142" spans="1:13" ht="25.5" customHeight="1" thickBot="1" x14ac:dyDescent="0.2">
      <c r="A142" s="96">
        <v>43556</v>
      </c>
      <c r="B142" s="30">
        <v>123.66</v>
      </c>
      <c r="C142" s="30">
        <f t="shared" si="7"/>
        <v>3.46</v>
      </c>
      <c r="D142" s="9">
        <v>614</v>
      </c>
      <c r="E142" s="29">
        <v>104.45</v>
      </c>
      <c r="F142" s="30">
        <f t="shared" si="4"/>
        <v>6.13</v>
      </c>
      <c r="G142" s="9">
        <v>198</v>
      </c>
      <c r="H142" s="29">
        <v>109.47</v>
      </c>
      <c r="I142" s="30">
        <f t="shared" si="5"/>
        <v>0.87</v>
      </c>
      <c r="J142" s="9">
        <v>231</v>
      </c>
      <c r="K142" s="29">
        <v>190.76</v>
      </c>
      <c r="L142" s="30">
        <f t="shared" si="6"/>
        <v>5.51</v>
      </c>
      <c r="M142" s="9">
        <v>185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2" si="4">IFERROR( ROUND((E86-E74)/E74*100,2),"")</f>
        <v>-3.28</v>
      </c>
      <c r="G86" s="20">
        <v>765</v>
      </c>
      <c r="H86" s="43">
        <v>96.18</v>
      </c>
      <c r="I86" s="44">
        <f t="shared" ref="I86:I142" si="5">IFERROR( ROUND((H86-H74)/H74*100,2),"")</f>
        <v>-3.11</v>
      </c>
      <c r="J86" s="20">
        <v>1830</v>
      </c>
      <c r="K86" s="43">
        <v>110.92</v>
      </c>
      <c r="L86" s="44">
        <f t="shared" ref="L86:L142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2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115.14</v>
      </c>
      <c r="C140" s="30">
        <f t="shared" si="7"/>
        <v>0.49</v>
      </c>
      <c r="D140" s="9">
        <v>4127</v>
      </c>
      <c r="E140" s="29">
        <v>103.43</v>
      </c>
      <c r="F140" s="30">
        <f t="shared" si="4"/>
        <v>-1.57</v>
      </c>
      <c r="G140" s="9">
        <v>661</v>
      </c>
      <c r="H140" s="29">
        <v>101.61</v>
      </c>
      <c r="I140" s="30">
        <f t="shared" si="5"/>
        <v>-2.37</v>
      </c>
      <c r="J140" s="9">
        <v>1573</v>
      </c>
      <c r="K140" s="29">
        <v>141.38999999999999</v>
      </c>
      <c r="L140" s="30">
        <f t="shared" si="6"/>
        <v>5.29</v>
      </c>
      <c r="M140" s="9">
        <v>1893</v>
      </c>
    </row>
    <row r="141" spans="1:13" ht="25.5" customHeight="1" x14ac:dyDescent="0.15">
      <c r="A141" s="96">
        <v>43525</v>
      </c>
      <c r="B141" s="30">
        <v>116.98</v>
      </c>
      <c r="C141" s="30">
        <f t="shared" si="7"/>
        <v>0.71</v>
      </c>
      <c r="D141" s="9">
        <v>5542</v>
      </c>
      <c r="E141" s="29">
        <v>107.09</v>
      </c>
      <c r="F141" s="30">
        <f t="shared" si="4"/>
        <v>-2.42</v>
      </c>
      <c r="G141" s="9">
        <v>883</v>
      </c>
      <c r="H141" s="29">
        <v>103.12</v>
      </c>
      <c r="I141" s="30">
        <f t="shared" si="5"/>
        <v>-1.33</v>
      </c>
      <c r="J141" s="9">
        <v>2110</v>
      </c>
      <c r="K141" s="29">
        <v>142.12</v>
      </c>
      <c r="L141" s="30">
        <f t="shared" si="6"/>
        <v>4.32</v>
      </c>
      <c r="M141" s="9">
        <v>2549</v>
      </c>
    </row>
    <row r="142" spans="1:13" ht="25.5" customHeight="1" thickBot="1" x14ac:dyDescent="0.2">
      <c r="A142" s="96">
        <v>43556</v>
      </c>
      <c r="B142" s="30">
        <v>120.95</v>
      </c>
      <c r="C142" s="30">
        <f t="shared" si="7"/>
        <v>4.46</v>
      </c>
      <c r="D142" s="9">
        <v>2336</v>
      </c>
      <c r="E142" s="29">
        <v>108.98</v>
      </c>
      <c r="F142" s="30">
        <f t="shared" si="4"/>
        <v>3.06</v>
      </c>
      <c r="G142" s="9">
        <v>384</v>
      </c>
      <c r="H142" s="29">
        <v>106.84</v>
      </c>
      <c r="I142" s="30">
        <f t="shared" si="5"/>
        <v>2.64</v>
      </c>
      <c r="J142" s="9">
        <v>649</v>
      </c>
      <c r="K142" s="29">
        <v>141.57</v>
      </c>
      <c r="L142" s="30">
        <f t="shared" si="6"/>
        <v>4.1100000000000003</v>
      </c>
      <c r="M142" s="9">
        <v>1303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2" si="4">IFERROR( ROUND((E86-E74)/E74*100,2),"")</f>
        <v>-4.53</v>
      </c>
      <c r="G86" s="20">
        <v>294</v>
      </c>
      <c r="H86" s="43">
        <v>98.68</v>
      </c>
      <c r="I86" s="44">
        <f t="shared" ref="I86:I142" si="5">IFERROR( ROUND((H86-H74)/H74*100,2),"")</f>
        <v>-0.65</v>
      </c>
      <c r="J86" s="20">
        <v>502</v>
      </c>
      <c r="K86" s="43">
        <v>109.38</v>
      </c>
      <c r="L86" s="44">
        <f t="shared" ref="L86:L142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2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110.42</v>
      </c>
      <c r="C140" s="30">
        <f t="shared" si="7"/>
        <v>4.82</v>
      </c>
      <c r="D140" s="9">
        <v>889</v>
      </c>
      <c r="E140" s="29">
        <v>105.62</v>
      </c>
      <c r="F140" s="30">
        <f t="shared" si="4"/>
        <v>12.06</v>
      </c>
      <c r="G140" s="9">
        <v>287</v>
      </c>
      <c r="H140" s="29">
        <v>103.54</v>
      </c>
      <c r="I140" s="30">
        <f t="shared" si="5"/>
        <v>2.54</v>
      </c>
      <c r="J140" s="9">
        <v>427</v>
      </c>
      <c r="K140" s="29">
        <v>152.84</v>
      </c>
      <c r="L140" s="30">
        <f t="shared" si="6"/>
        <v>2.61</v>
      </c>
      <c r="M140" s="9">
        <v>175</v>
      </c>
    </row>
    <row r="141" spans="1:13" ht="25.5" customHeight="1" x14ac:dyDescent="0.15">
      <c r="A141" s="96">
        <v>43525</v>
      </c>
      <c r="B141" s="30">
        <v>109.2</v>
      </c>
      <c r="C141" s="30">
        <f t="shared" si="7"/>
        <v>4.4800000000000004</v>
      </c>
      <c r="D141" s="9">
        <v>1194</v>
      </c>
      <c r="E141" s="29">
        <v>98.77</v>
      </c>
      <c r="F141" s="30">
        <f t="shared" si="4"/>
        <v>2.04</v>
      </c>
      <c r="G141" s="9">
        <v>354</v>
      </c>
      <c r="H141" s="29">
        <v>102.98</v>
      </c>
      <c r="I141" s="30">
        <f t="shared" si="5"/>
        <v>3.83</v>
      </c>
      <c r="J141" s="9">
        <v>572</v>
      </c>
      <c r="K141" s="29">
        <v>155.96</v>
      </c>
      <c r="L141" s="30">
        <f t="shared" si="6"/>
        <v>8.99</v>
      </c>
      <c r="M141" s="9">
        <v>268</v>
      </c>
    </row>
    <row r="142" spans="1:13" ht="25.5" customHeight="1" thickBot="1" x14ac:dyDescent="0.2">
      <c r="A142" s="96">
        <v>43556</v>
      </c>
      <c r="B142" s="30">
        <v>106.71</v>
      </c>
      <c r="C142" s="30">
        <f t="shared" si="7"/>
        <v>3.01</v>
      </c>
      <c r="D142" s="9">
        <v>568</v>
      </c>
      <c r="E142" s="29">
        <v>95.41</v>
      </c>
      <c r="F142" s="30">
        <f t="shared" si="4"/>
        <v>-3.44</v>
      </c>
      <c r="G142" s="9">
        <v>194</v>
      </c>
      <c r="H142" s="29">
        <v>103.76</v>
      </c>
      <c r="I142" s="30">
        <f t="shared" si="5"/>
        <v>7.16</v>
      </c>
      <c r="J142" s="9">
        <v>232</v>
      </c>
      <c r="K142" s="29">
        <v>142.69</v>
      </c>
      <c r="L142" s="30">
        <f t="shared" si="6"/>
        <v>0.56000000000000005</v>
      </c>
      <c r="M142" s="9">
        <v>142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2" si="4">IFERROR( ROUND((E86-E74)/E74*100,2),"")</f>
        <v>7.03</v>
      </c>
      <c r="G86" s="11">
        <v>347</v>
      </c>
      <c r="H86" s="33">
        <v>100.89</v>
      </c>
      <c r="I86" s="34">
        <f t="shared" ref="I86:I142" si="5">IFERROR( ROUND((H86-H74)/H74*100,2),"")</f>
        <v>1.37</v>
      </c>
      <c r="J86" s="11">
        <v>831</v>
      </c>
      <c r="K86" s="33">
        <v>117.24</v>
      </c>
      <c r="L86" s="34">
        <f t="shared" ref="L86:L142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2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119.25</v>
      </c>
      <c r="C140" s="30">
        <f t="shared" si="7"/>
        <v>4.57</v>
      </c>
      <c r="D140" s="9">
        <v>1785</v>
      </c>
      <c r="E140" s="29">
        <v>110.65</v>
      </c>
      <c r="F140" s="30">
        <f t="shared" si="4"/>
        <v>2.89</v>
      </c>
      <c r="G140" s="9">
        <v>340</v>
      </c>
      <c r="H140" s="29">
        <v>102.24</v>
      </c>
      <c r="I140" s="30">
        <f t="shared" si="5"/>
        <v>0.34</v>
      </c>
      <c r="J140" s="9">
        <v>662</v>
      </c>
      <c r="K140" s="29">
        <v>154.30000000000001</v>
      </c>
      <c r="L140" s="30">
        <f t="shared" si="6"/>
        <v>6.89</v>
      </c>
      <c r="M140" s="9">
        <v>783</v>
      </c>
    </row>
    <row r="141" spans="1:13" ht="25.5" customHeight="1" x14ac:dyDescent="0.15">
      <c r="A141" s="96">
        <v>43525</v>
      </c>
      <c r="B141" s="30">
        <v>122.43</v>
      </c>
      <c r="C141" s="30">
        <f t="shared" si="7"/>
        <v>3.73</v>
      </c>
      <c r="D141" s="9">
        <v>2503</v>
      </c>
      <c r="E141" s="29">
        <v>113.37</v>
      </c>
      <c r="F141" s="30">
        <f t="shared" si="4"/>
        <v>9.76</v>
      </c>
      <c r="G141" s="9">
        <v>420</v>
      </c>
      <c r="H141" s="29">
        <v>107.94</v>
      </c>
      <c r="I141" s="30">
        <f t="shared" si="5"/>
        <v>0.88</v>
      </c>
      <c r="J141" s="9">
        <v>948</v>
      </c>
      <c r="K141" s="29">
        <v>154.80000000000001</v>
      </c>
      <c r="L141" s="30">
        <f t="shared" si="6"/>
        <v>3.76</v>
      </c>
      <c r="M141" s="9">
        <v>1135</v>
      </c>
    </row>
    <row r="142" spans="1:13" ht="25.5" customHeight="1" thickBot="1" x14ac:dyDescent="0.2">
      <c r="A142" s="96">
        <v>43556</v>
      </c>
      <c r="B142" s="30">
        <v>121.24</v>
      </c>
      <c r="C142" s="30">
        <f t="shared" si="7"/>
        <v>3.24</v>
      </c>
      <c r="D142" s="9">
        <v>1237</v>
      </c>
      <c r="E142" s="29">
        <v>110.22</v>
      </c>
      <c r="F142" s="30">
        <f t="shared" si="4"/>
        <v>1.03</v>
      </c>
      <c r="G142" s="9">
        <v>264</v>
      </c>
      <c r="H142" s="29">
        <v>105.72</v>
      </c>
      <c r="I142" s="30">
        <f t="shared" si="5"/>
        <v>2.64</v>
      </c>
      <c r="J142" s="9">
        <v>400</v>
      </c>
      <c r="K142" s="29">
        <v>155.94999999999999</v>
      </c>
      <c r="L142" s="30">
        <f t="shared" si="6"/>
        <v>4.12</v>
      </c>
      <c r="M142" s="9">
        <v>573</v>
      </c>
    </row>
    <row r="143" spans="1:13" x14ac:dyDescent="0.15">
      <c r="A143" s="108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0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0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0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0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123.03</v>
      </c>
      <c r="C428" s="30">
        <f t="shared" si="18"/>
        <v>0.93</v>
      </c>
      <c r="D428" s="9">
        <v>1756</v>
      </c>
      <c r="E428" s="29">
        <v>114.84</v>
      </c>
      <c r="F428" s="30">
        <f t="shared" si="17"/>
        <v>2.75</v>
      </c>
      <c r="G428" s="9">
        <v>218</v>
      </c>
      <c r="H428" s="29">
        <v>103.71</v>
      </c>
      <c r="I428" s="30">
        <f t="shared" si="16"/>
        <v>-3.31</v>
      </c>
      <c r="J428" s="9">
        <v>482</v>
      </c>
      <c r="K428" s="29">
        <v>145.52000000000001</v>
      </c>
      <c r="L428" s="30">
        <f t="shared" si="19"/>
        <v>4.6100000000000003</v>
      </c>
      <c r="M428" s="9">
        <v>1056</v>
      </c>
    </row>
    <row r="429" spans="1:13" ht="25.5" customHeight="1" x14ac:dyDescent="0.15">
      <c r="A429" s="96">
        <v>43525</v>
      </c>
      <c r="B429" s="30">
        <v>126.12</v>
      </c>
      <c r="C429" s="30">
        <f t="shared" si="18"/>
        <v>1.32</v>
      </c>
      <c r="D429" s="9">
        <v>2309</v>
      </c>
      <c r="E429" s="29">
        <v>116.83</v>
      </c>
      <c r="F429" s="30">
        <f t="shared" si="17"/>
        <v>-2.06</v>
      </c>
      <c r="G429" s="9">
        <v>277</v>
      </c>
      <c r="H429" s="29">
        <v>107.78</v>
      </c>
      <c r="I429" s="30">
        <f t="shared" si="16"/>
        <v>-1.64</v>
      </c>
      <c r="J429" s="9">
        <v>645</v>
      </c>
      <c r="K429" s="29">
        <v>147.74</v>
      </c>
      <c r="L429" s="30">
        <f t="shared" si="19"/>
        <v>5.22</v>
      </c>
      <c r="M429" s="9">
        <v>1387</v>
      </c>
    </row>
    <row r="430" spans="1:13" ht="25.5" customHeight="1" thickBot="1" x14ac:dyDescent="0.2">
      <c r="A430" s="96">
        <v>43556</v>
      </c>
      <c r="B430" s="30">
        <v>131.57</v>
      </c>
      <c r="C430" s="30">
        <f t="shared" si="18"/>
        <v>3.99</v>
      </c>
      <c r="D430" s="9">
        <v>1014</v>
      </c>
      <c r="E430" s="29">
        <v>122.1</v>
      </c>
      <c r="F430" s="30">
        <f t="shared" si="17"/>
        <v>1.07</v>
      </c>
      <c r="G430" s="9">
        <v>118</v>
      </c>
      <c r="H430" s="29">
        <v>112.87</v>
      </c>
      <c r="I430" s="30">
        <f t="shared" si="16"/>
        <v>1.63</v>
      </c>
      <c r="J430" s="9">
        <v>187</v>
      </c>
      <c r="K430" s="29">
        <v>148.63999999999999</v>
      </c>
      <c r="L430" s="30">
        <f t="shared" si="19"/>
        <v>5.3</v>
      </c>
      <c r="M430" s="9">
        <v>709</v>
      </c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  <row r="432" spans="1:13" ht="18.75" x14ac:dyDescent="0.15">
      <c r="A432" s="106" t="s">
        <v>64</v>
      </c>
    </row>
  </sheetData>
  <phoneticPr fontId="1"/>
  <conditionalFormatting sqref="A1:M21 A23:M430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0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0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0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0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642</v>
      </c>
      <c r="E428" s="29">
        <v>109.42</v>
      </c>
      <c r="F428" s="30">
        <f t="shared" si="17"/>
        <v>13.67</v>
      </c>
      <c r="G428" s="9">
        <v>179</v>
      </c>
      <c r="H428" s="29">
        <v>105.83</v>
      </c>
      <c r="I428" s="30">
        <f t="shared" si="16"/>
        <v>2.58</v>
      </c>
      <c r="J428" s="9">
        <v>306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112.16</v>
      </c>
      <c r="C429" s="30">
        <f t="shared" si="18"/>
        <v>3.81</v>
      </c>
      <c r="D429" s="9">
        <v>858</v>
      </c>
      <c r="E429" s="29">
        <v>102.75</v>
      </c>
      <c r="F429" s="30">
        <f t="shared" si="17"/>
        <v>2.11</v>
      </c>
      <c r="G429" s="9">
        <v>224</v>
      </c>
      <c r="H429" s="29">
        <v>103.52</v>
      </c>
      <c r="I429" s="30">
        <f t="shared" si="16"/>
        <v>2.9</v>
      </c>
      <c r="J429" s="9">
        <v>388</v>
      </c>
      <c r="K429" s="29">
        <v>157.66999999999999</v>
      </c>
      <c r="L429" s="30">
        <f t="shared" si="19"/>
        <v>5.45</v>
      </c>
      <c r="M429" s="9">
        <v>246</v>
      </c>
    </row>
    <row r="430" spans="1:13" ht="25.5" customHeight="1" thickBot="1" x14ac:dyDescent="0.2">
      <c r="A430" s="96">
        <v>43556</v>
      </c>
      <c r="B430" s="30">
        <v>109.36</v>
      </c>
      <c r="C430" s="30">
        <f t="shared" si="18"/>
        <v>2.4500000000000002</v>
      </c>
      <c r="D430" s="9">
        <v>395</v>
      </c>
      <c r="E430" s="29">
        <v>95.3</v>
      </c>
      <c r="F430" s="30">
        <f t="shared" si="17"/>
        <v>-3.95</v>
      </c>
      <c r="G430" s="9">
        <v>121</v>
      </c>
      <c r="H430" s="29">
        <v>105.61</v>
      </c>
      <c r="I430" s="30">
        <f t="shared" si="16"/>
        <v>5.35</v>
      </c>
      <c r="J430" s="9">
        <v>144</v>
      </c>
      <c r="K430" s="29">
        <v>145.52000000000001</v>
      </c>
      <c r="L430" s="30">
        <f t="shared" si="19"/>
        <v>1.0900000000000001</v>
      </c>
      <c r="M430" s="9">
        <v>130</v>
      </c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  <row r="432" spans="1:13" ht="18.75" x14ac:dyDescent="0.15">
      <c r="A432" s="106" t="s">
        <v>55</v>
      </c>
    </row>
  </sheetData>
  <phoneticPr fontId="1"/>
  <conditionalFormatting sqref="A1:M21 A23:M430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0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0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0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0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117.33</v>
      </c>
      <c r="C428" s="30">
        <f t="shared" si="18"/>
        <v>3.35</v>
      </c>
      <c r="D428" s="9">
        <v>955</v>
      </c>
      <c r="E428" s="29">
        <v>116.29</v>
      </c>
      <c r="F428" s="30">
        <f t="shared" si="17"/>
        <v>3.48</v>
      </c>
      <c r="G428" s="9">
        <v>148</v>
      </c>
      <c r="H428" s="29">
        <v>98.24</v>
      </c>
      <c r="I428" s="30">
        <f t="shared" si="16"/>
        <v>-2.02</v>
      </c>
      <c r="J428" s="9">
        <v>356</v>
      </c>
      <c r="K428" s="29">
        <v>149.19999999999999</v>
      </c>
      <c r="L428" s="30">
        <f t="shared" si="19"/>
        <v>6.68</v>
      </c>
      <c r="M428" s="9">
        <v>451</v>
      </c>
    </row>
    <row r="429" spans="1:13" ht="25.5" customHeight="1" x14ac:dyDescent="0.15">
      <c r="A429" s="96">
        <v>43525</v>
      </c>
      <c r="B429" s="30">
        <v>122.56</v>
      </c>
      <c r="C429" s="30">
        <f t="shared" si="18"/>
        <v>2.1800000000000002</v>
      </c>
      <c r="D429" s="9">
        <v>1308</v>
      </c>
      <c r="E429" s="29">
        <v>118.22</v>
      </c>
      <c r="F429" s="30">
        <f t="shared" si="17"/>
        <v>7.45</v>
      </c>
      <c r="G429" s="9">
        <v>191</v>
      </c>
      <c r="H429" s="29">
        <v>102.41</v>
      </c>
      <c r="I429" s="30">
        <f t="shared" si="16"/>
        <v>-3.16</v>
      </c>
      <c r="J429" s="9">
        <v>473</v>
      </c>
      <c r="K429" s="29">
        <v>155.63</v>
      </c>
      <c r="L429" s="30">
        <f t="shared" si="19"/>
        <v>4.59</v>
      </c>
      <c r="M429" s="9">
        <v>644</v>
      </c>
    </row>
    <row r="430" spans="1:13" ht="25.5" customHeight="1" thickBot="1" x14ac:dyDescent="0.2">
      <c r="A430" s="96">
        <v>43556</v>
      </c>
      <c r="B430" s="30">
        <v>124.95</v>
      </c>
      <c r="C430" s="30">
        <f t="shared" si="18"/>
        <v>7.45</v>
      </c>
      <c r="D430" s="9">
        <v>629</v>
      </c>
      <c r="E430" s="29">
        <v>122.63</v>
      </c>
      <c r="F430" s="30">
        <f t="shared" si="17"/>
        <v>8.1199999999999992</v>
      </c>
      <c r="G430" s="9">
        <v>110</v>
      </c>
      <c r="H430" s="29">
        <v>106.82</v>
      </c>
      <c r="I430" s="30">
        <f t="shared" si="16"/>
        <v>6.96</v>
      </c>
      <c r="J430" s="9">
        <v>199</v>
      </c>
      <c r="K430" s="29">
        <v>153.26</v>
      </c>
      <c r="L430" s="30">
        <f t="shared" si="19"/>
        <v>4.71</v>
      </c>
      <c r="M430" s="9">
        <v>320</v>
      </c>
    </row>
    <row r="431" spans="1:13" ht="13.5" customHeight="1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  <row r="432" spans="1:13" ht="18.75" x14ac:dyDescent="0.15">
      <c r="A432" s="106" t="s">
        <v>50</v>
      </c>
    </row>
  </sheetData>
  <phoneticPr fontId="1"/>
  <conditionalFormatting sqref="A1:M430">
    <cfRule type="expression" dxfId="2" priority="37">
      <formula>MATCH(MAX(A:A)+1,A:A, 1)-2&lt;=ROW($A1)=TRUE</formula>
    </cfRule>
  </conditionalFormatting>
  <conditionalFormatting sqref="E21:E430 H21:H430">
    <cfRule type="expression" dxfId="1" priority="6">
      <formula>AVERAGE(G10:G21) &lt; 100</formula>
    </cfRule>
  </conditionalFormatting>
  <conditionalFormatting sqref="F23:F430 I22:I430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2" si="4">IFERROR( ROUND((E86-E74)/E74*100,2),"")</f>
        <v>-11.67</v>
      </c>
      <c r="G86" s="11">
        <v>197</v>
      </c>
      <c r="H86" s="33">
        <v>97.47</v>
      </c>
      <c r="I86" s="34">
        <f t="shared" ref="I86:I142" si="5">IFERROR( ROUND((H86-H74)/H74*100,2),"")</f>
        <v>-3.96</v>
      </c>
      <c r="J86" s="11">
        <v>245</v>
      </c>
      <c r="K86" s="33">
        <v>134.71</v>
      </c>
      <c r="L86" s="34">
        <f t="shared" ref="L86:L142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2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116.01</v>
      </c>
      <c r="C140" s="30">
        <f t="shared" si="7"/>
        <v>-3.76</v>
      </c>
      <c r="D140" s="9">
        <v>378</v>
      </c>
      <c r="E140" s="29">
        <v>97.1</v>
      </c>
      <c r="F140" s="30">
        <f t="shared" si="4"/>
        <v>-4.13</v>
      </c>
      <c r="G140" s="9">
        <v>150</v>
      </c>
      <c r="H140" s="29">
        <v>105.28</v>
      </c>
      <c r="I140" s="30">
        <f t="shared" si="5"/>
        <v>-5.24</v>
      </c>
      <c r="J140" s="9">
        <v>136</v>
      </c>
      <c r="K140" s="29">
        <v>183.95</v>
      </c>
      <c r="L140" s="30">
        <f t="shared" si="6"/>
        <v>4.82</v>
      </c>
      <c r="M140" s="9">
        <v>92</v>
      </c>
    </row>
    <row r="141" spans="1:13" ht="25.5" customHeight="1" x14ac:dyDescent="0.15">
      <c r="A141" s="96">
        <v>43525</v>
      </c>
      <c r="B141" s="30">
        <v>127.32</v>
      </c>
      <c r="C141" s="30">
        <f t="shared" si="7"/>
        <v>2.71</v>
      </c>
      <c r="D141" s="9">
        <v>652</v>
      </c>
      <c r="E141" s="29">
        <v>105.36</v>
      </c>
      <c r="F141" s="30">
        <f t="shared" si="4"/>
        <v>-3.75</v>
      </c>
      <c r="G141" s="9">
        <v>256</v>
      </c>
      <c r="H141" s="29">
        <v>122.32</v>
      </c>
      <c r="I141" s="30">
        <f t="shared" si="5"/>
        <v>7.42</v>
      </c>
      <c r="J141" s="9">
        <v>232</v>
      </c>
      <c r="K141" s="29">
        <v>174.18</v>
      </c>
      <c r="L141" s="30">
        <f t="shared" si="6"/>
        <v>-2.52</v>
      </c>
      <c r="M141" s="9">
        <v>164</v>
      </c>
    </row>
    <row r="142" spans="1:13" ht="25.5" customHeight="1" thickBot="1" x14ac:dyDescent="0.2">
      <c r="A142" s="96">
        <v>43556</v>
      </c>
      <c r="B142" s="30">
        <v>124.44</v>
      </c>
      <c r="C142" s="30">
        <f t="shared" si="7"/>
        <v>1.68</v>
      </c>
      <c r="D142" s="9">
        <v>411</v>
      </c>
      <c r="E142" s="29">
        <v>94.58</v>
      </c>
      <c r="F142" s="30">
        <f t="shared" si="4"/>
        <v>-11.01</v>
      </c>
      <c r="G142" s="9">
        <v>158</v>
      </c>
      <c r="H142" s="29">
        <v>122.36</v>
      </c>
      <c r="I142" s="30">
        <f t="shared" si="5"/>
        <v>7.75</v>
      </c>
      <c r="J142" s="9">
        <v>145</v>
      </c>
      <c r="K142" s="29">
        <v>195.74</v>
      </c>
      <c r="L142" s="30">
        <f t="shared" si="6"/>
        <v>13.49</v>
      </c>
      <c r="M142" s="9">
        <v>108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2" si="4">IFERROR( ROUND((E86-E74)/E74*100,2),"")</f>
        <v>2.0699999999999998</v>
      </c>
      <c r="G86" s="20">
        <v>414</v>
      </c>
      <c r="H86" s="43">
        <v>113.44</v>
      </c>
      <c r="I86" s="44">
        <f t="shared" ref="I86:I142" si="5">IFERROR( ROUND((H86-H74)/H74*100,2),"")</f>
        <v>0.36</v>
      </c>
      <c r="J86" s="20">
        <v>342</v>
      </c>
      <c r="K86" s="43">
        <v>168.89</v>
      </c>
      <c r="L86" s="44">
        <f t="shared" ref="L86:L142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2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126</v>
      </c>
      <c r="C140" s="30">
        <f t="shared" si="7"/>
        <v>5.36</v>
      </c>
      <c r="D140" s="9">
        <v>642</v>
      </c>
      <c r="E140" s="29">
        <v>111.21</v>
      </c>
      <c r="F140" s="30">
        <f t="shared" si="4"/>
        <v>4.1100000000000003</v>
      </c>
      <c r="G140" s="9">
        <v>231</v>
      </c>
      <c r="H140" s="29">
        <v>123.66</v>
      </c>
      <c r="I140" s="30">
        <f t="shared" si="5"/>
        <v>7.31</v>
      </c>
      <c r="J140" s="9">
        <v>304</v>
      </c>
      <c r="K140" s="29">
        <v>185.58</v>
      </c>
      <c r="L140" s="30">
        <f t="shared" si="6"/>
        <v>-6.02</v>
      </c>
      <c r="M140" s="9">
        <v>107</v>
      </c>
    </row>
    <row r="141" spans="1:13" ht="25.5" customHeight="1" x14ac:dyDescent="0.15">
      <c r="A141" s="96">
        <v>43525</v>
      </c>
      <c r="B141" s="30">
        <v>121.97</v>
      </c>
      <c r="C141" s="30">
        <f t="shared" si="7"/>
        <v>0.87</v>
      </c>
      <c r="D141" s="9">
        <v>996</v>
      </c>
      <c r="E141" s="29">
        <v>106.23</v>
      </c>
      <c r="F141" s="30">
        <f t="shared" si="4"/>
        <v>-4.07</v>
      </c>
      <c r="G141" s="9">
        <v>363</v>
      </c>
      <c r="H141" s="29">
        <v>117.2</v>
      </c>
      <c r="I141" s="30">
        <f t="shared" si="5"/>
        <v>2.33</v>
      </c>
      <c r="J141" s="9">
        <v>501</v>
      </c>
      <c r="K141" s="29">
        <v>206.4</v>
      </c>
      <c r="L141" s="30">
        <f t="shared" si="6"/>
        <v>9.86</v>
      </c>
      <c r="M141" s="9">
        <v>132</v>
      </c>
    </row>
    <row r="142" spans="1:13" ht="25.5" customHeight="1" thickBot="1" x14ac:dyDescent="0.2">
      <c r="A142" s="96">
        <v>43556</v>
      </c>
      <c r="B142" s="30">
        <v>115.61</v>
      </c>
      <c r="C142" s="30">
        <f t="shared" si="7"/>
        <v>-5.87</v>
      </c>
      <c r="D142" s="9">
        <v>458</v>
      </c>
      <c r="E142" s="29">
        <v>95.71</v>
      </c>
      <c r="F142" s="30">
        <f t="shared" si="4"/>
        <v>-14.96</v>
      </c>
      <c r="G142" s="9">
        <v>190</v>
      </c>
      <c r="H142" s="29">
        <v>112.86</v>
      </c>
      <c r="I142" s="30">
        <f t="shared" si="5"/>
        <v>-2.9</v>
      </c>
      <c r="J142" s="9">
        <v>201</v>
      </c>
      <c r="K142" s="29">
        <v>207.33</v>
      </c>
      <c r="L142" s="30">
        <f t="shared" si="6"/>
        <v>10.72</v>
      </c>
      <c r="M142" s="9">
        <v>67</v>
      </c>
    </row>
    <row r="143" spans="1:13" ht="13.5" customHeight="1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144" spans="1:13" ht="17.25" x14ac:dyDescent="0.15">
      <c r="G144" s="110" t="s">
        <v>21</v>
      </c>
      <c r="H144" s="110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2" si="4">IFERROR( ROUND((E86-E74)/E74*100,2),"")</f>
        <v>-2.5</v>
      </c>
      <c r="G86" s="20">
        <v>989</v>
      </c>
      <c r="H86" s="43">
        <v>97.13</v>
      </c>
      <c r="I86" s="44">
        <f t="shared" ref="I86:I142" si="5">IFERROR( ROUND((H86-H74)/H74*100,2),"")</f>
        <v>-2.98</v>
      </c>
      <c r="J86" s="20">
        <v>2100</v>
      </c>
      <c r="K86" s="43">
        <v>110.97</v>
      </c>
      <c r="L86" s="44">
        <f t="shared" ref="L86:L142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2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113.41</v>
      </c>
      <c r="C140" s="30">
        <f t="shared" si="7"/>
        <v>0.38</v>
      </c>
      <c r="D140" s="9">
        <v>4616</v>
      </c>
      <c r="E140" s="29">
        <v>99.88</v>
      </c>
      <c r="F140" s="30">
        <f t="shared" si="4"/>
        <v>-0.59</v>
      </c>
      <c r="G140" s="9">
        <v>841</v>
      </c>
      <c r="H140" s="29">
        <v>101.2</v>
      </c>
      <c r="I140" s="30">
        <f t="shared" si="5"/>
        <v>-2.88</v>
      </c>
      <c r="J140" s="9">
        <v>1844</v>
      </c>
      <c r="K140" s="29">
        <v>141.01</v>
      </c>
      <c r="L140" s="30">
        <f t="shared" si="6"/>
        <v>5.45</v>
      </c>
      <c r="M140" s="9">
        <v>1931</v>
      </c>
    </row>
    <row r="141" spans="1:13" ht="25.5" customHeight="1" x14ac:dyDescent="0.15">
      <c r="A141" s="96">
        <v>43525</v>
      </c>
      <c r="B141" s="30">
        <v>114.69</v>
      </c>
      <c r="C141" s="30">
        <f t="shared" si="7"/>
        <v>0.21</v>
      </c>
      <c r="D141" s="9">
        <v>6204</v>
      </c>
      <c r="E141" s="29">
        <v>103.59</v>
      </c>
      <c r="F141" s="30">
        <f t="shared" si="4"/>
        <v>-2.66</v>
      </c>
      <c r="G141" s="9">
        <v>1112</v>
      </c>
      <c r="H141" s="29">
        <v>101.71</v>
      </c>
      <c r="I141" s="30">
        <f t="shared" si="5"/>
        <v>-1.87</v>
      </c>
      <c r="J141" s="9">
        <v>2479</v>
      </c>
      <c r="K141" s="29">
        <v>141.11000000000001</v>
      </c>
      <c r="L141" s="30">
        <f t="shared" si="6"/>
        <v>3.85</v>
      </c>
      <c r="M141" s="9">
        <v>2613</v>
      </c>
    </row>
    <row r="142" spans="1:13" ht="25.5" customHeight="1" thickBot="1" x14ac:dyDescent="0.2">
      <c r="A142" s="96">
        <v>43556</v>
      </c>
      <c r="B142" s="30">
        <v>115.96</v>
      </c>
      <c r="C142" s="30">
        <f t="shared" si="7"/>
        <v>2.4300000000000002</v>
      </c>
      <c r="D142" s="9">
        <v>2630</v>
      </c>
      <c r="E142" s="29">
        <v>100.85</v>
      </c>
      <c r="F142" s="30">
        <f t="shared" si="4"/>
        <v>-0.1</v>
      </c>
      <c r="G142" s="9">
        <v>505</v>
      </c>
      <c r="H142" s="29">
        <v>102.54</v>
      </c>
      <c r="I142" s="30">
        <f t="shared" si="5"/>
        <v>-7.0000000000000007E-2</v>
      </c>
      <c r="J142" s="9">
        <v>790</v>
      </c>
      <c r="K142" s="29">
        <v>139.76</v>
      </c>
      <c r="L142" s="30">
        <f t="shared" si="6"/>
        <v>3.53</v>
      </c>
      <c r="M142" s="9">
        <v>1335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2" si="4">IFERROR( ROUND((E86-E74)/E74*100,2),"")</f>
        <v>6.08</v>
      </c>
      <c r="G86" s="20">
        <v>107</v>
      </c>
      <c r="H86" s="43">
        <v>98.58</v>
      </c>
      <c r="I86" s="44">
        <f t="shared" ref="I86:I142" si="5">IFERROR( ROUND((H86-H74)/H74*100,2),"")</f>
        <v>3.79</v>
      </c>
      <c r="J86" s="20">
        <v>82</v>
      </c>
      <c r="K86" s="43">
        <v>112.89</v>
      </c>
      <c r="L86" s="44">
        <f t="shared" ref="L86:L142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2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113.58</v>
      </c>
      <c r="C140" s="30">
        <f t="shared" si="7"/>
        <v>1.47</v>
      </c>
      <c r="D140" s="9">
        <v>190</v>
      </c>
      <c r="E140" s="29">
        <v>113.61</v>
      </c>
      <c r="F140" s="30">
        <f t="shared" si="4"/>
        <v>15.34</v>
      </c>
      <c r="G140" s="9">
        <v>91</v>
      </c>
      <c r="H140" s="29">
        <v>105.84</v>
      </c>
      <c r="I140" s="30">
        <f t="shared" si="5"/>
        <v>-7.92</v>
      </c>
      <c r="J140" s="9">
        <v>81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114.2</v>
      </c>
      <c r="C141" s="30">
        <f t="shared" si="7"/>
        <v>-0.84</v>
      </c>
      <c r="D141" s="9">
        <v>270</v>
      </c>
      <c r="E141" s="29">
        <v>106.25</v>
      </c>
      <c r="F141" s="30">
        <f t="shared" si="4"/>
        <v>-2.36</v>
      </c>
      <c r="G141" s="9">
        <v>135</v>
      </c>
      <c r="H141" s="29">
        <v>113.68</v>
      </c>
      <c r="I141" s="30">
        <f t="shared" si="5"/>
        <v>0.55000000000000004</v>
      </c>
      <c r="J141" s="9">
        <v>116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thickBot="1" x14ac:dyDescent="0.2">
      <c r="A142" s="96">
        <v>43556</v>
      </c>
      <c r="B142" s="30">
        <v>114.04</v>
      </c>
      <c r="C142" s="30">
        <f t="shared" si="7"/>
        <v>1.53</v>
      </c>
      <c r="D142" s="9">
        <v>160</v>
      </c>
      <c r="E142" s="29">
        <v>119.99</v>
      </c>
      <c r="F142" s="30">
        <f t="shared" si="4"/>
        <v>8.14</v>
      </c>
      <c r="G142" s="9">
        <v>84</v>
      </c>
      <c r="H142" s="29">
        <v>97.36</v>
      </c>
      <c r="I142" s="30">
        <f t="shared" si="5"/>
        <v>-11.54</v>
      </c>
      <c r="J142" s="9">
        <v>64</v>
      </c>
      <c r="K142" s="29">
        <v>174.01</v>
      </c>
      <c r="L142" s="30">
        <f t="shared" si="6"/>
        <v>29.05</v>
      </c>
      <c r="M142" s="9">
        <v>12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144" spans="1:13" ht="17.25" x14ac:dyDescent="0.15">
      <c r="G144" s="110" t="s">
        <v>21</v>
      </c>
      <c r="H144" s="110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2 F22:F142 I22:I142 L22:L142">
    <cfRule type="expression" dxfId="23" priority="10">
      <formula>AVERAGE(D11:D22) &lt; 100</formula>
    </cfRule>
  </conditionalFormatting>
  <conditionalFormatting sqref="B21:B142 E21:E142 H21:H142 K21:K142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2" si="4">IFERROR( ROUND((E86-E74)/E74*100,2),"")</f>
        <v>-4.08</v>
      </c>
      <c r="G86" s="20">
        <v>494</v>
      </c>
      <c r="H86" s="43">
        <v>98.85</v>
      </c>
      <c r="I86" s="44">
        <f t="shared" ref="I86:I142" si="5">IFERROR( ROUND((H86-H74)/H74*100,2),"")</f>
        <v>2.59</v>
      </c>
      <c r="J86" s="20">
        <v>728</v>
      </c>
      <c r="K86" s="43">
        <v>109.01</v>
      </c>
      <c r="L86" s="44">
        <f t="shared" ref="L86:L142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2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103.02</v>
      </c>
      <c r="C140" s="30">
        <f t="shared" si="7"/>
        <v>2.76</v>
      </c>
      <c r="D140" s="9">
        <v>1305</v>
      </c>
      <c r="E140" s="29">
        <v>96.64</v>
      </c>
      <c r="F140" s="30">
        <f t="shared" si="4"/>
        <v>5.24</v>
      </c>
      <c r="G140" s="9">
        <v>468</v>
      </c>
      <c r="H140" s="29">
        <v>97.03</v>
      </c>
      <c r="I140" s="30">
        <f t="shared" si="5"/>
        <v>1.19</v>
      </c>
      <c r="J140" s="9">
        <v>615</v>
      </c>
      <c r="K140" s="29">
        <v>153.43</v>
      </c>
      <c r="L140" s="30">
        <f t="shared" si="6"/>
        <v>5.31</v>
      </c>
      <c r="M140" s="9">
        <v>222</v>
      </c>
    </row>
    <row r="141" spans="1:13" ht="25.5" customHeight="1" x14ac:dyDescent="0.15">
      <c r="A141" s="96">
        <v>43525</v>
      </c>
      <c r="B141" s="30">
        <v>104.97</v>
      </c>
      <c r="C141" s="30">
        <f t="shared" si="7"/>
        <v>5.58</v>
      </c>
      <c r="D141" s="9">
        <v>1799</v>
      </c>
      <c r="E141" s="29">
        <v>93.91</v>
      </c>
      <c r="F141" s="30">
        <f t="shared" si="4"/>
        <v>4.67</v>
      </c>
      <c r="G141" s="9">
        <v>620</v>
      </c>
      <c r="H141" s="29">
        <v>100.63</v>
      </c>
      <c r="I141" s="30">
        <f t="shared" si="5"/>
        <v>5.85</v>
      </c>
      <c r="J141" s="9">
        <v>845</v>
      </c>
      <c r="K141" s="29">
        <v>156.19</v>
      </c>
      <c r="L141" s="30">
        <f t="shared" si="6"/>
        <v>6.17</v>
      </c>
      <c r="M141" s="9">
        <v>334</v>
      </c>
    </row>
    <row r="142" spans="1:13" ht="25.5" customHeight="1" thickBot="1" x14ac:dyDescent="0.2">
      <c r="A142" s="96">
        <v>43556</v>
      </c>
      <c r="B142" s="30">
        <v>101.27</v>
      </c>
      <c r="C142" s="30">
        <f t="shared" si="7"/>
        <v>3.22</v>
      </c>
      <c r="D142" s="9">
        <v>880</v>
      </c>
      <c r="E142" s="29">
        <v>90.65</v>
      </c>
      <c r="F142" s="30">
        <f t="shared" si="4"/>
        <v>0.57999999999999996</v>
      </c>
      <c r="G142" s="9">
        <v>355</v>
      </c>
      <c r="H142" s="29">
        <v>98.54</v>
      </c>
      <c r="I142" s="30">
        <f t="shared" si="5"/>
        <v>6.25</v>
      </c>
      <c r="J142" s="9">
        <v>342</v>
      </c>
      <c r="K142" s="29">
        <v>143.47999999999999</v>
      </c>
      <c r="L142" s="30">
        <f t="shared" si="6"/>
        <v>-1.35</v>
      </c>
      <c r="M142" s="9">
        <v>183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2" si="4">IFERROR( ROUND((E86-E74)/E74*100,2),"")</f>
        <v>2.5499999999999998</v>
      </c>
      <c r="G86" s="20">
        <v>449</v>
      </c>
      <c r="H86" s="43">
        <v>100.81</v>
      </c>
      <c r="I86" s="44">
        <f t="shared" ref="I86:I142" si="5">IFERROR( ROUND((H86-H74)/H74*100,2),"")</f>
        <v>0.85</v>
      </c>
      <c r="J86" s="20">
        <v>1018</v>
      </c>
      <c r="K86" s="43">
        <v>116.77</v>
      </c>
      <c r="L86" s="44">
        <f t="shared" ref="L86:L142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2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116.11</v>
      </c>
      <c r="C140" s="30">
        <f t="shared" si="7"/>
        <v>3.81</v>
      </c>
      <c r="D140" s="9">
        <v>2091</v>
      </c>
      <c r="E140" s="29">
        <v>105.08</v>
      </c>
      <c r="F140" s="30">
        <f t="shared" si="4"/>
        <v>0.76</v>
      </c>
      <c r="G140" s="9">
        <v>417</v>
      </c>
      <c r="H140" s="29">
        <v>101.03</v>
      </c>
      <c r="I140" s="30">
        <f t="shared" si="5"/>
        <v>0</v>
      </c>
      <c r="J140" s="9">
        <v>824</v>
      </c>
      <c r="K140" s="29">
        <v>153.82</v>
      </c>
      <c r="L140" s="30">
        <f t="shared" si="6"/>
        <v>7.38</v>
      </c>
      <c r="M140" s="9">
        <v>850</v>
      </c>
    </row>
    <row r="141" spans="1:13" ht="25.5" customHeight="1" x14ac:dyDescent="0.15">
      <c r="A141" s="96">
        <v>43525</v>
      </c>
      <c r="B141" s="30">
        <v>120.75</v>
      </c>
      <c r="C141" s="30">
        <f t="shared" si="7"/>
        <v>4.03</v>
      </c>
      <c r="D141" s="9">
        <v>2858</v>
      </c>
      <c r="E141" s="29">
        <v>112.31</v>
      </c>
      <c r="F141" s="30">
        <f t="shared" si="4"/>
        <v>7.98</v>
      </c>
      <c r="G141" s="9">
        <v>529</v>
      </c>
      <c r="H141" s="29">
        <v>106.97</v>
      </c>
      <c r="I141" s="30">
        <f t="shared" si="5"/>
        <v>1.77</v>
      </c>
      <c r="J141" s="9">
        <v>1116</v>
      </c>
      <c r="K141" s="29">
        <v>154.22</v>
      </c>
      <c r="L141" s="30">
        <f t="shared" si="6"/>
        <v>4.08</v>
      </c>
      <c r="M141" s="9">
        <v>1213</v>
      </c>
    </row>
    <row r="142" spans="1:13" ht="25.5" customHeight="1" thickBot="1" x14ac:dyDescent="0.2">
      <c r="A142" s="96">
        <v>43556</v>
      </c>
      <c r="B142" s="30">
        <v>117.01</v>
      </c>
      <c r="C142" s="30">
        <f t="shared" si="7"/>
        <v>1.93</v>
      </c>
      <c r="D142" s="9">
        <v>1466</v>
      </c>
      <c r="E142" s="29">
        <v>104.12</v>
      </c>
      <c r="F142" s="30">
        <f t="shared" si="4"/>
        <v>-2.87</v>
      </c>
      <c r="G142" s="9">
        <v>338</v>
      </c>
      <c r="H142" s="29">
        <v>103.18</v>
      </c>
      <c r="I142" s="30">
        <f t="shared" si="5"/>
        <v>2.13</v>
      </c>
      <c r="J142" s="9">
        <v>512</v>
      </c>
      <c r="K142" s="29">
        <v>155.38999999999999</v>
      </c>
      <c r="L142" s="30">
        <f t="shared" si="6"/>
        <v>4.63</v>
      </c>
      <c r="M142" s="9">
        <v>616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2" si="4">IFERROR( ROUND((E86-E74)/E74*100,2),"")</f>
        <v>10.7</v>
      </c>
      <c r="G86" s="20">
        <v>169</v>
      </c>
      <c r="H86" s="43">
        <v>100.62</v>
      </c>
      <c r="I86" s="44">
        <f t="shared" ref="I86:I142" si="5">IFERROR( ROUND((H86-H74)/H74*100,2),"")</f>
        <v>-8.91</v>
      </c>
      <c r="J86" s="20">
        <v>269</v>
      </c>
      <c r="K86" s="43">
        <v>116.71</v>
      </c>
      <c r="L86" s="44">
        <f t="shared" ref="L86:L142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2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112.27</v>
      </c>
      <c r="C140" s="30">
        <f t="shared" si="7"/>
        <v>3.73</v>
      </c>
      <c r="D140" s="9">
        <v>449</v>
      </c>
      <c r="E140" s="29">
        <v>97.37</v>
      </c>
      <c r="F140" s="30">
        <f t="shared" si="4"/>
        <v>-0.65</v>
      </c>
      <c r="G140" s="9">
        <v>161</v>
      </c>
      <c r="H140" s="29">
        <v>110.15</v>
      </c>
      <c r="I140" s="30">
        <f t="shared" si="5"/>
        <v>2.77</v>
      </c>
      <c r="J140" s="9">
        <v>223</v>
      </c>
      <c r="K140" s="29">
        <v>159.44</v>
      </c>
      <c r="L140" s="30">
        <f t="shared" si="6"/>
        <v>12.89</v>
      </c>
      <c r="M140" s="9">
        <v>65</v>
      </c>
    </row>
    <row r="141" spans="1:13" ht="25.5" customHeight="1" x14ac:dyDescent="0.15">
      <c r="A141" s="96">
        <v>43525</v>
      </c>
      <c r="B141" s="30">
        <v>107.95</v>
      </c>
      <c r="C141" s="30">
        <f t="shared" si="7"/>
        <v>-1.18</v>
      </c>
      <c r="D141" s="9">
        <v>609</v>
      </c>
      <c r="E141" s="29">
        <v>101.49</v>
      </c>
      <c r="F141" s="30">
        <f t="shared" si="4"/>
        <v>6.44</v>
      </c>
      <c r="G141" s="9">
        <v>235</v>
      </c>
      <c r="H141" s="29">
        <v>99.71</v>
      </c>
      <c r="I141" s="30">
        <f t="shared" si="5"/>
        <v>-8.4700000000000006</v>
      </c>
      <c r="J141" s="9">
        <v>296</v>
      </c>
      <c r="K141" s="29">
        <v>170.47</v>
      </c>
      <c r="L141" s="30">
        <f t="shared" si="6"/>
        <v>15.75</v>
      </c>
      <c r="M141" s="9">
        <v>78</v>
      </c>
    </row>
    <row r="142" spans="1:13" ht="25.5" customHeight="1" thickBot="1" x14ac:dyDescent="0.2">
      <c r="A142" s="96">
        <v>43556</v>
      </c>
      <c r="B142" s="30">
        <v>109.39</v>
      </c>
      <c r="C142" s="30">
        <f t="shared" si="7"/>
        <v>-2.65</v>
      </c>
      <c r="D142" s="9">
        <v>341</v>
      </c>
      <c r="E142" s="29">
        <v>91.33</v>
      </c>
      <c r="F142" s="30">
        <f t="shared" si="4"/>
        <v>-10.46</v>
      </c>
      <c r="G142" s="9">
        <v>124</v>
      </c>
      <c r="H142" s="29">
        <v>105.96</v>
      </c>
      <c r="I142" s="30">
        <f t="shared" si="5"/>
        <v>-1.31</v>
      </c>
      <c r="J142" s="9">
        <v>160</v>
      </c>
      <c r="K142" s="29">
        <v>173.32</v>
      </c>
      <c r="L142" s="30">
        <f t="shared" si="6"/>
        <v>7.1</v>
      </c>
      <c r="M142" s="9">
        <v>57</v>
      </c>
    </row>
    <row r="143" spans="1:13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144" spans="1:13" ht="17.25" x14ac:dyDescent="0.15">
      <c r="G144" s="110" t="s">
        <v>21</v>
      </c>
      <c r="H144" s="110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2 F22:F142 I22:I142 L22:L142">
    <cfRule type="expression" dxfId="18" priority="10">
      <formula>AVERAGE(D11:D22) &lt; 100</formula>
    </cfRule>
  </conditionalFormatting>
  <conditionalFormatting sqref="B21:B142 E21:E142 H21:H142 K21:K142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2" si="4">IFERROR( ROUND((E86-E74)/E74*100,2),"")</f>
        <v>5.72</v>
      </c>
      <c r="G86" s="20">
        <v>98</v>
      </c>
      <c r="H86" s="43">
        <v>97</v>
      </c>
      <c r="I86" s="44">
        <f t="shared" ref="I86:I142" si="5">IFERROR( ROUND((H86-H74)/H74*100,2),"")</f>
        <v>12.15</v>
      </c>
      <c r="J86" s="20">
        <v>88</v>
      </c>
      <c r="K86" s="43">
        <v>127.97</v>
      </c>
      <c r="L86" s="44">
        <f t="shared" ref="L86:L142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2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106.32</v>
      </c>
      <c r="C140" s="30">
        <f t="shared" si="7"/>
        <v>5.98</v>
      </c>
      <c r="D140" s="9">
        <v>200</v>
      </c>
      <c r="E140" s="29">
        <v>110.94</v>
      </c>
      <c r="F140" s="30">
        <f t="shared" si="4"/>
        <v>22.76</v>
      </c>
      <c r="G140" s="9">
        <v>73</v>
      </c>
      <c r="H140" s="29">
        <v>94.86</v>
      </c>
      <c r="I140" s="30">
        <f t="shared" si="5"/>
        <v>-8.74</v>
      </c>
      <c r="J140" s="9">
        <v>112</v>
      </c>
      <c r="K140" s="29">
        <v>182.25</v>
      </c>
      <c r="L140" s="30">
        <f t="shared" si="6"/>
        <v>46.36</v>
      </c>
      <c r="M140" s="9">
        <v>15</v>
      </c>
    </row>
    <row r="141" spans="1:13" ht="25.5" customHeight="1" x14ac:dyDescent="0.15">
      <c r="A141" s="96">
        <v>43525</v>
      </c>
      <c r="B141" s="30">
        <v>104.24</v>
      </c>
      <c r="C141" s="30">
        <f t="shared" si="7"/>
        <v>2.3199999999999998</v>
      </c>
      <c r="D141" s="9">
        <v>299</v>
      </c>
      <c r="E141" s="29">
        <v>93.48</v>
      </c>
      <c r="F141" s="30">
        <f t="shared" si="4"/>
        <v>-1.66</v>
      </c>
      <c r="G141" s="9">
        <v>117</v>
      </c>
      <c r="H141" s="29">
        <v>100.21</v>
      </c>
      <c r="I141" s="30">
        <f t="shared" si="5"/>
        <v>5.47</v>
      </c>
      <c r="J141" s="9">
        <v>149</v>
      </c>
      <c r="K141" s="29">
        <v>178.45</v>
      </c>
      <c r="L141" s="30">
        <f t="shared" si="6"/>
        <v>0.39</v>
      </c>
      <c r="M141" s="9">
        <v>33</v>
      </c>
    </row>
    <row r="142" spans="1:13" ht="25.5" customHeight="1" thickBot="1" x14ac:dyDescent="0.2">
      <c r="A142" s="96">
        <v>43556</v>
      </c>
      <c r="B142" s="30">
        <v>101.61</v>
      </c>
      <c r="C142" s="30">
        <f t="shared" si="7"/>
        <v>0.13</v>
      </c>
      <c r="D142" s="9">
        <v>154</v>
      </c>
      <c r="E142" s="29">
        <v>97.56</v>
      </c>
      <c r="F142" s="30">
        <f t="shared" si="4"/>
        <v>5.0599999999999996</v>
      </c>
      <c r="G142" s="9">
        <v>82</v>
      </c>
      <c r="H142" s="29">
        <v>94.19</v>
      </c>
      <c r="I142" s="30">
        <f t="shared" si="5"/>
        <v>-1.34</v>
      </c>
      <c r="J142" s="9">
        <v>53</v>
      </c>
      <c r="K142" s="29">
        <v>157.38999999999999</v>
      </c>
      <c r="L142" s="30">
        <f t="shared" si="6"/>
        <v>-11.15</v>
      </c>
      <c r="M142" s="9">
        <v>19</v>
      </c>
    </row>
    <row r="143" spans="1:13" ht="13.5" customHeight="1" x14ac:dyDescent="0.15">
      <c r="A143" s="108"/>
      <c r="B143" s="107"/>
      <c r="C143" s="107"/>
      <c r="D143" s="109"/>
      <c r="E143" s="107"/>
      <c r="F143" s="107"/>
      <c r="G143" s="109"/>
      <c r="H143" s="107"/>
      <c r="I143" s="107"/>
      <c r="J143" s="109"/>
      <c r="K143" s="107"/>
      <c r="L143" s="107"/>
      <c r="M143" s="109"/>
    </row>
    <row r="144" spans="1:13" ht="17.25" x14ac:dyDescent="0.15">
      <c r="G144" s="110" t="s">
        <v>21</v>
      </c>
      <c r="H144" s="110"/>
    </row>
    <row r="431" spans="1:13" x14ac:dyDescent="0.15">
      <c r="A431" s="108"/>
      <c r="B431" s="107"/>
      <c r="C431" s="107"/>
      <c r="D431" s="109"/>
      <c r="E431" s="107"/>
      <c r="F431" s="107"/>
      <c r="G431" s="109"/>
      <c r="H431" s="107"/>
      <c r="I431" s="107"/>
      <c r="J431" s="109"/>
      <c r="K431" s="107"/>
      <c r="L431" s="107"/>
      <c r="M431" s="109"/>
    </row>
  </sheetData>
  <phoneticPr fontId="1"/>
  <conditionalFormatting sqref="A1:M21 A23:M142 A22:B22 D22:M22">
    <cfRule type="expression" dxfId="16" priority="86">
      <formula>MATCH(MAX(A:A)+1,A:A, 1)-2&lt;=ROW($A1)=TRUE</formula>
    </cfRule>
  </conditionalFormatting>
  <conditionalFormatting sqref="E21:E142 B21:B142 H21:H142 K21:K142">
    <cfRule type="expression" dxfId="15" priority="9">
      <formula>AVERAGE(D10:D21) &lt; 100</formula>
    </cfRule>
  </conditionalFormatting>
  <conditionalFormatting sqref="C23:C142 F22:F142 I22:I142 L22:L142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2019-07-29T03:06:13Z</dcterms:modified>
</cp:coreProperties>
</file>