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愛知県Aichi!$A$1:$M$433</definedName>
    <definedName name="_xlnm.Print_Area" localSheetId="3">関東地方Kanto!$A$1:$M$144</definedName>
    <definedName name="_xlnm.Print_Area" localSheetId="12">'京阪神圏Osaka including suburbs'!$A$1:$M$144</definedName>
    <definedName name="_xlnm.Print_Area" localSheetId="6">近畿地方Kinki!$A$1:$M$144</definedName>
    <definedName name="_xlnm.Print_Area" localSheetId="9">'九州・沖縄地方Kyushu-Okinawa'!$A$1:$M$144</definedName>
    <definedName name="_xlnm.Print_Area" localSheetId="8">四国地方Shikoku!$A$1:$M$145</definedName>
    <definedName name="_xlnm.Print_Area" localSheetId="0">全国Japan!$A$1:$M$144</definedName>
    <definedName name="_xlnm.Print_Area" localSheetId="15">大阪府Osaka!$A$1:$M$433</definedName>
    <definedName name="_xlnm.Print_Area" localSheetId="7">中国地方Chugoku!$A$1:$M$145</definedName>
    <definedName name="_xlnm.Print_Area" localSheetId="5">中部地方Chubu!$A$1:$M$144</definedName>
    <definedName name="_xlnm.Print_Area" localSheetId="13">東京都Tokyo!$A$1:$M$433</definedName>
    <definedName name="_xlnm.Print_Area" localSheetId="2">東北地方Tohoku!$A$1:$M$145</definedName>
    <definedName name="_xlnm.Print_Area" localSheetId="10">'南関東圏Tokyo including suburbs'!$A$1:$M$144</definedName>
    <definedName name="_xlnm.Print_Area" localSheetId="1">北海道地方Hokkaido!$A$1:$M$144</definedName>
    <definedName name="_xlnm.Print_Area" localSheetId="4">北陸地方Hokuriku!$A$1:$M$145</definedName>
    <definedName name="_xlnm.Print_Area" localSheetId="11">'名古屋圏Nagoya including suburbs'!$A$1:$M$144</definedName>
  </definedNames>
  <calcPr calcId="144525"/>
</workbook>
</file>

<file path=xl/calcChain.xml><?xml version="1.0" encoding="utf-8"?>
<calcChain xmlns="http://schemas.openxmlformats.org/spreadsheetml/2006/main">
  <c r="L431" i="73" l="1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<sst xmlns="http://schemas.openxmlformats.org/spreadsheetml/2006/main" count="567" uniqueCount="67">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</sst>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3" si="4">IFERROR( ROUND((E86-E74)/E74*100,2),"")</f>
        <v>-0.89</v>
      </c>
      <c r="G86" s="9">
        <v>3261</v>
      </c>
      <c r="H86" s="29">
        <v>99.42</v>
      </c>
      <c r="I86" s="30">
        <f t="shared" ref="I86:I143" si="5">IFERROR( ROUND((H86-H74)/H74*100,2),"")</f>
        <v>-1.21</v>
      </c>
      <c r="J86" s="9">
        <v>5292</v>
      </c>
      <c r="K86" s="29">
        <v>114.15</v>
      </c>
      <c r="L86" s="30">
        <f t="shared" ref="L86:L143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3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115.34</v>
      </c>
      <c r="C141" s="30">
        <f t="shared" si="7"/>
        <v>1.5</v>
      </c>
      <c r="D141" s="9">
        <v>15766</v>
      </c>
      <c r="E141" s="29">
        <v>103.77</v>
      </c>
      <c r="F141" s="30">
        <f t="shared" si="4"/>
        <v>0.3</v>
      </c>
      <c r="G141" s="9">
        <v>3890</v>
      </c>
      <c r="H141" s="29">
        <v>104.54</v>
      </c>
      <c r="I141" s="30">
        <f t="shared" si="5"/>
        <v>0.46</v>
      </c>
      <c r="J141" s="9">
        <v>6743</v>
      </c>
      <c r="K141" s="29">
        <v>147.96</v>
      </c>
      <c r="L141" s="30">
        <f t="shared" si="6"/>
        <v>4.0999999999999996</v>
      </c>
      <c r="M141" s="9">
        <v>5133</v>
      </c>
    </row>
    <row r="142" spans="1:13" ht="25.5" customHeight="1" x14ac:dyDescent="0.15">
      <c r="A142" s="96">
        <v>43556</v>
      </c>
      <c r="B142" s="30">
        <v>114.48</v>
      </c>
      <c r="C142" s="30">
        <f t="shared" si="7"/>
        <v>1.64</v>
      </c>
      <c r="D142" s="9">
        <v>11107</v>
      </c>
      <c r="E142" s="29">
        <v>98.68</v>
      </c>
      <c r="F142" s="30">
        <f t="shared" si="4"/>
        <v>-2.5099999999999998</v>
      </c>
      <c r="G142" s="9">
        <v>2906</v>
      </c>
      <c r="H142" s="29">
        <v>103.59</v>
      </c>
      <c r="I142" s="30">
        <f t="shared" si="5"/>
        <v>1.1599999999999999</v>
      </c>
      <c r="J142" s="9">
        <v>4188</v>
      </c>
      <c r="K142" s="29">
        <v>147.37</v>
      </c>
      <c r="L142" s="30">
        <f t="shared" si="6"/>
        <v>3.92</v>
      </c>
      <c r="M142" s="9">
        <v>4013</v>
      </c>
    </row>
    <row r="143" spans="1:13" ht="25.5" customHeight="1" thickBot="1" x14ac:dyDescent="0.2">
      <c r="A143" s="96">
        <v>43586</v>
      </c>
      <c r="B143" s="30">
        <v>115.55</v>
      </c>
      <c r="C143" s="30">
        <f t="shared" si="7"/>
        <v>3.64</v>
      </c>
      <c r="D143" s="9">
        <v>7835</v>
      </c>
      <c r="E143" s="29">
        <v>101.81</v>
      </c>
      <c r="F143" s="30">
        <f t="shared" si="4"/>
        <v>0.82</v>
      </c>
      <c r="G143" s="9">
        <v>2062</v>
      </c>
      <c r="H143" s="29">
        <v>103.18</v>
      </c>
      <c r="I143" s="30">
        <f t="shared" si="5"/>
        <v>1.59</v>
      </c>
      <c r="J143" s="9">
        <v>2619</v>
      </c>
      <c r="K143" s="29">
        <v>147.62</v>
      </c>
      <c r="L143" s="30">
        <f t="shared" si="6"/>
        <v>5.15</v>
      </c>
      <c r="M143" s="9">
        <v>3154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3" si="4">IFERROR( ROUND((E86-E74)/E74*100,2),"")</f>
        <v>0.97</v>
      </c>
      <c r="G86" s="20">
        <v>344</v>
      </c>
      <c r="H86" s="43">
        <v>106.35</v>
      </c>
      <c r="I86" s="44">
        <f t="shared" ref="I86:I143" si="5">IFERROR( ROUND((H86-H74)/H74*100,2),"")</f>
        <v>-0.56000000000000005</v>
      </c>
      <c r="J86" s="20">
        <v>420</v>
      </c>
      <c r="K86" s="43">
        <v>127.71</v>
      </c>
      <c r="L86" s="44">
        <f t="shared" ref="L86:L143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3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121.37</v>
      </c>
      <c r="C141" s="30">
        <f t="shared" si="7"/>
        <v>1.1100000000000001</v>
      </c>
      <c r="D141" s="9">
        <v>1253</v>
      </c>
      <c r="E141" s="29">
        <v>105</v>
      </c>
      <c r="F141" s="30">
        <f t="shared" si="4"/>
        <v>2.16</v>
      </c>
      <c r="G141" s="9">
        <v>393</v>
      </c>
      <c r="H141" s="29">
        <v>106.86</v>
      </c>
      <c r="I141" s="30">
        <f t="shared" si="5"/>
        <v>-2.14</v>
      </c>
      <c r="J141" s="9">
        <v>529</v>
      </c>
      <c r="K141" s="29">
        <v>188.04</v>
      </c>
      <c r="L141" s="30">
        <f t="shared" si="6"/>
        <v>6.67</v>
      </c>
      <c r="M141" s="9">
        <v>331</v>
      </c>
    </row>
    <row r="142" spans="1:13" ht="25.5" customHeight="1" x14ac:dyDescent="0.15">
      <c r="A142" s="96">
        <v>43556</v>
      </c>
      <c r="B142" s="30">
        <v>123.16</v>
      </c>
      <c r="C142" s="30">
        <f t="shared" si="7"/>
        <v>3.05</v>
      </c>
      <c r="D142" s="9">
        <v>883</v>
      </c>
      <c r="E142" s="29">
        <v>102.69</v>
      </c>
      <c r="F142" s="30">
        <f t="shared" si="4"/>
        <v>4.34</v>
      </c>
      <c r="G142" s="9">
        <v>273</v>
      </c>
      <c r="H142" s="29">
        <v>110.85</v>
      </c>
      <c r="I142" s="30">
        <f t="shared" si="5"/>
        <v>2.14</v>
      </c>
      <c r="J142" s="9">
        <v>349</v>
      </c>
      <c r="K142" s="29">
        <v>188.85</v>
      </c>
      <c r="L142" s="30">
        <f t="shared" si="6"/>
        <v>4.45</v>
      </c>
      <c r="M142" s="9">
        <v>261</v>
      </c>
    </row>
    <row r="143" spans="1:13" ht="25.5" customHeight="1" thickBot="1" x14ac:dyDescent="0.2">
      <c r="A143" s="96">
        <v>43586</v>
      </c>
      <c r="B143" s="30">
        <v>135.47</v>
      </c>
      <c r="C143" s="30">
        <f t="shared" si="7"/>
        <v>12.43</v>
      </c>
      <c r="D143" s="9">
        <v>393</v>
      </c>
      <c r="E143" s="29">
        <v>111.05</v>
      </c>
      <c r="F143" s="30">
        <f t="shared" si="4"/>
        <v>-1.79</v>
      </c>
      <c r="G143" s="9">
        <v>84</v>
      </c>
      <c r="H143" s="29">
        <v>111.99</v>
      </c>
      <c r="I143" s="30">
        <f t="shared" si="5"/>
        <v>7.1</v>
      </c>
      <c r="J143" s="9">
        <v>82</v>
      </c>
      <c r="K143" s="29">
        <v>181.47</v>
      </c>
      <c r="L143" s="30">
        <f t="shared" si="6"/>
        <v>3.16</v>
      </c>
      <c r="M143" s="9">
        <v>227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3" si="4">IFERROR( ROUND((E86-E74)/E74*100,2),"")</f>
        <v>-3.28</v>
      </c>
      <c r="G86" s="20">
        <v>765</v>
      </c>
      <c r="H86" s="43">
        <v>96.18</v>
      </c>
      <c r="I86" s="44">
        <f t="shared" ref="I86:I143" si="5">IFERROR( ROUND((H86-H74)/H74*100,2),"")</f>
        <v>-3.11</v>
      </c>
      <c r="J86" s="20">
        <v>1830</v>
      </c>
      <c r="K86" s="43">
        <v>110.92</v>
      </c>
      <c r="L86" s="44">
        <f t="shared" ref="L86:L143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3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116.98</v>
      </c>
      <c r="C141" s="30">
        <f t="shared" si="7"/>
        <v>0.71</v>
      </c>
      <c r="D141" s="9">
        <v>5967</v>
      </c>
      <c r="E141" s="29">
        <v>106.63</v>
      </c>
      <c r="F141" s="30">
        <f t="shared" si="4"/>
        <v>-2.84</v>
      </c>
      <c r="G141" s="9">
        <v>930</v>
      </c>
      <c r="H141" s="29">
        <v>103.92</v>
      </c>
      <c r="I141" s="30">
        <f t="shared" si="5"/>
        <v>-0.56000000000000005</v>
      </c>
      <c r="J141" s="9">
        <v>2331</v>
      </c>
      <c r="K141" s="29">
        <v>141.9</v>
      </c>
      <c r="L141" s="30">
        <f t="shared" si="6"/>
        <v>4.1500000000000004</v>
      </c>
      <c r="M141" s="9">
        <v>2706</v>
      </c>
    </row>
    <row r="142" spans="1:13" ht="25.5" customHeight="1" x14ac:dyDescent="0.15">
      <c r="A142" s="96">
        <v>43556</v>
      </c>
      <c r="B142" s="30">
        <v>118.66</v>
      </c>
      <c r="C142" s="30">
        <f t="shared" si="7"/>
        <v>2.48</v>
      </c>
      <c r="D142" s="9">
        <v>3976</v>
      </c>
      <c r="E142" s="29">
        <v>104.14</v>
      </c>
      <c r="F142" s="30">
        <f t="shared" si="4"/>
        <v>-1.51</v>
      </c>
      <c r="G142" s="9">
        <v>587</v>
      </c>
      <c r="H142" s="29">
        <v>104.51</v>
      </c>
      <c r="I142" s="30">
        <f t="shared" si="5"/>
        <v>0.4</v>
      </c>
      <c r="J142" s="9">
        <v>1215</v>
      </c>
      <c r="K142" s="29">
        <v>141.65</v>
      </c>
      <c r="L142" s="30">
        <f t="shared" si="6"/>
        <v>4.17</v>
      </c>
      <c r="M142" s="9">
        <v>2174</v>
      </c>
    </row>
    <row r="143" spans="1:13" ht="25.5" customHeight="1" thickBot="1" x14ac:dyDescent="0.2">
      <c r="A143" s="96">
        <v>43586</v>
      </c>
      <c r="B143" s="30">
        <v>117.85</v>
      </c>
      <c r="C143" s="30">
        <f t="shared" si="7"/>
        <v>2.21</v>
      </c>
      <c r="D143" s="9">
        <v>3149</v>
      </c>
      <c r="E143" s="29">
        <v>106.44</v>
      </c>
      <c r="F143" s="30">
        <f t="shared" si="4"/>
        <v>0.56999999999999995</v>
      </c>
      <c r="G143" s="9">
        <v>513</v>
      </c>
      <c r="H143" s="29">
        <v>103.88</v>
      </c>
      <c r="I143" s="30">
        <f t="shared" si="5"/>
        <v>-0.14000000000000001</v>
      </c>
      <c r="J143" s="9">
        <v>993</v>
      </c>
      <c r="K143" s="29">
        <v>140.66999999999999</v>
      </c>
      <c r="L143" s="30">
        <f t="shared" si="6"/>
        <v>3.58</v>
      </c>
      <c r="M143" s="9">
        <v>1643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3" si="4">IFERROR( ROUND((E86-E74)/E74*100,2),"")</f>
        <v>-4.53</v>
      </c>
      <c r="G86" s="20">
        <v>294</v>
      </c>
      <c r="H86" s="43">
        <v>98.68</v>
      </c>
      <c r="I86" s="44">
        <f t="shared" ref="I86:I143" si="5">IFERROR( ROUND((H86-H74)/H74*100,2),"")</f>
        <v>-0.65</v>
      </c>
      <c r="J86" s="20">
        <v>502</v>
      </c>
      <c r="K86" s="43">
        <v>109.38</v>
      </c>
      <c r="L86" s="44">
        <f t="shared" ref="L86:L143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3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108.92</v>
      </c>
      <c r="C141" s="30">
        <f t="shared" si="7"/>
        <v>4.21</v>
      </c>
      <c r="D141" s="9">
        <v>1259</v>
      </c>
      <c r="E141" s="29">
        <v>97.3</v>
      </c>
      <c r="F141" s="30">
        <f t="shared" si="4"/>
        <v>0.52</v>
      </c>
      <c r="G141" s="9">
        <v>373</v>
      </c>
      <c r="H141" s="29">
        <v>103.6</v>
      </c>
      <c r="I141" s="30">
        <f t="shared" si="5"/>
        <v>4.46</v>
      </c>
      <c r="J141" s="9">
        <v>614</v>
      </c>
      <c r="K141" s="29">
        <v>155.63999999999999</v>
      </c>
      <c r="L141" s="30">
        <f t="shared" si="6"/>
        <v>8.76</v>
      </c>
      <c r="M141" s="9">
        <v>272</v>
      </c>
    </row>
    <row r="142" spans="1:13" ht="25.5" customHeight="1" x14ac:dyDescent="0.15">
      <c r="A142" s="96">
        <v>43556</v>
      </c>
      <c r="B142" s="30">
        <v>106.74</v>
      </c>
      <c r="C142" s="30">
        <f t="shared" si="7"/>
        <v>3.04</v>
      </c>
      <c r="D142" s="9">
        <v>887</v>
      </c>
      <c r="E142" s="29">
        <v>95.46</v>
      </c>
      <c r="F142" s="30">
        <f t="shared" si="4"/>
        <v>-3.39</v>
      </c>
      <c r="G142" s="9">
        <v>288</v>
      </c>
      <c r="H142" s="29">
        <v>103.1</v>
      </c>
      <c r="I142" s="30">
        <f t="shared" si="5"/>
        <v>6.48</v>
      </c>
      <c r="J142" s="9">
        <v>389</v>
      </c>
      <c r="K142" s="29">
        <v>145.69999999999999</v>
      </c>
      <c r="L142" s="30">
        <f t="shared" si="6"/>
        <v>2.69</v>
      </c>
      <c r="M142" s="9">
        <v>210</v>
      </c>
    </row>
    <row r="143" spans="1:13" ht="25.5" customHeight="1" thickBot="1" x14ac:dyDescent="0.2">
      <c r="A143" s="96">
        <v>43586</v>
      </c>
      <c r="B143" s="30">
        <v>109.72</v>
      </c>
      <c r="C143" s="30">
        <f t="shared" si="7"/>
        <v>5.13</v>
      </c>
      <c r="D143" s="9">
        <v>631</v>
      </c>
      <c r="E143" s="29">
        <v>102.43</v>
      </c>
      <c r="F143" s="30">
        <f t="shared" si="4"/>
        <v>1.5</v>
      </c>
      <c r="G143" s="9">
        <v>217</v>
      </c>
      <c r="H143" s="29">
        <v>100.62</v>
      </c>
      <c r="I143" s="30">
        <f t="shared" si="5"/>
        <v>2.21</v>
      </c>
      <c r="J143" s="9">
        <v>250</v>
      </c>
      <c r="K143" s="29">
        <v>159.46</v>
      </c>
      <c r="L143" s="30">
        <f t="shared" si="6"/>
        <v>13.04</v>
      </c>
      <c r="M143" s="9">
        <v>164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3" si="4">IFERROR( ROUND((E86-E74)/E74*100,2),"")</f>
        <v>7.03</v>
      </c>
      <c r="G86" s="11">
        <v>347</v>
      </c>
      <c r="H86" s="33">
        <v>100.89</v>
      </c>
      <c r="I86" s="34">
        <f t="shared" ref="I86:I143" si="5">IFERROR( ROUND((H86-H74)/H74*100,2),"")</f>
        <v>1.37</v>
      </c>
      <c r="J86" s="11">
        <v>831</v>
      </c>
      <c r="K86" s="33">
        <v>117.24</v>
      </c>
      <c r="L86" s="34">
        <f t="shared" ref="L86:L143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3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122.51</v>
      </c>
      <c r="C141" s="30">
        <f t="shared" si="7"/>
        <v>3.8</v>
      </c>
      <c r="D141" s="9">
        <v>2615</v>
      </c>
      <c r="E141" s="29">
        <v>113.86</v>
      </c>
      <c r="F141" s="30">
        <f t="shared" si="4"/>
        <v>10.23</v>
      </c>
      <c r="G141" s="9">
        <v>435</v>
      </c>
      <c r="H141" s="29">
        <v>108.22</v>
      </c>
      <c r="I141" s="30">
        <f t="shared" si="5"/>
        <v>1.1399999999999999</v>
      </c>
      <c r="J141" s="9">
        <v>1008</v>
      </c>
      <c r="K141" s="29">
        <v>154.63</v>
      </c>
      <c r="L141" s="30">
        <f t="shared" si="6"/>
        <v>3.65</v>
      </c>
      <c r="M141" s="9">
        <v>1172</v>
      </c>
    </row>
    <row r="142" spans="1:13" ht="25.5" customHeight="1" x14ac:dyDescent="0.15">
      <c r="A142" s="96">
        <v>43556</v>
      </c>
      <c r="B142" s="30">
        <v>120.57</v>
      </c>
      <c r="C142" s="30">
        <f t="shared" si="7"/>
        <v>2.67</v>
      </c>
      <c r="D142" s="9">
        <v>1860</v>
      </c>
      <c r="E142" s="29">
        <v>107.26</v>
      </c>
      <c r="F142" s="30">
        <f t="shared" si="4"/>
        <v>-1.69</v>
      </c>
      <c r="G142" s="9">
        <v>361</v>
      </c>
      <c r="H142" s="29">
        <v>106.26</v>
      </c>
      <c r="I142" s="30">
        <f t="shared" si="5"/>
        <v>3.17</v>
      </c>
      <c r="J142" s="9">
        <v>651</v>
      </c>
      <c r="K142" s="29">
        <v>155.51</v>
      </c>
      <c r="L142" s="30">
        <f t="shared" si="6"/>
        <v>3.83</v>
      </c>
      <c r="M142" s="9">
        <v>848</v>
      </c>
    </row>
    <row r="143" spans="1:13" ht="25.5" customHeight="1" thickBot="1" x14ac:dyDescent="0.2">
      <c r="A143" s="96">
        <v>43586</v>
      </c>
      <c r="B143" s="30">
        <v>119.95</v>
      </c>
      <c r="C143" s="30">
        <f t="shared" si="7"/>
        <v>5.31</v>
      </c>
      <c r="D143" s="9">
        <v>1413</v>
      </c>
      <c r="E143" s="29">
        <v>104.87</v>
      </c>
      <c r="F143" s="30">
        <f t="shared" si="4"/>
        <v>-3.36</v>
      </c>
      <c r="G143" s="9">
        <v>288</v>
      </c>
      <c r="H143" s="29">
        <v>105.23</v>
      </c>
      <c r="I143" s="30">
        <f t="shared" si="5"/>
        <v>6.44</v>
      </c>
      <c r="J143" s="9">
        <v>404</v>
      </c>
      <c r="K143" s="29">
        <v>152.84</v>
      </c>
      <c r="L143" s="30">
        <f t="shared" si="6"/>
        <v>6.07</v>
      </c>
      <c r="M143" s="9">
        <v>721</v>
      </c>
    </row>
    <row r="144" spans="1:13" x14ac:dyDescent="0.15">
      <c r="A144" s="108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1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1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1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1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125.92</v>
      </c>
      <c r="C429" s="30">
        <f t="shared" si="18"/>
        <v>1.1599999999999999</v>
      </c>
      <c r="D429" s="9">
        <v>2506</v>
      </c>
      <c r="E429" s="29">
        <v>116.47</v>
      </c>
      <c r="F429" s="30">
        <f t="shared" si="17"/>
        <v>-2.36</v>
      </c>
      <c r="G429" s="9">
        <v>291</v>
      </c>
      <c r="H429" s="29">
        <v>108.65</v>
      </c>
      <c r="I429" s="30">
        <f t="shared" si="16"/>
        <v>-0.85</v>
      </c>
      <c r="J429" s="9">
        <v>728</v>
      </c>
      <c r="K429" s="29">
        <v>147.43</v>
      </c>
      <c r="L429" s="30">
        <f t="shared" si="19"/>
        <v>5</v>
      </c>
      <c r="M429" s="9">
        <v>1487</v>
      </c>
    </row>
    <row r="430" spans="1:13" ht="25.5" customHeight="1" x14ac:dyDescent="0.15">
      <c r="A430" s="96">
        <v>43556</v>
      </c>
      <c r="B430" s="30">
        <v>128.19</v>
      </c>
      <c r="C430" s="30">
        <f t="shared" si="18"/>
        <v>1.32</v>
      </c>
      <c r="D430" s="9">
        <v>1751</v>
      </c>
      <c r="E430" s="29">
        <v>114.65</v>
      </c>
      <c r="F430" s="30">
        <f t="shared" si="17"/>
        <v>-5.0999999999999996</v>
      </c>
      <c r="G430" s="9">
        <v>168</v>
      </c>
      <c r="H430" s="29">
        <v>109.04</v>
      </c>
      <c r="I430" s="30">
        <f t="shared" si="16"/>
        <v>-1.82</v>
      </c>
      <c r="J430" s="9">
        <v>361</v>
      </c>
      <c r="K430" s="29">
        <v>147.68</v>
      </c>
      <c r="L430" s="30">
        <f t="shared" si="19"/>
        <v>4.62</v>
      </c>
      <c r="M430" s="9">
        <v>1222</v>
      </c>
    </row>
    <row r="431" spans="1:13" ht="25.5" customHeight="1" thickBot="1" x14ac:dyDescent="0.2">
      <c r="A431" s="96">
        <v>43586</v>
      </c>
      <c r="B431" s="30">
        <v>127.68</v>
      </c>
      <c r="C431" s="30">
        <f t="shared" si="18"/>
        <v>2.2000000000000002</v>
      </c>
      <c r="D431" s="9">
        <v>1399</v>
      </c>
      <c r="E431" s="29">
        <v>118.72</v>
      </c>
      <c r="F431" s="30">
        <f t="shared" si="17"/>
        <v>4.0599999999999996</v>
      </c>
      <c r="G431" s="9">
        <v>164</v>
      </c>
      <c r="H431" s="29">
        <v>109.9</v>
      </c>
      <c r="I431" s="30">
        <f t="shared" si="16"/>
        <v>-1.92</v>
      </c>
      <c r="J431" s="9">
        <v>331</v>
      </c>
      <c r="K431" s="29">
        <v>145.41</v>
      </c>
      <c r="L431" s="30">
        <f t="shared" si="19"/>
        <v>3.17</v>
      </c>
      <c r="M431" s="9">
        <v>904</v>
      </c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  <row r="433" spans="1:1" ht="18.75" x14ac:dyDescent="0.15">
      <c r="A433" s="106" t="s">
        <v>64</v>
      </c>
    </row>
  </sheetData>
  <phoneticPr fontId="1"/>
  <conditionalFormatting sqref="A1:M21 A23:M431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1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1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1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1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111.73</v>
      </c>
      <c r="C429" s="30">
        <f t="shared" si="18"/>
        <v>3.42</v>
      </c>
      <c r="D429" s="9">
        <v>901</v>
      </c>
      <c r="E429" s="29">
        <v>100.78</v>
      </c>
      <c r="F429" s="30">
        <f t="shared" si="17"/>
        <v>0.15</v>
      </c>
      <c r="G429" s="9">
        <v>234</v>
      </c>
      <c r="H429" s="29">
        <v>104.16</v>
      </c>
      <c r="I429" s="30">
        <f t="shared" si="16"/>
        <v>3.54</v>
      </c>
      <c r="J429" s="9">
        <v>417</v>
      </c>
      <c r="K429" s="29">
        <v>157.4</v>
      </c>
      <c r="L429" s="30">
        <f t="shared" si="19"/>
        <v>5.27</v>
      </c>
      <c r="M429" s="9">
        <v>250</v>
      </c>
    </row>
    <row r="430" spans="1:13" ht="25.5" customHeight="1" x14ac:dyDescent="0.15">
      <c r="A430" s="96">
        <v>43556</v>
      </c>
      <c r="B430" s="30">
        <v>108.49</v>
      </c>
      <c r="C430" s="30">
        <f t="shared" si="18"/>
        <v>1.64</v>
      </c>
      <c r="D430" s="9">
        <v>615</v>
      </c>
      <c r="E430" s="29">
        <v>94.64</v>
      </c>
      <c r="F430" s="30">
        <f t="shared" si="17"/>
        <v>-4.62</v>
      </c>
      <c r="G430" s="9">
        <v>182</v>
      </c>
      <c r="H430" s="29">
        <v>103.62</v>
      </c>
      <c r="I430" s="30">
        <f t="shared" si="16"/>
        <v>3.36</v>
      </c>
      <c r="J430" s="9">
        <v>241</v>
      </c>
      <c r="K430" s="29">
        <v>148.91999999999999</v>
      </c>
      <c r="L430" s="30">
        <f t="shared" si="19"/>
        <v>3.45</v>
      </c>
      <c r="M430" s="9">
        <v>192</v>
      </c>
    </row>
    <row r="431" spans="1:13" ht="25.5" customHeight="1" thickBot="1" x14ac:dyDescent="0.2">
      <c r="A431" s="96">
        <v>43586</v>
      </c>
      <c r="B431" s="30">
        <v>112.6</v>
      </c>
      <c r="C431" s="30">
        <f t="shared" si="18"/>
        <v>6.12</v>
      </c>
      <c r="D431" s="9">
        <v>445</v>
      </c>
      <c r="E431" s="29">
        <v>102.19</v>
      </c>
      <c r="F431" s="30">
        <f t="shared" si="17"/>
        <v>-2.86</v>
      </c>
      <c r="G431" s="9">
        <v>131</v>
      </c>
      <c r="H431" s="29">
        <v>102.94</v>
      </c>
      <c r="I431" s="30">
        <f t="shared" si="16"/>
        <v>4.96</v>
      </c>
      <c r="J431" s="9">
        <v>165</v>
      </c>
      <c r="K431" s="29">
        <v>160.96</v>
      </c>
      <c r="L431" s="30">
        <f t="shared" si="19"/>
        <v>14.5</v>
      </c>
      <c r="M431" s="9">
        <v>149</v>
      </c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  <row r="433" spans="1:1" ht="18.75" x14ac:dyDescent="0.15">
      <c r="A433" s="106" t="s">
        <v>55</v>
      </c>
    </row>
  </sheetData>
  <phoneticPr fontId="1"/>
  <conditionalFormatting sqref="A1:M21 A23:M431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1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1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1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1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1367</v>
      </c>
      <c r="E429" s="29">
        <v>118.33</v>
      </c>
      <c r="F429" s="30">
        <f t="shared" si="17"/>
        <v>7.55</v>
      </c>
      <c r="G429" s="9">
        <v>196</v>
      </c>
      <c r="H429" s="29">
        <v>102.92</v>
      </c>
      <c r="I429" s="30">
        <f t="shared" si="16"/>
        <v>-2.68</v>
      </c>
      <c r="J429" s="9">
        <v>505</v>
      </c>
      <c r="K429" s="29">
        <v>155.82</v>
      </c>
      <c r="L429" s="30">
        <f t="shared" si="19"/>
        <v>4.72</v>
      </c>
      <c r="M429" s="9">
        <v>666</v>
      </c>
    </row>
    <row r="430" spans="1:13" ht="25.5" customHeight="1" x14ac:dyDescent="0.15">
      <c r="A430" s="96">
        <v>43556</v>
      </c>
      <c r="B430" s="30">
        <v>123.37</v>
      </c>
      <c r="C430" s="30">
        <f t="shared" si="18"/>
        <v>6.09</v>
      </c>
      <c r="D430" s="9">
        <v>1004</v>
      </c>
      <c r="E430" s="29">
        <v>118.01</v>
      </c>
      <c r="F430" s="30">
        <f t="shared" si="17"/>
        <v>4.05</v>
      </c>
      <c r="G430" s="9">
        <v>163</v>
      </c>
      <c r="H430" s="29">
        <v>106.67</v>
      </c>
      <c r="I430" s="30">
        <f t="shared" si="16"/>
        <v>6.81</v>
      </c>
      <c r="J430" s="9">
        <v>339</v>
      </c>
      <c r="K430" s="29">
        <v>152.49</v>
      </c>
      <c r="L430" s="30">
        <f t="shared" si="19"/>
        <v>4.18</v>
      </c>
      <c r="M430" s="9">
        <v>502</v>
      </c>
    </row>
    <row r="431" spans="1:13" ht="25.5" customHeight="1" thickBot="1" x14ac:dyDescent="0.2">
      <c r="A431" s="96">
        <v>43586</v>
      </c>
      <c r="B431" s="30">
        <v>121.11</v>
      </c>
      <c r="C431" s="30">
        <f t="shared" si="18"/>
        <v>5</v>
      </c>
      <c r="D431" s="9">
        <v>772</v>
      </c>
      <c r="E431" s="29">
        <v>109.1</v>
      </c>
      <c r="F431" s="30">
        <f t="shared" si="17"/>
        <v>1.77</v>
      </c>
      <c r="G431" s="9">
        <v>143</v>
      </c>
      <c r="H431" s="29">
        <v>102.64</v>
      </c>
      <c r="I431" s="30">
        <f t="shared" si="16"/>
        <v>1.37</v>
      </c>
      <c r="J431" s="9">
        <v>208</v>
      </c>
      <c r="K431" s="29">
        <v>153.08000000000001</v>
      </c>
      <c r="L431" s="30">
        <f t="shared" si="19"/>
        <v>6.92</v>
      </c>
      <c r="M431" s="9">
        <v>421</v>
      </c>
    </row>
    <row r="432" spans="1:13" ht="13.5" customHeight="1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  <row r="433" spans="1:1" ht="18.75" x14ac:dyDescent="0.15">
      <c r="A433" s="106" t="s">
        <v>50</v>
      </c>
    </row>
  </sheetData>
  <phoneticPr fontId="1"/>
  <conditionalFormatting sqref="A1:M431">
    <cfRule type="expression" dxfId="2" priority="37">
      <formula>MATCH(MAX(A:A)+1,A:A, 1)-2&lt;=ROW($A1)=TRUE</formula>
    </cfRule>
  </conditionalFormatting>
  <conditionalFormatting sqref="E21:E431 H21:H431">
    <cfRule type="expression" dxfId="1" priority="6">
      <formula>AVERAGE(G10:G21) &lt; 100</formula>
    </cfRule>
  </conditionalFormatting>
  <conditionalFormatting sqref="F23:F431 I22:I431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3" si="4">IFERROR( ROUND((E86-E74)/E74*100,2),"")</f>
        <v>-11.67</v>
      </c>
      <c r="G86" s="11">
        <v>197</v>
      </c>
      <c r="H86" s="33">
        <v>97.47</v>
      </c>
      <c r="I86" s="34">
        <f t="shared" ref="I86:I143" si="5">IFERROR( ROUND((H86-H74)/H74*100,2),"")</f>
        <v>-3.96</v>
      </c>
      <c r="J86" s="11">
        <v>245</v>
      </c>
      <c r="K86" s="33">
        <v>134.71</v>
      </c>
      <c r="L86" s="34">
        <f t="shared" ref="L86:L143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3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127.39</v>
      </c>
      <c r="C141" s="30">
        <f t="shared" si="7"/>
        <v>2.77</v>
      </c>
      <c r="D141" s="9">
        <v>675</v>
      </c>
      <c r="E141" s="29">
        <v>104.98</v>
      </c>
      <c r="F141" s="30">
        <f t="shared" si="4"/>
        <v>-4.0999999999999996</v>
      </c>
      <c r="G141" s="9">
        <v>265</v>
      </c>
      <c r="H141" s="29">
        <v>122.97</v>
      </c>
      <c r="I141" s="30">
        <f t="shared" si="5"/>
        <v>7.99</v>
      </c>
      <c r="J141" s="9">
        <v>242</v>
      </c>
      <c r="K141" s="29">
        <v>173.57</v>
      </c>
      <c r="L141" s="30">
        <f t="shared" si="6"/>
        <v>-2.86</v>
      </c>
      <c r="M141" s="9">
        <v>168</v>
      </c>
    </row>
    <row r="142" spans="1:13" ht="25.5" customHeight="1" x14ac:dyDescent="0.15">
      <c r="A142" s="96">
        <v>43556</v>
      </c>
      <c r="B142" s="30">
        <v>122.67</v>
      </c>
      <c r="C142" s="30">
        <f t="shared" si="7"/>
        <v>0.24</v>
      </c>
      <c r="D142" s="9">
        <v>568</v>
      </c>
      <c r="E142" s="29">
        <v>96.32</v>
      </c>
      <c r="F142" s="30">
        <f t="shared" si="4"/>
        <v>-9.3699999999999992</v>
      </c>
      <c r="G142" s="9">
        <v>207</v>
      </c>
      <c r="H142" s="29">
        <v>116.78</v>
      </c>
      <c r="I142" s="30">
        <f t="shared" si="5"/>
        <v>2.84</v>
      </c>
      <c r="J142" s="9">
        <v>224</v>
      </c>
      <c r="K142" s="29">
        <v>190.4</v>
      </c>
      <c r="L142" s="30">
        <f t="shared" si="6"/>
        <v>10.4</v>
      </c>
      <c r="M142" s="9">
        <v>137</v>
      </c>
    </row>
    <row r="143" spans="1:13" ht="25.5" customHeight="1" thickBot="1" x14ac:dyDescent="0.2">
      <c r="A143" s="96">
        <v>43586</v>
      </c>
      <c r="B143" s="30">
        <v>130.55000000000001</v>
      </c>
      <c r="C143" s="30">
        <f t="shared" si="7"/>
        <v>8.66</v>
      </c>
      <c r="D143" s="9">
        <v>437</v>
      </c>
      <c r="E143" s="29">
        <v>103.52</v>
      </c>
      <c r="F143" s="30">
        <f t="shared" si="4"/>
        <v>8.42</v>
      </c>
      <c r="G143" s="9">
        <v>180</v>
      </c>
      <c r="H143" s="29">
        <v>120.41</v>
      </c>
      <c r="I143" s="30">
        <f t="shared" si="5"/>
        <v>2.77</v>
      </c>
      <c r="J143" s="9">
        <v>143</v>
      </c>
      <c r="K143" s="29">
        <v>202.48</v>
      </c>
      <c r="L143" s="30">
        <f t="shared" si="6"/>
        <v>18.36</v>
      </c>
      <c r="M143" s="9">
        <v>114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3" si="4">IFERROR( ROUND((E86-E74)/E74*100,2),"")</f>
        <v>2.0699999999999998</v>
      </c>
      <c r="G86" s="20">
        <v>414</v>
      </c>
      <c r="H86" s="43">
        <v>113.44</v>
      </c>
      <c r="I86" s="44">
        <f t="shared" ref="I86:I143" si="5">IFERROR( ROUND((H86-H74)/H74*100,2),"")</f>
        <v>0.36</v>
      </c>
      <c r="J86" s="20">
        <v>342</v>
      </c>
      <c r="K86" s="43">
        <v>168.89</v>
      </c>
      <c r="L86" s="44">
        <f t="shared" ref="L86:L143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3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122.49</v>
      </c>
      <c r="C141" s="30">
        <f t="shared" si="7"/>
        <v>1.3</v>
      </c>
      <c r="D141" s="9">
        <v>1059</v>
      </c>
      <c r="E141" s="29">
        <v>106.75</v>
      </c>
      <c r="F141" s="30">
        <f t="shared" si="4"/>
        <v>-3.6</v>
      </c>
      <c r="G141" s="9">
        <v>377</v>
      </c>
      <c r="H141" s="29">
        <v>118.21</v>
      </c>
      <c r="I141" s="30">
        <f t="shared" si="5"/>
        <v>3.21</v>
      </c>
      <c r="J141" s="9">
        <v>544</v>
      </c>
      <c r="K141" s="29">
        <v>204.06</v>
      </c>
      <c r="L141" s="30">
        <f t="shared" si="6"/>
        <v>8.61</v>
      </c>
      <c r="M141" s="9">
        <v>138</v>
      </c>
    </row>
    <row r="142" spans="1:13" ht="25.5" customHeight="1" x14ac:dyDescent="0.15">
      <c r="A142" s="96">
        <v>43556</v>
      </c>
      <c r="B142" s="30">
        <v>116.44</v>
      </c>
      <c r="C142" s="30">
        <f t="shared" si="7"/>
        <v>-5.19</v>
      </c>
      <c r="D142" s="9">
        <v>759</v>
      </c>
      <c r="E142" s="29">
        <v>98.44</v>
      </c>
      <c r="F142" s="30">
        <f t="shared" si="4"/>
        <v>-12.54</v>
      </c>
      <c r="G142" s="9">
        <v>302</v>
      </c>
      <c r="H142" s="29">
        <v>112.49</v>
      </c>
      <c r="I142" s="30">
        <f t="shared" si="5"/>
        <v>-3.22</v>
      </c>
      <c r="J142" s="9">
        <v>353</v>
      </c>
      <c r="K142" s="29">
        <v>204.46</v>
      </c>
      <c r="L142" s="30">
        <f t="shared" si="6"/>
        <v>9.19</v>
      </c>
      <c r="M142" s="9">
        <v>104</v>
      </c>
    </row>
    <row r="143" spans="1:13" ht="25.5" customHeight="1" thickBot="1" x14ac:dyDescent="0.2">
      <c r="A143" s="96">
        <v>43586</v>
      </c>
      <c r="B143" s="30">
        <v>119.43</v>
      </c>
      <c r="C143" s="30">
        <f t="shared" si="7"/>
        <v>0.04</v>
      </c>
      <c r="D143" s="9">
        <v>552</v>
      </c>
      <c r="E143" s="29">
        <v>103.7</v>
      </c>
      <c r="F143" s="30">
        <f t="shared" si="4"/>
        <v>-0.97</v>
      </c>
      <c r="G143" s="9">
        <v>236</v>
      </c>
      <c r="H143" s="29">
        <v>113.84</v>
      </c>
      <c r="I143" s="30">
        <f t="shared" si="5"/>
        <v>-1.19</v>
      </c>
      <c r="J143" s="9">
        <v>218</v>
      </c>
      <c r="K143" s="29">
        <v>199.68</v>
      </c>
      <c r="L143" s="30">
        <f t="shared" si="6"/>
        <v>7.96</v>
      </c>
      <c r="M143" s="9">
        <v>98</v>
      </c>
    </row>
    <row r="144" spans="1:13" ht="13.5" customHeight="1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145" spans="7:8" ht="17.25" x14ac:dyDescent="0.15">
      <c r="G145" s="110" t="s">
        <v>21</v>
      </c>
      <c r="H145" s="110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3" si="4">IFERROR( ROUND((E86-E74)/E74*100,2),"")</f>
        <v>-2.5</v>
      </c>
      <c r="G86" s="20">
        <v>989</v>
      </c>
      <c r="H86" s="43">
        <v>97.13</v>
      </c>
      <c r="I86" s="44">
        <f t="shared" ref="I86:I143" si="5">IFERROR( ROUND((H86-H74)/H74*100,2),"")</f>
        <v>-2.98</v>
      </c>
      <c r="J86" s="20">
        <v>2100</v>
      </c>
      <c r="K86" s="43">
        <v>110.97</v>
      </c>
      <c r="L86" s="44">
        <f t="shared" ref="L86:L143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3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114.58</v>
      </c>
      <c r="C141" s="30">
        <f t="shared" si="7"/>
        <v>0.11</v>
      </c>
      <c r="D141" s="9">
        <v>6673</v>
      </c>
      <c r="E141" s="29">
        <v>103.16</v>
      </c>
      <c r="F141" s="30">
        <f t="shared" si="4"/>
        <v>-3.06</v>
      </c>
      <c r="G141" s="9">
        <v>1167</v>
      </c>
      <c r="H141" s="29">
        <v>102.33</v>
      </c>
      <c r="I141" s="30">
        <f t="shared" si="5"/>
        <v>-1.27</v>
      </c>
      <c r="J141" s="9">
        <v>2734</v>
      </c>
      <c r="K141" s="29">
        <v>140.78</v>
      </c>
      <c r="L141" s="30">
        <f t="shared" si="6"/>
        <v>3.61</v>
      </c>
      <c r="M141" s="9">
        <v>2772</v>
      </c>
    </row>
    <row r="142" spans="1:13" ht="25.5" customHeight="1" x14ac:dyDescent="0.15">
      <c r="A142" s="96">
        <v>43556</v>
      </c>
      <c r="B142" s="30">
        <v>115.46</v>
      </c>
      <c r="C142" s="30">
        <f t="shared" si="7"/>
        <v>1.99</v>
      </c>
      <c r="D142" s="9">
        <v>4424</v>
      </c>
      <c r="E142" s="29">
        <v>99.42</v>
      </c>
      <c r="F142" s="30">
        <f t="shared" si="4"/>
        <v>-1.52</v>
      </c>
      <c r="G142" s="9">
        <v>757</v>
      </c>
      <c r="H142" s="29">
        <v>102.3</v>
      </c>
      <c r="I142" s="30">
        <f t="shared" si="5"/>
        <v>-0.3</v>
      </c>
      <c r="J142" s="9">
        <v>1445</v>
      </c>
      <c r="K142" s="29">
        <v>140.02000000000001</v>
      </c>
      <c r="L142" s="30">
        <f t="shared" si="6"/>
        <v>3.72</v>
      </c>
      <c r="M142" s="9">
        <v>2222</v>
      </c>
    </row>
    <row r="143" spans="1:13" ht="25.5" customHeight="1" thickBot="1" x14ac:dyDescent="0.2">
      <c r="A143" s="96">
        <v>43586</v>
      </c>
      <c r="B143" s="30">
        <v>115.02</v>
      </c>
      <c r="C143" s="30">
        <f t="shared" si="7"/>
        <v>2.16</v>
      </c>
      <c r="D143" s="9">
        <v>3471</v>
      </c>
      <c r="E143" s="29">
        <v>101.84</v>
      </c>
      <c r="F143" s="30">
        <f t="shared" si="4"/>
        <v>0.97</v>
      </c>
      <c r="G143" s="9">
        <v>656</v>
      </c>
      <c r="H143" s="29">
        <v>101.68</v>
      </c>
      <c r="I143" s="30">
        <f t="shared" si="5"/>
        <v>-0.34</v>
      </c>
      <c r="J143" s="9">
        <v>1141</v>
      </c>
      <c r="K143" s="29">
        <v>140.12</v>
      </c>
      <c r="L143" s="30">
        <f t="shared" si="6"/>
        <v>3.57</v>
      </c>
      <c r="M143" s="9">
        <v>1674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3" si="4">IFERROR( ROUND((E86-E74)/E74*100,2),"")</f>
        <v>6.08</v>
      </c>
      <c r="G86" s="20">
        <v>107</v>
      </c>
      <c r="H86" s="43">
        <v>98.58</v>
      </c>
      <c r="I86" s="44">
        <f t="shared" ref="I86:I143" si="5">IFERROR( ROUND((H86-H74)/H74*100,2),"")</f>
        <v>3.79</v>
      </c>
      <c r="J86" s="20">
        <v>82</v>
      </c>
      <c r="K86" s="43">
        <v>112.89</v>
      </c>
      <c r="L86" s="44">
        <f t="shared" ref="L86:L143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3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114.1</v>
      </c>
      <c r="C141" s="30">
        <f t="shared" si="7"/>
        <v>-0.93</v>
      </c>
      <c r="D141" s="9">
        <v>280</v>
      </c>
      <c r="E141" s="29">
        <v>106.09</v>
      </c>
      <c r="F141" s="30">
        <f t="shared" si="4"/>
        <v>-2.5099999999999998</v>
      </c>
      <c r="G141" s="9">
        <v>137</v>
      </c>
      <c r="H141" s="29">
        <v>113.58</v>
      </c>
      <c r="I141" s="30">
        <f t="shared" si="5"/>
        <v>0.46</v>
      </c>
      <c r="J141" s="9">
        <v>124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112.23</v>
      </c>
      <c r="C142" s="30">
        <f t="shared" si="7"/>
        <v>-0.08</v>
      </c>
      <c r="D142" s="9">
        <v>217</v>
      </c>
      <c r="E142" s="29">
        <v>114.98</v>
      </c>
      <c r="F142" s="30">
        <f t="shared" si="4"/>
        <v>3.62</v>
      </c>
      <c r="G142" s="9">
        <v>111</v>
      </c>
      <c r="H142" s="29">
        <v>98.56</v>
      </c>
      <c r="I142" s="30">
        <f t="shared" si="5"/>
        <v>-10.45</v>
      </c>
      <c r="J142" s="9">
        <v>89</v>
      </c>
      <c r="K142" s="29">
        <v>173.93</v>
      </c>
      <c r="L142" s="30">
        <f t="shared" si="6"/>
        <v>28.99</v>
      </c>
      <c r="M142" s="9">
        <v>17</v>
      </c>
    </row>
    <row r="143" spans="1:13" ht="25.5" customHeight="1" thickBot="1" x14ac:dyDescent="0.2">
      <c r="A143" s="96">
        <v>43586</v>
      </c>
      <c r="B143" s="30">
        <v>118.91</v>
      </c>
      <c r="C143" s="30">
        <f t="shared" si="7"/>
        <v>15.54</v>
      </c>
      <c r="D143" s="9">
        <v>148</v>
      </c>
      <c r="E143" s="29">
        <v>104.47</v>
      </c>
      <c r="F143" s="30">
        <f t="shared" si="4"/>
        <v>4.07</v>
      </c>
      <c r="G143" s="9">
        <v>74</v>
      </c>
      <c r="H143" s="29">
        <v>124.49</v>
      </c>
      <c r="I143" s="30">
        <f t="shared" si="5"/>
        <v>27.93</v>
      </c>
      <c r="J143" s="9">
        <v>58</v>
      </c>
      <c r="K143" s="29">
        <v>166.6</v>
      </c>
      <c r="L143" s="30">
        <f t="shared" si="6"/>
        <v>14.64</v>
      </c>
      <c r="M143" s="9">
        <v>16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145" spans="7:8" ht="17.25" x14ac:dyDescent="0.15">
      <c r="G145" s="110" t="s">
        <v>21</v>
      </c>
      <c r="H145" s="110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3 F22:F143 I22:I143 L22:L143">
    <cfRule type="expression" dxfId="23" priority="10">
      <formula>AVERAGE(D11:D22) &lt; 100</formula>
    </cfRule>
  </conditionalFormatting>
  <conditionalFormatting sqref="B21:B143 E21:E143 H21:H143 K21:K143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3" si="4">IFERROR( ROUND((E86-E74)/E74*100,2),"")</f>
        <v>-4.08</v>
      </c>
      <c r="G86" s="20">
        <v>494</v>
      </c>
      <c r="H86" s="43">
        <v>98.85</v>
      </c>
      <c r="I86" s="44">
        <f t="shared" ref="I86:I143" si="5">IFERROR( ROUND((H86-H74)/H74*100,2),"")</f>
        <v>2.59</v>
      </c>
      <c r="J86" s="20">
        <v>728</v>
      </c>
      <c r="K86" s="43">
        <v>109.01</v>
      </c>
      <c r="L86" s="44">
        <f t="shared" ref="L86:L143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3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104.81</v>
      </c>
      <c r="C141" s="30">
        <f t="shared" si="7"/>
        <v>5.42</v>
      </c>
      <c r="D141" s="9">
        <v>1893</v>
      </c>
      <c r="E141" s="29">
        <v>93.41</v>
      </c>
      <c r="F141" s="30">
        <f t="shared" si="4"/>
        <v>4.1100000000000003</v>
      </c>
      <c r="G141" s="9">
        <v>646</v>
      </c>
      <c r="H141" s="29">
        <v>100.84</v>
      </c>
      <c r="I141" s="30">
        <f t="shared" si="5"/>
        <v>6.07</v>
      </c>
      <c r="J141" s="9">
        <v>909</v>
      </c>
      <c r="K141" s="29">
        <v>156.46</v>
      </c>
      <c r="L141" s="30">
        <f t="shared" si="6"/>
        <v>6.36</v>
      </c>
      <c r="M141" s="9">
        <v>338</v>
      </c>
    </row>
    <row r="142" spans="1:13" ht="25.5" customHeight="1" x14ac:dyDescent="0.15">
      <c r="A142" s="96">
        <v>43556</v>
      </c>
      <c r="B142" s="30">
        <v>102.17</v>
      </c>
      <c r="C142" s="30">
        <f t="shared" si="7"/>
        <v>4.1399999999999997</v>
      </c>
      <c r="D142" s="9">
        <v>1349</v>
      </c>
      <c r="E142" s="29">
        <v>90.52</v>
      </c>
      <c r="F142" s="30">
        <f t="shared" si="4"/>
        <v>0.43</v>
      </c>
      <c r="G142" s="9">
        <v>514</v>
      </c>
      <c r="H142" s="29">
        <v>99.82</v>
      </c>
      <c r="I142" s="30">
        <f t="shared" si="5"/>
        <v>7.63</v>
      </c>
      <c r="J142" s="9">
        <v>571</v>
      </c>
      <c r="K142" s="29">
        <v>146.72</v>
      </c>
      <c r="L142" s="30">
        <f t="shared" si="6"/>
        <v>0.87</v>
      </c>
      <c r="M142" s="9">
        <v>264</v>
      </c>
    </row>
    <row r="143" spans="1:13" ht="25.5" customHeight="1" thickBot="1" x14ac:dyDescent="0.2">
      <c r="A143" s="96">
        <v>43586</v>
      </c>
      <c r="B143" s="30">
        <v>104.17</v>
      </c>
      <c r="C143" s="30">
        <f t="shared" si="7"/>
        <v>7.26</v>
      </c>
      <c r="D143" s="9">
        <v>916</v>
      </c>
      <c r="E143" s="29">
        <v>94.19</v>
      </c>
      <c r="F143" s="30">
        <f t="shared" si="4"/>
        <v>2.5</v>
      </c>
      <c r="G143" s="9">
        <v>349</v>
      </c>
      <c r="H143" s="29">
        <v>98.78</v>
      </c>
      <c r="I143" s="30">
        <f t="shared" si="5"/>
        <v>7.35</v>
      </c>
      <c r="J143" s="9">
        <v>373</v>
      </c>
      <c r="K143" s="29">
        <v>157.03</v>
      </c>
      <c r="L143" s="30">
        <f t="shared" si="6"/>
        <v>11.17</v>
      </c>
      <c r="M143" s="9">
        <v>194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3" si="4">IFERROR( ROUND((E86-E74)/E74*100,2),"")</f>
        <v>2.5499999999999998</v>
      </c>
      <c r="G86" s="20">
        <v>449</v>
      </c>
      <c r="H86" s="43">
        <v>100.81</v>
      </c>
      <c r="I86" s="44">
        <f t="shared" ref="I86:I143" si="5">IFERROR( ROUND((H86-H74)/H74*100,2),"")</f>
        <v>0.85</v>
      </c>
      <c r="J86" s="20">
        <v>1018</v>
      </c>
      <c r="K86" s="43">
        <v>116.77</v>
      </c>
      <c r="L86" s="44">
        <f t="shared" ref="L86:L143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3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120.85</v>
      </c>
      <c r="C141" s="30">
        <f t="shared" si="7"/>
        <v>4.12</v>
      </c>
      <c r="D141" s="9">
        <v>2986</v>
      </c>
      <c r="E141" s="29">
        <v>112.87</v>
      </c>
      <c r="F141" s="30">
        <f t="shared" si="4"/>
        <v>8.52</v>
      </c>
      <c r="G141" s="9">
        <v>547</v>
      </c>
      <c r="H141" s="29">
        <v>107.26</v>
      </c>
      <c r="I141" s="30">
        <f t="shared" si="5"/>
        <v>2.0499999999999998</v>
      </c>
      <c r="J141" s="9">
        <v>1187</v>
      </c>
      <c r="K141" s="29">
        <v>154.03</v>
      </c>
      <c r="L141" s="30">
        <f t="shared" si="6"/>
        <v>3.95</v>
      </c>
      <c r="M141" s="9">
        <v>1252</v>
      </c>
    </row>
    <row r="142" spans="1:13" ht="25.5" customHeight="1" x14ac:dyDescent="0.15">
      <c r="A142" s="96">
        <v>43556</v>
      </c>
      <c r="B142" s="30">
        <v>117.09</v>
      </c>
      <c r="C142" s="30">
        <f t="shared" si="7"/>
        <v>1.99</v>
      </c>
      <c r="D142" s="9">
        <v>2185</v>
      </c>
      <c r="E142" s="29">
        <v>102.55</v>
      </c>
      <c r="F142" s="30">
        <f t="shared" si="4"/>
        <v>-4.34</v>
      </c>
      <c r="G142" s="9">
        <v>458</v>
      </c>
      <c r="H142" s="29">
        <v>104.4</v>
      </c>
      <c r="I142" s="30">
        <f t="shared" si="5"/>
        <v>3.34</v>
      </c>
      <c r="J142" s="9">
        <v>823</v>
      </c>
      <c r="K142" s="29">
        <v>154.88</v>
      </c>
      <c r="L142" s="30">
        <f t="shared" si="6"/>
        <v>4.28</v>
      </c>
      <c r="M142" s="9">
        <v>904</v>
      </c>
    </row>
    <row r="143" spans="1:13" ht="25.5" customHeight="1" thickBot="1" x14ac:dyDescent="0.2">
      <c r="A143" s="96">
        <v>43586</v>
      </c>
      <c r="B143" s="30">
        <v>117.11</v>
      </c>
      <c r="C143" s="30">
        <f t="shared" si="7"/>
        <v>4.99</v>
      </c>
      <c r="D143" s="9">
        <v>1624</v>
      </c>
      <c r="E143" s="29">
        <v>105.79</v>
      </c>
      <c r="F143" s="30">
        <f t="shared" si="4"/>
        <v>1.86</v>
      </c>
      <c r="G143" s="9">
        <v>366</v>
      </c>
      <c r="H143" s="29">
        <v>101.34</v>
      </c>
      <c r="I143" s="30">
        <f t="shared" si="5"/>
        <v>2.65</v>
      </c>
      <c r="J143" s="9">
        <v>497</v>
      </c>
      <c r="K143" s="29">
        <v>151.94999999999999</v>
      </c>
      <c r="L143" s="30">
        <f t="shared" si="6"/>
        <v>6.08</v>
      </c>
      <c r="M143" s="9">
        <v>761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3" si="4">IFERROR( ROUND((E86-E74)/E74*100,2),"")</f>
        <v>10.7</v>
      </c>
      <c r="G86" s="20">
        <v>169</v>
      </c>
      <c r="H86" s="43">
        <v>100.62</v>
      </c>
      <c r="I86" s="44">
        <f t="shared" ref="I86:I143" si="5">IFERROR( ROUND((H86-H74)/H74*100,2),"")</f>
        <v>-8.91</v>
      </c>
      <c r="J86" s="20">
        <v>269</v>
      </c>
      <c r="K86" s="43">
        <v>116.71</v>
      </c>
      <c r="L86" s="44">
        <f t="shared" ref="L86:L143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3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108.41</v>
      </c>
      <c r="C141" s="30">
        <f t="shared" si="7"/>
        <v>-0.76</v>
      </c>
      <c r="D141" s="9">
        <v>639</v>
      </c>
      <c r="E141" s="29">
        <v>102.38</v>
      </c>
      <c r="F141" s="30">
        <f t="shared" si="4"/>
        <v>7.37</v>
      </c>
      <c r="G141" s="9">
        <v>236</v>
      </c>
      <c r="H141" s="29">
        <v>100.61</v>
      </c>
      <c r="I141" s="30">
        <f t="shared" si="5"/>
        <v>-7.65</v>
      </c>
      <c r="J141" s="9">
        <v>323</v>
      </c>
      <c r="K141" s="29">
        <v>168.14</v>
      </c>
      <c r="L141" s="30">
        <f t="shared" si="6"/>
        <v>14.17</v>
      </c>
      <c r="M141" s="9">
        <v>80</v>
      </c>
    </row>
    <row r="142" spans="1:13" ht="25.5" customHeight="1" x14ac:dyDescent="0.15">
      <c r="A142" s="96">
        <v>43556</v>
      </c>
      <c r="B142" s="30">
        <v>106.59</v>
      </c>
      <c r="C142" s="30">
        <f t="shared" si="7"/>
        <v>-5.14</v>
      </c>
      <c r="D142" s="9">
        <v>489</v>
      </c>
      <c r="E142" s="29">
        <v>92.29</v>
      </c>
      <c r="F142" s="30">
        <f t="shared" si="4"/>
        <v>-9.52</v>
      </c>
      <c r="G142" s="9">
        <v>169</v>
      </c>
      <c r="H142" s="29">
        <v>100.22</v>
      </c>
      <c r="I142" s="30">
        <f t="shared" si="5"/>
        <v>-6.66</v>
      </c>
      <c r="J142" s="9">
        <v>242</v>
      </c>
      <c r="K142" s="29">
        <v>171.22</v>
      </c>
      <c r="L142" s="30">
        <f t="shared" si="6"/>
        <v>5.8</v>
      </c>
      <c r="M142" s="9">
        <v>78</v>
      </c>
    </row>
    <row r="143" spans="1:13" ht="25.5" customHeight="1" thickBot="1" x14ac:dyDescent="0.2">
      <c r="A143" s="96">
        <v>43586</v>
      </c>
      <c r="B143" s="30">
        <v>113.82</v>
      </c>
      <c r="C143" s="30">
        <f t="shared" si="7"/>
        <v>0.04</v>
      </c>
      <c r="D143" s="9">
        <v>227</v>
      </c>
      <c r="E143" s="29">
        <v>94.58</v>
      </c>
      <c r="F143" s="30">
        <f t="shared" si="4"/>
        <v>-4.96</v>
      </c>
      <c r="G143" s="9">
        <v>84</v>
      </c>
      <c r="H143" s="29">
        <v>110.35</v>
      </c>
      <c r="I143" s="30">
        <f t="shared" si="5"/>
        <v>-2.75</v>
      </c>
      <c r="J143" s="9">
        <v>91</v>
      </c>
      <c r="K143" s="29">
        <v>172.24</v>
      </c>
      <c r="L143" s="30">
        <f t="shared" si="6"/>
        <v>10.28</v>
      </c>
      <c r="M143" s="9">
        <v>52</v>
      </c>
    </row>
    <row r="144" spans="1:13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145" spans="7:8" ht="17.25" x14ac:dyDescent="0.15">
      <c r="G145" s="110" t="s">
        <v>21</v>
      </c>
      <c r="H145" s="110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3 F22:F143 I22:I143 L22:L143">
    <cfRule type="expression" dxfId="18" priority="10">
      <formula>AVERAGE(D11:D22) &lt; 100</formula>
    </cfRule>
  </conditionalFormatting>
  <conditionalFormatting sqref="B21:B143 E21:E143 H21:H143 K21:K143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3" si="4">IFERROR( ROUND((E86-E74)/E74*100,2),"")</f>
        <v>5.72</v>
      </c>
      <c r="G86" s="20">
        <v>98</v>
      </c>
      <c r="H86" s="43">
        <v>97</v>
      </c>
      <c r="I86" s="44">
        <f t="shared" ref="I86:I143" si="5">IFERROR( ROUND((H86-H74)/H74*100,2),"")</f>
        <v>12.15</v>
      </c>
      <c r="J86" s="20">
        <v>88</v>
      </c>
      <c r="K86" s="43">
        <v>127.97</v>
      </c>
      <c r="L86" s="44">
        <f t="shared" ref="L86:L143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3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104.86</v>
      </c>
      <c r="C141" s="30">
        <f t="shared" si="7"/>
        <v>2.93</v>
      </c>
      <c r="D141" s="9">
        <v>308</v>
      </c>
      <c r="E141" s="29">
        <v>93.52</v>
      </c>
      <c r="F141" s="30">
        <f t="shared" si="4"/>
        <v>-1.62</v>
      </c>
      <c r="G141" s="9">
        <v>122</v>
      </c>
      <c r="H141" s="29">
        <v>100.48</v>
      </c>
      <c r="I141" s="30">
        <f t="shared" si="5"/>
        <v>5.76</v>
      </c>
      <c r="J141" s="9">
        <v>151</v>
      </c>
      <c r="K141" s="29">
        <v>182.89</v>
      </c>
      <c r="L141" s="30">
        <f t="shared" si="6"/>
        <v>2.89</v>
      </c>
      <c r="M141" s="9">
        <v>35</v>
      </c>
    </row>
    <row r="142" spans="1:13" ht="25.5" customHeight="1" x14ac:dyDescent="0.15">
      <c r="A142" s="96">
        <v>43556</v>
      </c>
      <c r="B142" s="30">
        <v>102.41</v>
      </c>
      <c r="C142" s="30">
        <f t="shared" si="7"/>
        <v>0.92</v>
      </c>
      <c r="D142" s="9">
        <v>233</v>
      </c>
      <c r="E142" s="29">
        <v>96.61</v>
      </c>
      <c r="F142" s="30">
        <f t="shared" si="4"/>
        <v>4.04</v>
      </c>
      <c r="G142" s="9">
        <v>115</v>
      </c>
      <c r="H142" s="29">
        <v>96.52</v>
      </c>
      <c r="I142" s="30">
        <f t="shared" si="5"/>
        <v>1.1000000000000001</v>
      </c>
      <c r="J142" s="9">
        <v>92</v>
      </c>
      <c r="K142" s="29">
        <v>163.69</v>
      </c>
      <c r="L142" s="30">
        <f t="shared" si="6"/>
        <v>-7.59</v>
      </c>
      <c r="M142" s="9">
        <v>26</v>
      </c>
    </row>
    <row r="143" spans="1:13" ht="25.5" customHeight="1" thickBot="1" x14ac:dyDescent="0.2">
      <c r="A143" s="96">
        <v>43586</v>
      </c>
      <c r="B143" s="30">
        <v>113.73</v>
      </c>
      <c r="C143" s="30">
        <f t="shared" si="7"/>
        <v>8.83</v>
      </c>
      <c r="D143" s="9">
        <v>67</v>
      </c>
      <c r="E143" s="29">
        <v>100.28</v>
      </c>
      <c r="F143" s="30">
        <f t="shared" si="4"/>
        <v>0.94</v>
      </c>
      <c r="G143" s="9">
        <v>33</v>
      </c>
      <c r="H143" s="29">
        <v>101.68</v>
      </c>
      <c r="I143" s="30">
        <f t="shared" si="5"/>
        <v>3.48</v>
      </c>
      <c r="J143" s="9">
        <v>16</v>
      </c>
      <c r="K143" s="29">
        <v>199.25</v>
      </c>
      <c r="L143" s="30">
        <f t="shared" si="6"/>
        <v>20.47</v>
      </c>
      <c r="M143" s="9">
        <v>18</v>
      </c>
    </row>
    <row r="144" spans="1:13" ht="13.5" customHeight="1" x14ac:dyDescent="0.15">
      <c r="A144" s="108"/>
      <c r="B144" s="107"/>
      <c r="C144" s="107"/>
      <c r="D144" s="109"/>
      <c r="E144" s="107"/>
      <c r="F144" s="107"/>
      <c r="G144" s="109"/>
      <c r="H144" s="107"/>
      <c r="I144" s="107"/>
      <c r="J144" s="109"/>
      <c r="K144" s="107"/>
      <c r="L144" s="107"/>
      <c r="M144" s="109"/>
    </row>
    <row r="145" spans="7:8" ht="17.25" x14ac:dyDescent="0.15">
      <c r="G145" s="110" t="s">
        <v>21</v>
      </c>
      <c r="H145" s="110"/>
    </row>
    <row r="432" spans="1:13" x14ac:dyDescent="0.15">
      <c r="A432" s="108"/>
      <c r="B432" s="107"/>
      <c r="C432" s="107"/>
      <c r="D432" s="109"/>
      <c r="E432" s="107"/>
      <c r="F432" s="107"/>
      <c r="G432" s="109"/>
      <c r="H432" s="107"/>
      <c r="I432" s="107"/>
      <c r="J432" s="109"/>
      <c r="K432" s="107"/>
      <c r="L432" s="107"/>
      <c r="M432" s="109"/>
    </row>
  </sheetData>
  <phoneticPr fontId="1"/>
  <conditionalFormatting sqref="A1:M21 A23:M143 A22:B22 D22:M22">
    <cfRule type="expression" dxfId="16" priority="86">
      <formula>MATCH(MAX(A:A)+1,A:A, 1)-2&lt;=ROW($A1)=TRUE</formula>
    </cfRule>
  </conditionalFormatting>
  <conditionalFormatting sqref="E21:E143 B21:B143 H21:H143 K21:K143">
    <cfRule type="expression" dxfId="15" priority="9">
      <formula>AVERAGE(D10:D21) &lt; 100</formula>
    </cfRule>
  </conditionalFormatting>
  <conditionalFormatting sqref="C23:C143 F22:F143 I22:I143 L22:L143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2019-08-21T06:13:12Z</dcterms:modified>
</cp:coreProperties>
</file>