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本課指導班\市街地建築課（指導班）\35_行政刷新会議（行政事業レビュー・国丸ごと仕分け）\【H31】行政事業レビュー\190822_最終公表に向けたレビューシート等の追記・修正等\"/>
    </mc:Choice>
  </mc:AlternateContent>
  <bookViews>
    <workbookView xWindow="0" yWindow="0" windowWidth="20730" windowHeight="9165"/>
  </bookViews>
  <sheets>
    <sheet name="行政事業レビューシート" sheetId="3" r:id="rId1"/>
    <sheet name="別紙1" sheetId="5"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行政事業レビューシート!$A$1:$AX$1062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<sst xmlns="http://schemas.openxmlformats.org/spreadsheetml/2006/main" count="2827" uniqueCount="629">
  <si>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</si>
  <si>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</si>
  <si>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</si>
  <si>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</si>
  <si>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</si>
  <si>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</si>
  <si>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</si>
  <si>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</si>
  <si>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</si>
  <si>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</si>
  <si>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</si>
  <si>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</si>
  <si>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</si>
  <si>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</si>
  <si>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</si>
  <si>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</si>
  <si>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</si>
  <si>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</si>
  <si>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</si>
  <si>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</si>
  <si>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</si>
  <si>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</si>
  <si>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</si>
  <si>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</si>
  <si>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</si>
  <si>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</si>
  <si>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</si>
  <si>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</si>
  <si>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</si>
  <si>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</si>
  <si>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</si>
  <si>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</si>
  <si>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</si>
  <si>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</si>
  <si>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</si>
  <si>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</si>
  <si>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</si>
  <si>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</si>
  <si>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</si>
  <si>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</si>
  <si>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</si>
  <si>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</si>
  <si>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</si>
  <si>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</si>
  <si>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</si>
  <si>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</si>
  <si>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</si>
  <si>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</si>
  <si>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</si>
  <si>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</si>
  <si>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</si>
  <si>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</si>
  <si>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</si>
  <si>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</si>
  <si>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</si>
  <si>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</si>
  <si>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</si>
  <si>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</si>
  <si>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</si>
  <si>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</si>
  <si>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</si>
  <si>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</si>
  <si>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</si>
  <si>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</si>
  <si>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</si>
  <si>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</si>
  <si>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</si>
  <si>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</si>
  <si>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</si>
  <si>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</si>
  <si>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</si>
  <si>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</si>
  <si>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</si>
  <si>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</si>
  <si>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</si>
  <si>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</si>
  <si>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</si>
  <si>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</si>
  <si>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</si>
  <si>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</si>
  <si>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</si>
  <si>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</si>
  <si>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</si>
  <si>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</si>
  <si>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</si>
  <si>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</si>
  <si>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</si>
  <si>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</si>
  <si>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</si>
  <si>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</si>
  <si>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</si>
  <si>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</si>
  <si>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</si>
  <si>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</si>
  <si>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</si>
  <si>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</si>
  <si>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</si>
  <si>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</si>
  <si>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</si>
  <si>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</si>
  <si>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</si>
  <si>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</si>
  <si>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</si>
  <si>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</si>
  <si>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</si>
  <si>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</si>
  <si>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</si>
  <si>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</si>
  <si>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</si>
  <si>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</si>
  <si>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</si>
  <si>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</si>
  <si>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</si>
  <si>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</si>
  <si>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</si>
  <si>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</si>
  <si>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</si>
  <si>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</si>
  <si>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</si>
  <si>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</si>
  <si>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</si>
  <si>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</si>
  <si>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</si>
  <si>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</si>
  <si>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</si>
  <si>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</si>
  <si>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</si>
  <si>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</si>
  <si>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</si>
  <si>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</si>
  <si>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</si>
  <si>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</si>
  <si>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</si>
  <si>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</si>
  <si>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</si>
  <si>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</si>
  <si>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</si>
  <si>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</si>
  <si>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</si>
  <si>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</si>
  <si>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</si>
  <si>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</si>
  <si>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</si>
  <si>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</si>
  <si>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</si>
  <si>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</si>
  <si>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</si>
  <si>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</si>
  <si>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</si>
  <si>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</si>
  <si>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</si>
  <si>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</si>
  <si>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</si>
  <si>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</si>
  <si>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</si>
  <si>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</si>
  <si>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</si>
  <si>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</si>
  <si>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</si>
  <si>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</si>
  <si>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</si>
  <si>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</si>
  <si>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</si>
  <si>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</si>
  <si>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</si>
  <si>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</si>
  <si>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</si>
  <si>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</si>
  <si>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</si>
  <si>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</si>
  <si>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</si>
  <si>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</si>
  <si>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</si>
  <si>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</si>
  <si>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</si>
  <si>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</si>
  <si>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</si>
  <si>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</si>
  <si>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</si>
  <si>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</si>
  <si>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</si>
  <si>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</si>
  <si>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</si>
  <si>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</si>
  <si>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</si>
  <si>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</si>
  <si>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</si>
  <si>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</si>
  <si>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</si>
  <si>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</si>
  <si>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</si>
  <si>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</si>
  <si>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</si>
  <si>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</si>
  <si>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</si>
  <si>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</si>
  <si>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</si>
  <si>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</si>
  <si>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</si>
  <si>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</si>
  <si>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</si>
  <si>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</si>
  <si>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</si>
  <si>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</si>
  <si>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</si>
  <si>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</si>
  <si>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</si>
  <si>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</si>
  <si>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</si>
  <si>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</si>
  <si>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</si>
  <si>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</si>
  <si>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</si>
  <si>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</si>
  <si>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</si>
  <si>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</si>
  <si>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</si>
  <si>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</si>
  <si>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</si>
  <si>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</si>
  <si>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</si>
  <si>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</si>
  <si>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</si>
  <si>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</si>
  <si>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</si>
  <si>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</si>
  <si>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</si>
  <si>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</si>
  <si>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</si>
  <si>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</si>
  <si>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</si>
  <si>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</si>
  <si>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</si>
  <si>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</si>
  <si>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</si>
  <si>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</si>
  <si>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</si>
  <si>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</si>
  <si>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</si>
  <si>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</si>
  <si>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</si>
  <si>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</si>
  <si>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</si>
  <si>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</si>
  <si>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</si>
  <si>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</si>
  <si>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</si>
  <si>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</si>
  <si>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</si>
  <si>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</si>
  <si>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</si>
  <si>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</si>
  <si>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</si>
  <si>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</si>
  <si>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</si>
  <si>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</si>
  <si>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</si>
  <si>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</si>
  <si>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</si>
  <si>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</si>
  <si>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</si>
  <si>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</si>
  <si>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</si>
  <si>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</si>
  <si>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</si>
  <si>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</si>
  <si>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</si>
  <si>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</si>
  <si>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</si>
  <si>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</si>
  <si>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</si>
  <si>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</si>
  <si>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</si>
  <si>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</si>
  <si>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</si>
  <si>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</si>
  <si>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</si>
  <si>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</si>
  <si>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</si>
  <si>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</si>
  <si>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</si>
  <si>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</si>
  <si>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</si>
  <si>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</si>
  <si>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</si>
  <si>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</si>
  <si>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</si>
  <si>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</si>
  <si>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</si>
  <si>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</si>
  <si>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</si>
  <si>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</si>
  <si>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</si>
  <si>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</si>
  <si>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</si>
  <si>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</si>
  <si>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</si>
  <si>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</si>
  <si>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</si>
  <si>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</si>
  <si>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</si>
  <si>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</si>
  <si>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</si>
  <si>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</si>
  <si>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</si>
  <si>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</si>
  <si>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</si>
  <si>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</si>
  <si>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</si>
  <si>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</si>
  <si>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</si>
  <si>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</si>
  <si>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</si>
  <si>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</si>
  <si>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</si>
  <si>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</si>
  <si>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</si>
  <si>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</si>
  <si>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</si>
  <si>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</si>
  <si>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</si>
  <si>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</si>
  <si>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</si>
  <si>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</si>
  <si>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</si>
  <si>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</si>
  <si>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</si>
  <si>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</si>
  <si>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</si>
  <si>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</si>
  <si>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</si>
  <si>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</si>
  <si>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</si>
  <si>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</si>
  <si>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</si>
  <si>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</si>
  <si>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</si>
  <si>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</si>
  <si>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</si>
  <si>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</si>
  <si>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</si>
  <si>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</si>
  <si>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</si>
  <si>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</si>
  <si>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</si>
  <si>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</si>
  <si>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</si>
  <si>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</si>
  <si>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</si>
  <si>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</si>
  <si>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</si>
  <si>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</si>
  <si>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</si>
  <si>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</si>
  <si>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</si>
  <si>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</si>
  <si>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</si>
  <si>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</si>
  <si>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</si>
  <si>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</si>
  <si>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</si>
  <si>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</si>
  <si>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</si>
  <si>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</si>
  <si>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</si>
  <si>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</si>
  <si>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</si>
  <si>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</si>
  <si>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</si>
  <si>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</si>
  <si>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</si>
  <si>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</si>
  <si>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</si>
  <si>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</si>
  <si>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</si>
  <si>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</si>
  <si>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</si>
  <si>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</si>
  <si>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</si>
  <si>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</si>
  <si>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</si>
  <si>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</si>
  <si>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</si>
  <si>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</si>
  <si>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</si>
  <si>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</si>
  <si>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</si>
  <si>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</si>
  <si>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</si>
  <si>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</si>
  <si>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</si>
  <si>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</si>
  <si>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</si>
  <si>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</si>
  <si>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</si>
  <si>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</si>
  <si>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</si>
  <si>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</si>
  <si>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</si>
  <si>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</si>
  <si>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</si>
  <si>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</si>
  <si>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</si>
  <si>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</si>
  <si>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</si>
  <si>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</si>
  <si>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</si>
  <si>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</si>
  <si>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</si>
  <si>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</si>
  <si>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</si>
  <si>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</si>
  <si>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</si>
  <si>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</si>
  <si>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</si>
  <si>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</si>
  <si>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</si>
  <si>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</si>
  <si>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</si>
  <si>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</si>
  <si>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</si>
  <si>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</si>
  <si>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</si>
  <si>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</si>
  <si>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</si>
  <si>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</si>
  <si>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</si>
  <si>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</si>
  <si>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</si>
  <si>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</si>
  <si>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</si>
  <si>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</si>
  <si>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</si>
  <si>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</si>
  <si>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</si>
  <si>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</si>
  <si>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</si>
  <si>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</si>
  <si>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</si>
  <si>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</si>
  <si>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</si>
  <si>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</si>
  <si>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</si>
  <si>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</si>
  <si>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</si>
  <si>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</si>
  <si>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</si>
  <si>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</si>
  <si>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</si>
  <si>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</si>
  <si>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</si>
  <si>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</si>
  <si>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</si>
  <si>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</si>
  <si>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</si>
  <si>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</si>
  <si>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</si>
  <si>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</si>
  <si>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</si>
  <si>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</si>
  <si>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</si>
  <si>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</si>
  <si>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</si>
  <si>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</si>
  <si>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</si>
  <si>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</si>
  <si>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</si>
  <si>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</si>
  <si>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</si>
  <si>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</si>
  <si>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</si>
  <si>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</si>
  <si>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</si>
  <si>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</si>
  <si>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</si>
  <si>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</si>
  <si>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</si>
  <si>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</si>
  <si>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</si>
  <si>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</si>
  <si>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</si>
  <si>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</si>
  <si>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</si>
  <si>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</si>
  <si>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</si>
  <si>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</si>
  <si>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</si>
  <si>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</si>
  <si>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</si>
  <si>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</si>
  <si>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</si>
  <si>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</si>
  <si>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</si>
  <si>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</si>
  <si>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</si>
  <si>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</si>
  <si>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</si>
  <si>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</si>
  <si>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</si>
  <si>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</si>
  <si>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</si>
  <si>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</si>
  <si>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</si>
  <si>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</si>
  <si>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</si>
  <si>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</si>
  <si>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</si>
  <si>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</si>
  <si>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</si>
  <si>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</si>
  <si>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</si>
  <si>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</si>
  <si>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</si>
  <si>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</si>
  <si>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</si>
  <si>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</si>
  <si>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</si>
  <si>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</si>
  <si>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</si>
  <si>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</si>
  <si>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</si>
  <si>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</si>
  <si>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</si>
  <si>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</si>
  <si>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</si>
  <si>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</si>
  <si>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</si>
  <si>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</si>
  <si>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</si>
  <si>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</si>
  <si>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</si>
  <si>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</si>
  <si>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</si>
  <si>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</si>
  <si>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</si>
  <si>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</si>
  <si>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</si>
  <si>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</si>
  <si>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</si>
  <si>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</si>
  <si>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</si>
  <si>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</si>
  <si>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</si>
  <si>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</si>
  <si>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</si>
  <si>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</si>
  <si>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</si>
  <si>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</si>
  <si>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</si>
  <si>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</si>
  <si>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</si>
  <si>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</si>
  <si>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</si>
  <si>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</si>
  <si>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</si>
  <si>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</si>
  <si>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</si>
  <si>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</si>
  <si>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</si>
  <si>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</si>
  <si>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</si>
  <si>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</si>
  <si>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</si>
  <si>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</si>
  <si>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</si>
  <si>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</si>
  <si>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</si>
  <si>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</si>
  <si>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</si>
  <si>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</si>
  <si>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</si>
  <si>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市街地環境整備推進事業</t>
    <rPh sb="0" eb="3">
      <t>シガイチ</t>
    </rPh>
    <rPh sb="3" eb="5">
      <t>カンキョウ</t>
    </rPh>
    <rPh sb="5" eb="7">
      <t>セイビ</t>
    </rPh>
    <rPh sb="7" eb="9">
      <t>スイシン</t>
    </rPh>
    <rPh sb="9" eb="11">
      <t>ジギョウ</t>
    </rPh>
    <phoneticPr fontId="5"/>
  </si>
  <si>
    <t>平成１８年度</t>
    <rPh sb="0" eb="2">
      <t>ヘイセイ</t>
    </rPh>
    <rPh sb="4" eb="5">
      <t>ネン</t>
    </rPh>
    <rPh sb="5" eb="6">
      <t>ド</t>
    </rPh>
    <phoneticPr fontId="5"/>
  </si>
  <si>
    <t>平成３３年度</t>
    <rPh sb="0" eb="2">
      <t>ヘイセイ</t>
    </rPh>
    <rPh sb="4" eb="5">
      <t>ネン</t>
    </rPh>
    <rPh sb="5" eb="6">
      <t>ド</t>
    </rPh>
    <phoneticPr fontId="5"/>
  </si>
  <si>
    <t>住宅局</t>
    <rPh sb="0" eb="3">
      <t>ジュウタクキョク</t>
    </rPh>
    <phoneticPr fontId="5"/>
  </si>
  <si>
    <t>市街地建築課</t>
    <rPh sb="0" eb="3">
      <t>シガイチ</t>
    </rPh>
    <rPh sb="3" eb="6">
      <t>ケンチクカ</t>
    </rPh>
    <phoneticPr fontId="5"/>
  </si>
  <si>
    <t>-</t>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</si>
  <si>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</si>
  <si>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</si>
  <si>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（項）住宅市場整備推進費</t>
    <phoneticPr fontId="5"/>
  </si>
  <si>
    <t>（事項）住宅市場の環境整備の推進に必要な経費</t>
    <phoneticPr fontId="5"/>
  </si>
  <si>
    <t>（目）住宅市場整備推進調査費</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</si>
  <si>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</si>
  <si>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</si>
  <si>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</si>
  <si>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</si>
  <si>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</si>
  <si>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</si>
  <si>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</si>
  <si>
    <t>無</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</si>
  <si>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5"/>
  </si>
  <si>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5"/>
  </si>
  <si>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</si>
  <si>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</si>
  <si>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</si>
  <si>
    <t>調査項目については、国民からのニーズが高く、早期に対応すべき事項を重点的に選定することで、最小限のコストで調査を実施している。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</si>
  <si>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</si>
  <si>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</si>
  <si>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</si>
  <si>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</si>
  <si>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</si>
  <si>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t>
  </si>
  <si>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</si>
  <si>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249</t>
    <phoneticPr fontId="5"/>
  </si>
  <si>
    <t>225</t>
    <phoneticPr fontId="5"/>
  </si>
  <si>
    <t>239</t>
    <phoneticPr fontId="5"/>
  </si>
  <si>
    <t>4</t>
    <phoneticPr fontId="5"/>
  </si>
  <si>
    <t>5</t>
    <phoneticPr fontId="5"/>
  </si>
  <si>
    <t>6</t>
    <phoneticPr fontId="5"/>
  </si>
  <si>
    <t>国土交通省</t>
    <rPh sb="0" eb="2">
      <t>コクド</t>
    </rPh>
    <rPh sb="2" eb="5">
      <t>コウツウショウ</t>
    </rPh>
    <phoneticPr fontId="5"/>
  </si>
  <si>
    <t>人件費</t>
    <phoneticPr fontId="5"/>
  </si>
  <si>
    <t>社会・経済情勢の変化に対応した集団規定に係る規制・制度の見直しに向けた検討調査業務</t>
    <phoneticPr fontId="5"/>
  </si>
  <si>
    <t>A.(株)アルテップ</t>
    <phoneticPr fontId="5"/>
  </si>
  <si>
    <t>株式会社アルテップ</t>
    <phoneticPr fontId="5"/>
  </si>
  <si>
    <t>-</t>
    <phoneticPr fontId="5"/>
  </si>
  <si>
    <t>建築基準法集団規定に係る
規制・制度改革事項の達成割合</t>
    <phoneticPr fontId="5"/>
  </si>
  <si>
    <t>「社会・経済情勢の変化に対応した集団規定に係る規制・制度の見直しに向けた検討調査業務報告書」（28年度～30年度）（国土交通省住宅局市街地建築課）</t>
    <phoneticPr fontId="5"/>
  </si>
  <si>
    <t>－</t>
    <phoneticPr fontId="5"/>
  </si>
  <si>
    <t>平成30年度の調査においては、規制・制度改革事項等に示される国民からのニーズが高く、早期に対応すべき事項を重点的に選定し、調査分析を行った。</t>
    <phoneticPr fontId="5"/>
  </si>
  <si>
    <t>28/5</t>
    <phoneticPr fontId="5"/>
  </si>
  <si>
    <t>各年度における建築基準法集団規定に係る規制・制度改革事項の達成割合を１００％にする。</t>
    <phoneticPr fontId="5"/>
  </si>
  <si>
    <t>建築基準法集団規定に係る規制・制度改革事項の調査件数</t>
    <phoneticPr fontId="5"/>
  </si>
  <si>
    <t>１　少子・高齢化等に対応した住生活の安定の確保及び向上の促進</t>
    <phoneticPr fontId="5"/>
  </si>
  <si>
    <t>２　住宅の取得・賃貸・管理・修繕が円滑に行われる住宅市場を整備する</t>
    <phoneticPr fontId="5"/>
  </si>
  <si>
    <t>規制・制度改革については、社会経済情勢の変化に応じてニーズも常に変化することから、国民のニーズを的確に把握した上で、調査内容の見直しを行うべき。</t>
    <phoneticPr fontId="5"/>
  </si>
  <si>
    <t>課長　石坂 聡</t>
    <rPh sb="0" eb="2">
      <t>カチョウ</t>
    </rPh>
    <rPh sb="3" eb="5">
      <t>イシザカ</t>
    </rPh>
    <rPh sb="6" eb="7">
      <t>サトシ</t>
    </rPh>
    <phoneticPr fontId="5"/>
  </si>
  <si>
    <t>執行等改善</t>
  </si>
  <si>
    <t>規制・制度改革事項等に示される国民のニーズや規制の必要性を踏まえた調査等を引き続き行うとともに、本事業の成果を踏まえ、より効果的・効率的な市街地環境整備に資する検討を進めていく。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</si>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</sst>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740</xdr:row>
      <xdr:rowOff>0</xdr:rowOff>
    </xdr:from>
    <xdr:to>
      <xdr:col>22</xdr:col>
      <xdr:colOff>165100</xdr:colOff>
      <xdr:row>741</xdr:row>
      <xdr:rowOff>321390</xdr:rowOff>
    </xdr:to>
    <xdr:sp macro="" textlink="">
      <xdr:nvSpPr>
        <xdr:cNvPr id="3" name="テキスト ボックス 2"/>
        <xdr:cNvSpPr txBox="1"/>
      </xdr:nvSpPr>
      <xdr:spPr>
        <a:xfrm>
          <a:off x="2420471" y="38615471"/>
          <a:ext cx="2182158" cy="66877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17</xdr:col>
      <xdr:colOff>82550</xdr:colOff>
      <xdr:row>741</xdr:row>
      <xdr:rowOff>321390</xdr:rowOff>
    </xdr:from>
    <xdr:to>
      <xdr:col>17</xdr:col>
      <xdr:colOff>82550</xdr:colOff>
      <xdr:row>743</xdr:row>
      <xdr:rowOff>11206</xdr:rowOff>
    </xdr:to>
    <xdr:cxnSp macro="">
      <xdr:nvCxnSpPr>
        <xdr:cNvPr id="4" name="直線矢印コネクタ 3"/>
        <xdr:cNvCxnSpPr>
          <a:stCxn id="3" idx="2"/>
        </xdr:cNvCxnSpPr>
      </xdr:nvCxnSpPr>
      <xdr:spPr>
        <a:xfrm>
          <a:off x="3511550" y="39284243"/>
          <a:ext cx="0" cy="38458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82550</xdr:colOff>
      <xdr:row>743</xdr:row>
      <xdr:rowOff>2579</xdr:rowOff>
    </xdr:from>
    <xdr:to>
      <xdr:col>27</xdr:col>
      <xdr:colOff>171450</xdr:colOff>
      <xdr:row>743</xdr:row>
      <xdr:rowOff>8929</xdr:rowOff>
    </xdr:to>
    <xdr:cxnSp macro="">
      <xdr:nvCxnSpPr>
        <xdr:cNvPr id="5" name="直線矢印コネクタ 4"/>
        <xdr:cNvCxnSpPr/>
      </xdr:nvCxnSpPr>
      <xdr:spPr>
        <a:xfrm flipV="1">
          <a:off x="3511550" y="39660197"/>
          <a:ext cx="2105959"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742</xdr:row>
      <xdr:rowOff>17933</xdr:rowOff>
    </xdr:from>
    <xdr:to>
      <xdr:col>39</xdr:col>
      <xdr:colOff>1493</xdr:colOff>
      <xdr:row>744</xdr:row>
      <xdr:rowOff>8421</xdr:rowOff>
    </xdr:to>
    <xdr:sp macro="" textlink="">
      <xdr:nvSpPr>
        <xdr:cNvPr id="6" name="テキスト ボックス 5"/>
        <xdr:cNvSpPr txBox="1"/>
      </xdr:nvSpPr>
      <xdr:spPr>
        <a:xfrm>
          <a:off x="5636559" y="39328168"/>
          <a:ext cx="2231463" cy="68525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85" workbookViewId="0">
      <selection activeCell="AR17" sqref="AR17:AX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v>
      </c>
      <c r="AT2" s="947"/>
      <c r="AU2" s="947"/>
      <c r="AV2" s="52" t="str">
        <f>IF(AW2="", "", "-")</f>
        <v/>
      </c>
      <c r="AW2" s="918"/>
      <c r="AX2" s="918"/>
    </row>
    <row r="3" spans="1:50" ht="21" customHeight="1" thickBot="1">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c r="A4" s="712" t="s">
        <v>25</v>
      </c>
      <c r="B4" s="713"/>
      <c r="C4" s="713"/>
      <c r="D4" s="713"/>
      <c r="E4" s="713"/>
      <c r="F4" s="713"/>
      <c r="G4" s="690" t="s">
        <v>571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c r="A5" s="700" t="s">
        <v>67</v>
      </c>
      <c r="B5" s="701"/>
      <c r="C5" s="701"/>
      <c r="D5" s="701"/>
      <c r="E5" s="701"/>
      <c r="F5" s="702"/>
      <c r="G5" s="845" t="s">
        <v>572</v>
      </c>
      <c r="H5" s="846"/>
      <c r="I5" s="846"/>
      <c r="J5" s="846"/>
      <c r="K5" s="846"/>
      <c r="L5" s="846"/>
      <c r="M5" s="847" t="s">
        <v>66</v>
      </c>
      <c r="N5" s="848"/>
      <c r="O5" s="848"/>
      <c r="P5" s="848"/>
      <c r="Q5" s="848"/>
      <c r="R5" s="849"/>
      <c r="S5" s="850" t="s">
        <v>573</v>
      </c>
      <c r="T5" s="846"/>
      <c r="U5" s="846"/>
      <c r="V5" s="846"/>
      <c r="W5" s="846"/>
      <c r="X5" s="851"/>
      <c r="Y5" s="706" t="s">
        <v>3</v>
      </c>
      <c r="Z5" s="543"/>
      <c r="AA5" s="543"/>
      <c r="AB5" s="543"/>
      <c r="AC5" s="543"/>
      <c r="AD5" s="544"/>
      <c r="AE5" s="707" t="s">
        <v>575</v>
      </c>
      <c r="AF5" s="707"/>
      <c r="AG5" s="707"/>
      <c r="AH5" s="707"/>
      <c r="AI5" s="707"/>
      <c r="AJ5" s="707"/>
      <c r="AK5" s="707"/>
      <c r="AL5" s="707"/>
      <c r="AM5" s="707"/>
      <c r="AN5" s="707"/>
      <c r="AO5" s="707"/>
      <c r="AP5" s="708"/>
      <c r="AQ5" s="709" t="s">
        <v>625</v>
      </c>
      <c r="AR5" s="710"/>
      <c r="AS5" s="710"/>
      <c r="AT5" s="710"/>
      <c r="AU5" s="710"/>
      <c r="AV5" s="710"/>
      <c r="AW5" s="710"/>
      <c r="AX5" s="711"/>
    </row>
    <row r="6" spans="1:50" ht="39" customHeight="1">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576</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5" t="s">
        <v>378</v>
      </c>
      <c r="B8" s="496"/>
      <c r="C8" s="496"/>
      <c r="D8" s="496"/>
      <c r="E8" s="496"/>
      <c r="F8" s="497"/>
      <c r="G8" s="948" t="str">
        <f>入力規則等!A28</f>
        <v>-</v>
      </c>
      <c r="H8" s="728"/>
      <c r="I8" s="728"/>
      <c r="J8" s="728"/>
      <c r="K8" s="728"/>
      <c r="L8" s="728"/>
      <c r="M8" s="728"/>
      <c r="N8" s="728"/>
      <c r="O8" s="728"/>
      <c r="P8" s="728"/>
      <c r="Q8" s="728"/>
      <c r="R8" s="728"/>
      <c r="S8" s="728"/>
      <c r="T8" s="728"/>
      <c r="U8" s="728"/>
      <c r="V8" s="728"/>
      <c r="W8" s="728"/>
      <c r="X8" s="949"/>
      <c r="Y8" s="852" t="s">
        <v>379</v>
      </c>
      <c r="Z8" s="853"/>
      <c r="AA8" s="853"/>
      <c r="AB8" s="853"/>
      <c r="AC8" s="853"/>
      <c r="AD8" s="854"/>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2.5" customHeight="1">
      <c r="A10" s="668" t="s">
        <v>30</v>
      </c>
      <c r="B10" s="669"/>
      <c r="C10" s="669"/>
      <c r="D10" s="669"/>
      <c r="E10" s="669"/>
      <c r="F10" s="669"/>
      <c r="G10" s="759" t="s">
        <v>578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8.25" customHeight="1">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c r="A12" s="950" t="s">
        <v>24</v>
      </c>
      <c r="B12" s="951"/>
      <c r="C12" s="951"/>
      <c r="D12" s="951"/>
      <c r="E12" s="951"/>
      <c r="F12" s="952"/>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0"/>
    </row>
    <row r="13" spans="1:50" ht="21" customHeight="1">
      <c r="A13" s="622"/>
      <c r="B13" s="623"/>
      <c r="C13" s="623"/>
      <c r="D13" s="623"/>
      <c r="E13" s="623"/>
      <c r="F13" s="624"/>
      <c r="G13" s="731" t="s">
        <v>6</v>
      </c>
      <c r="H13" s="732"/>
      <c r="I13" s="769" t="s">
        <v>7</v>
      </c>
      <c r="J13" s="770"/>
      <c r="K13" s="770"/>
      <c r="L13" s="770"/>
      <c r="M13" s="770"/>
      <c r="N13" s="770"/>
      <c r="O13" s="771"/>
      <c r="P13" s="665">
        <v>30</v>
      </c>
      <c r="Q13" s="666"/>
      <c r="R13" s="666"/>
      <c r="S13" s="666"/>
      <c r="T13" s="666"/>
      <c r="U13" s="666"/>
      <c r="V13" s="667"/>
      <c r="W13" s="665">
        <v>30</v>
      </c>
      <c r="X13" s="666"/>
      <c r="Y13" s="666"/>
      <c r="Z13" s="666"/>
      <c r="AA13" s="666"/>
      <c r="AB13" s="666"/>
      <c r="AC13" s="667"/>
      <c r="AD13" s="665">
        <v>30</v>
      </c>
      <c r="AE13" s="666"/>
      <c r="AF13" s="666"/>
      <c r="AG13" s="666"/>
      <c r="AH13" s="666"/>
      <c r="AI13" s="666"/>
      <c r="AJ13" s="667"/>
      <c r="AK13" s="665">
        <v>30</v>
      </c>
      <c r="AL13" s="666"/>
      <c r="AM13" s="666"/>
      <c r="AN13" s="666"/>
      <c r="AO13" s="666"/>
      <c r="AP13" s="666"/>
      <c r="AQ13" s="667"/>
      <c r="AR13" s="926">
        <v>30</v>
      </c>
      <c r="AS13" s="927"/>
      <c r="AT13" s="927"/>
      <c r="AU13" s="927"/>
      <c r="AV13" s="927"/>
      <c r="AW13" s="927"/>
      <c r="AX13" s="928"/>
    </row>
    <row r="14" spans="1:50" ht="21" customHeight="1">
      <c r="A14" s="622"/>
      <c r="B14" s="623"/>
      <c r="C14" s="623"/>
      <c r="D14" s="623"/>
      <c r="E14" s="623"/>
      <c r="F14" s="624"/>
      <c r="G14" s="733"/>
      <c r="H14" s="734"/>
      <c r="I14" s="719" t="s">
        <v>8</v>
      </c>
      <c r="J14" s="767"/>
      <c r="K14" s="767"/>
      <c r="L14" s="767"/>
      <c r="M14" s="767"/>
      <c r="N14" s="767"/>
      <c r="O14" s="768"/>
      <c r="P14" s="665" t="s">
        <v>614</v>
      </c>
      <c r="Q14" s="666"/>
      <c r="R14" s="666"/>
      <c r="S14" s="666"/>
      <c r="T14" s="666"/>
      <c r="U14" s="666"/>
      <c r="V14" s="667"/>
      <c r="W14" s="665" t="s">
        <v>614</v>
      </c>
      <c r="X14" s="666"/>
      <c r="Y14" s="666"/>
      <c r="Z14" s="666"/>
      <c r="AA14" s="666"/>
      <c r="AB14" s="666"/>
      <c r="AC14" s="667"/>
      <c r="AD14" s="665" t="s">
        <v>614</v>
      </c>
      <c r="AE14" s="666"/>
      <c r="AF14" s="666"/>
      <c r="AG14" s="666"/>
      <c r="AH14" s="666"/>
      <c r="AI14" s="666"/>
      <c r="AJ14" s="667"/>
      <c r="AK14" s="665" t="s">
        <v>614</v>
      </c>
      <c r="AL14" s="666"/>
      <c r="AM14" s="666"/>
      <c r="AN14" s="666"/>
      <c r="AO14" s="666"/>
      <c r="AP14" s="666"/>
      <c r="AQ14" s="667"/>
      <c r="AR14" s="793"/>
      <c r="AS14" s="793"/>
      <c r="AT14" s="793"/>
      <c r="AU14" s="793"/>
      <c r="AV14" s="793"/>
      <c r="AW14" s="793"/>
      <c r="AX14" s="794"/>
    </row>
    <row r="15" spans="1:50" ht="21" customHeight="1">
      <c r="A15" s="622"/>
      <c r="B15" s="623"/>
      <c r="C15" s="623"/>
      <c r="D15" s="623"/>
      <c r="E15" s="623"/>
      <c r="F15" s="624"/>
      <c r="G15" s="733"/>
      <c r="H15" s="734"/>
      <c r="I15" s="719" t="s">
        <v>51</v>
      </c>
      <c r="J15" s="720"/>
      <c r="K15" s="720"/>
      <c r="L15" s="720"/>
      <c r="M15" s="720"/>
      <c r="N15" s="720"/>
      <c r="O15" s="721"/>
      <c r="P15" s="665" t="s">
        <v>614</v>
      </c>
      <c r="Q15" s="666"/>
      <c r="R15" s="666"/>
      <c r="S15" s="666"/>
      <c r="T15" s="666"/>
      <c r="U15" s="666"/>
      <c r="V15" s="667"/>
      <c r="W15" s="665" t="s">
        <v>614</v>
      </c>
      <c r="X15" s="666"/>
      <c r="Y15" s="666"/>
      <c r="Z15" s="666"/>
      <c r="AA15" s="666"/>
      <c r="AB15" s="666"/>
      <c r="AC15" s="667"/>
      <c r="AD15" s="665" t="s">
        <v>614</v>
      </c>
      <c r="AE15" s="666"/>
      <c r="AF15" s="666"/>
      <c r="AG15" s="666"/>
      <c r="AH15" s="666"/>
      <c r="AI15" s="666"/>
      <c r="AJ15" s="667"/>
      <c r="AK15" s="665" t="s">
        <v>614</v>
      </c>
      <c r="AL15" s="666"/>
      <c r="AM15" s="666"/>
      <c r="AN15" s="666"/>
      <c r="AO15" s="666"/>
      <c r="AP15" s="666"/>
      <c r="AQ15" s="667"/>
      <c r="AR15" s="665" t="s">
        <v>628</v>
      </c>
      <c r="AS15" s="666"/>
      <c r="AT15" s="666"/>
      <c r="AU15" s="666"/>
      <c r="AV15" s="666"/>
      <c r="AW15" s="666"/>
      <c r="AX15" s="811"/>
    </row>
    <row r="16" spans="1:50" ht="21" customHeight="1">
      <c r="A16" s="622"/>
      <c r="B16" s="623"/>
      <c r="C16" s="623"/>
      <c r="D16" s="623"/>
      <c r="E16" s="623"/>
      <c r="F16" s="624"/>
      <c r="G16" s="733"/>
      <c r="H16" s="734"/>
      <c r="I16" s="719" t="s">
        <v>52</v>
      </c>
      <c r="J16" s="720"/>
      <c r="K16" s="720"/>
      <c r="L16" s="720"/>
      <c r="M16" s="720"/>
      <c r="N16" s="720"/>
      <c r="O16" s="721"/>
      <c r="P16" s="665" t="s">
        <v>614</v>
      </c>
      <c r="Q16" s="666"/>
      <c r="R16" s="666"/>
      <c r="S16" s="666"/>
      <c r="T16" s="666"/>
      <c r="U16" s="666"/>
      <c r="V16" s="667"/>
      <c r="W16" s="665" t="s">
        <v>614</v>
      </c>
      <c r="X16" s="666"/>
      <c r="Y16" s="666"/>
      <c r="Z16" s="666"/>
      <c r="AA16" s="666"/>
      <c r="AB16" s="666"/>
      <c r="AC16" s="667"/>
      <c r="AD16" s="665" t="s">
        <v>614</v>
      </c>
      <c r="AE16" s="666"/>
      <c r="AF16" s="666"/>
      <c r="AG16" s="666"/>
      <c r="AH16" s="666"/>
      <c r="AI16" s="666"/>
      <c r="AJ16" s="667"/>
      <c r="AK16" s="665" t="s">
        <v>614</v>
      </c>
      <c r="AL16" s="666"/>
      <c r="AM16" s="666"/>
      <c r="AN16" s="666"/>
      <c r="AO16" s="666"/>
      <c r="AP16" s="666"/>
      <c r="AQ16" s="667"/>
      <c r="AR16" s="762"/>
      <c r="AS16" s="763"/>
      <c r="AT16" s="763"/>
      <c r="AU16" s="763"/>
      <c r="AV16" s="763"/>
      <c r="AW16" s="763"/>
      <c r="AX16" s="764"/>
    </row>
    <row r="17" spans="1:50" ht="24.75" customHeight="1">
      <c r="A17" s="622"/>
      <c r="B17" s="623"/>
      <c r="C17" s="623"/>
      <c r="D17" s="623"/>
      <c r="E17" s="623"/>
      <c r="F17" s="624"/>
      <c r="G17" s="733"/>
      <c r="H17" s="734"/>
      <c r="I17" s="719" t="s">
        <v>50</v>
      </c>
      <c r="J17" s="767"/>
      <c r="K17" s="767"/>
      <c r="L17" s="767"/>
      <c r="M17" s="767"/>
      <c r="N17" s="767"/>
      <c r="O17" s="768"/>
      <c r="P17" s="665" t="s">
        <v>614</v>
      </c>
      <c r="Q17" s="666"/>
      <c r="R17" s="666"/>
      <c r="S17" s="666"/>
      <c r="T17" s="666"/>
      <c r="U17" s="666"/>
      <c r="V17" s="667"/>
      <c r="W17" s="665" t="s">
        <v>614</v>
      </c>
      <c r="X17" s="666"/>
      <c r="Y17" s="666"/>
      <c r="Z17" s="666"/>
      <c r="AA17" s="666"/>
      <c r="AB17" s="666"/>
      <c r="AC17" s="667"/>
      <c r="AD17" s="665" t="s">
        <v>614</v>
      </c>
      <c r="AE17" s="666"/>
      <c r="AF17" s="666"/>
      <c r="AG17" s="666"/>
      <c r="AH17" s="666"/>
      <c r="AI17" s="666"/>
      <c r="AJ17" s="667"/>
      <c r="AK17" s="665" t="s">
        <v>614</v>
      </c>
      <c r="AL17" s="666"/>
      <c r="AM17" s="666"/>
      <c r="AN17" s="666"/>
      <c r="AO17" s="666"/>
      <c r="AP17" s="666"/>
      <c r="AQ17" s="667"/>
      <c r="AR17" s="924"/>
      <c r="AS17" s="924"/>
      <c r="AT17" s="924"/>
      <c r="AU17" s="924"/>
      <c r="AV17" s="924"/>
      <c r="AW17" s="924"/>
      <c r="AX17" s="925"/>
    </row>
    <row r="18" spans="1:50" ht="24.75" customHeight="1">
      <c r="A18" s="622"/>
      <c r="B18" s="623"/>
      <c r="C18" s="623"/>
      <c r="D18" s="623"/>
      <c r="E18" s="623"/>
      <c r="F18" s="624"/>
      <c r="G18" s="735"/>
      <c r="H18" s="736"/>
      <c r="I18" s="724" t="s">
        <v>20</v>
      </c>
      <c r="J18" s="725"/>
      <c r="K18" s="725"/>
      <c r="L18" s="725"/>
      <c r="M18" s="725"/>
      <c r="N18" s="725"/>
      <c r="O18" s="726"/>
      <c r="P18" s="885">
        <f>SUM(P13:V17)</f>
        <v>30</v>
      </c>
      <c r="Q18" s="886"/>
      <c r="R18" s="886"/>
      <c r="S18" s="886"/>
      <c r="T18" s="886"/>
      <c r="U18" s="886"/>
      <c r="V18" s="887"/>
      <c r="W18" s="885">
        <f>SUM(W13:AC17)</f>
        <v>30</v>
      </c>
      <c r="X18" s="886"/>
      <c r="Y18" s="886"/>
      <c r="Z18" s="886"/>
      <c r="AA18" s="886"/>
      <c r="AB18" s="886"/>
      <c r="AC18" s="887"/>
      <c r="AD18" s="885">
        <f>SUM(AD13:AJ17)</f>
        <v>30</v>
      </c>
      <c r="AE18" s="886"/>
      <c r="AF18" s="886"/>
      <c r="AG18" s="886"/>
      <c r="AH18" s="886"/>
      <c r="AI18" s="886"/>
      <c r="AJ18" s="887"/>
      <c r="AK18" s="885">
        <f>SUM(AK13:AQ17)</f>
        <v>30</v>
      </c>
      <c r="AL18" s="886"/>
      <c r="AM18" s="886"/>
      <c r="AN18" s="886"/>
      <c r="AO18" s="886"/>
      <c r="AP18" s="886"/>
      <c r="AQ18" s="887"/>
      <c r="AR18" s="885">
        <f>SUM(AR13:AX17)</f>
        <v>30</v>
      </c>
      <c r="AS18" s="886"/>
      <c r="AT18" s="886"/>
      <c r="AU18" s="886"/>
      <c r="AV18" s="886"/>
      <c r="AW18" s="886"/>
      <c r="AX18" s="888"/>
    </row>
    <row r="19" spans="1:50" ht="24.75" customHeight="1">
      <c r="A19" s="622"/>
      <c r="B19" s="623"/>
      <c r="C19" s="623"/>
      <c r="D19" s="623"/>
      <c r="E19" s="623"/>
      <c r="F19" s="624"/>
      <c r="G19" s="883" t="s">
        <v>9</v>
      </c>
      <c r="H19" s="884"/>
      <c r="I19" s="884"/>
      <c r="J19" s="884"/>
      <c r="K19" s="884"/>
      <c r="L19" s="884"/>
      <c r="M19" s="884"/>
      <c r="N19" s="884"/>
      <c r="O19" s="884"/>
      <c r="P19" s="665">
        <v>28</v>
      </c>
      <c r="Q19" s="666"/>
      <c r="R19" s="666"/>
      <c r="S19" s="666"/>
      <c r="T19" s="666"/>
      <c r="U19" s="666"/>
      <c r="V19" s="667"/>
      <c r="W19" s="665">
        <v>28</v>
      </c>
      <c r="X19" s="666"/>
      <c r="Y19" s="666"/>
      <c r="Z19" s="666"/>
      <c r="AA19" s="666"/>
      <c r="AB19" s="666"/>
      <c r="AC19" s="667"/>
      <c r="AD19" s="665">
        <v>28</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c r="A20" s="622"/>
      <c r="B20" s="623"/>
      <c r="C20" s="623"/>
      <c r="D20" s="623"/>
      <c r="E20" s="623"/>
      <c r="F20" s="624"/>
      <c r="G20" s="883" t="s">
        <v>10</v>
      </c>
      <c r="H20" s="884"/>
      <c r="I20" s="884"/>
      <c r="J20" s="884"/>
      <c r="K20" s="884"/>
      <c r="L20" s="884"/>
      <c r="M20" s="884"/>
      <c r="N20" s="884"/>
      <c r="O20" s="884"/>
      <c r="P20" s="318">
        <f>IF(P18=0, "-", SUM(P19)/P18)</f>
        <v>0.93333333333333335</v>
      </c>
      <c r="Q20" s="318"/>
      <c r="R20" s="318"/>
      <c r="S20" s="318"/>
      <c r="T20" s="318"/>
      <c r="U20" s="318"/>
      <c r="V20" s="318"/>
      <c r="W20" s="318">
        <f t="shared" ref="W20" si="0">IF(W18=0, "-", SUM(W19)/W18)</f>
        <v>0.93333333333333335</v>
      </c>
      <c r="X20" s="318"/>
      <c r="Y20" s="318"/>
      <c r="Z20" s="318"/>
      <c r="AA20" s="318"/>
      <c r="AB20" s="318"/>
      <c r="AC20" s="318"/>
      <c r="AD20" s="318">
        <f t="shared" ref="AD20" si="1">IF(AD18=0, "-", SUM(AD19)/AD18)</f>
        <v>0.93333333333333335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3"/>
      <c r="G21" s="316" t="s">
        <v>478</v>
      </c>
      <c r="H21" s="317"/>
      <c r="I21" s="317"/>
      <c r="J21" s="317"/>
      <c r="K21" s="317"/>
      <c r="L21" s="317"/>
      <c r="M21" s="317"/>
      <c r="N21" s="317"/>
      <c r="O21" s="317"/>
      <c r="P21" s="318">
        <f>IF(P19=0, "-", SUM(P19)/SUM(P13,P14))</f>
        <v>0.93333333333333335</v>
      </c>
      <c r="Q21" s="318"/>
      <c r="R21" s="318"/>
      <c r="S21" s="318"/>
      <c r="T21" s="318"/>
      <c r="U21" s="318"/>
      <c r="V21" s="318"/>
      <c r="W21" s="318">
        <f t="shared" ref="W21" si="2">IF(W19=0, "-", SUM(W19)/SUM(W13,W14))</f>
        <v>0.93333333333333335</v>
      </c>
      <c r="X21" s="318"/>
      <c r="Y21" s="318"/>
      <c r="Z21" s="318"/>
      <c r="AA21" s="318"/>
      <c r="AB21" s="318"/>
      <c r="AC21" s="318"/>
      <c r="AD21" s="318">
        <f t="shared" ref="AD21" si="3">IF(AD19=0, "-", SUM(AD19)/SUM(AD13,AD14))</f>
        <v>0.93333333333333335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4" t="s">
        <v>560</v>
      </c>
      <c r="B22" s="975"/>
      <c r="C22" s="975"/>
      <c r="D22" s="975"/>
      <c r="E22" s="975"/>
      <c r="F22" s="976"/>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c r="A23" s="977"/>
      <c r="B23" s="978"/>
      <c r="C23" s="978"/>
      <c r="D23" s="978"/>
      <c r="E23" s="978"/>
      <c r="F23" s="979"/>
      <c r="G23" s="959" t="s">
        <v>579</v>
      </c>
      <c r="H23" s="960"/>
      <c r="I23" s="960"/>
      <c r="J23" s="960"/>
      <c r="K23" s="960"/>
      <c r="L23" s="960"/>
      <c r="M23" s="960"/>
      <c r="N23" s="960"/>
      <c r="O23" s="961"/>
      <c r="P23" s="926"/>
      <c r="Q23" s="927"/>
      <c r="R23" s="927"/>
      <c r="S23" s="927"/>
      <c r="T23" s="927"/>
      <c r="U23" s="927"/>
      <c r="V23" s="944"/>
      <c r="W23" s="926"/>
      <c r="X23" s="927"/>
      <c r="Y23" s="927"/>
      <c r="Z23" s="927"/>
      <c r="AA23" s="927"/>
      <c r="AB23" s="927"/>
      <c r="AC23" s="94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2" t="s">
        <v>580</v>
      </c>
      <c r="H24" s="963"/>
      <c r="I24" s="963"/>
      <c r="J24" s="963"/>
      <c r="K24" s="963"/>
      <c r="L24" s="963"/>
      <c r="M24" s="963"/>
      <c r="N24" s="963"/>
      <c r="O24" s="964"/>
      <c r="P24" s="665"/>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2" t="s">
        <v>581</v>
      </c>
      <c r="H25" s="963"/>
      <c r="I25" s="963"/>
      <c r="J25" s="963"/>
      <c r="K25" s="963"/>
      <c r="L25" s="963"/>
      <c r="M25" s="963"/>
      <c r="N25" s="963"/>
      <c r="O25" s="964"/>
      <c r="P25" s="665">
        <v>30</v>
      </c>
      <c r="Q25" s="666"/>
      <c r="R25" s="666"/>
      <c r="S25" s="666"/>
      <c r="T25" s="666"/>
      <c r="U25" s="666"/>
      <c r="V25" s="667"/>
      <c r="W25" s="665">
        <v>30</v>
      </c>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c r="A26" s="977"/>
      <c r="B26" s="978"/>
      <c r="C26" s="978"/>
      <c r="D26" s="978"/>
      <c r="E26" s="978"/>
      <c r="F26" s="979"/>
      <c r="G26" s="965"/>
      <c r="H26" s="966"/>
      <c r="I26" s="966"/>
      <c r="J26" s="966"/>
      <c r="K26" s="966"/>
      <c r="L26" s="966"/>
      <c r="M26" s="966"/>
      <c r="N26" s="966"/>
      <c r="O26" s="967"/>
      <c r="P26" s="665"/>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458</v>
      </c>
      <c r="H29" s="972"/>
      <c r="I29" s="972"/>
      <c r="J29" s="972"/>
      <c r="K29" s="972"/>
      <c r="L29" s="972"/>
      <c r="M29" s="972"/>
      <c r="N29" s="972"/>
      <c r="O29" s="973"/>
      <c r="P29" s="940">
        <v>30</v>
      </c>
      <c r="Q29" s="941"/>
      <c r="R29" s="941"/>
      <c r="S29" s="941"/>
      <c r="T29" s="941"/>
      <c r="U29" s="941"/>
      <c r="V29" s="942"/>
      <c r="W29" s="940">
        <v>30</v>
      </c>
      <c r="X29" s="941"/>
      <c r="Y29" s="941"/>
      <c r="Z29" s="941"/>
      <c r="AA29" s="941"/>
      <c r="AB29" s="941"/>
      <c r="AC29" s="942"/>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68" t="s">
        <v>473</v>
      </c>
      <c r="B30" s="869"/>
      <c r="C30" s="869"/>
      <c r="D30" s="869"/>
      <c r="E30" s="869"/>
      <c r="F30" s="870"/>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536</v>
      </c>
      <c r="AF30" s="865"/>
      <c r="AG30" s="865"/>
      <c r="AH30" s="866"/>
      <c r="AI30" s="864" t="s">
        <v>533</v>
      </c>
      <c r="AJ30" s="865"/>
      <c r="AK30" s="865"/>
      <c r="AL30" s="866"/>
      <c r="AM30" s="922" t="s">
        <v>528</v>
      </c>
      <c r="AN30" s="922"/>
      <c r="AO30" s="922"/>
      <c r="AP30" s="864"/>
      <c r="AQ30" s="772" t="s">
        <v>354</v>
      </c>
      <c r="AR30" s="773"/>
      <c r="AS30" s="773"/>
      <c r="AT30" s="774"/>
      <c r="AU30" s="779" t="s">
        <v>253</v>
      </c>
      <c r="AV30" s="779"/>
      <c r="AW30" s="779"/>
      <c r="AX30" s="923"/>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5" t="s">
        <v>614</v>
      </c>
      <c r="AR31" s="200"/>
      <c r="AS31" s="133" t="s">
        <v>355</v>
      </c>
      <c r="AT31" s="134"/>
      <c r="AU31" s="199">
        <v>31</v>
      </c>
      <c r="AV31" s="199"/>
      <c r="AW31" s="398" t="s">
        <v>300</v>
      </c>
      <c r="AX31" s="399"/>
    </row>
    <row r="32" spans="1:50" ht="23.25" customHeight="1">
      <c r="A32" s="403"/>
      <c r="B32" s="401"/>
      <c r="C32" s="401"/>
      <c r="D32" s="401"/>
      <c r="E32" s="401"/>
      <c r="F32" s="402"/>
      <c r="G32" s="567" t="s">
        <v>620</v>
      </c>
      <c r="H32" s="568"/>
      <c r="I32" s="568"/>
      <c r="J32" s="568"/>
      <c r="K32" s="568"/>
      <c r="L32" s="568"/>
      <c r="M32" s="568"/>
      <c r="N32" s="568"/>
      <c r="O32" s="569"/>
      <c r="P32" s="105" t="s">
        <v>615</v>
      </c>
      <c r="Q32" s="105"/>
      <c r="R32" s="105"/>
      <c r="S32" s="105"/>
      <c r="T32" s="105"/>
      <c r="U32" s="105"/>
      <c r="V32" s="105"/>
      <c r="W32" s="105"/>
      <c r="X32" s="106"/>
      <c r="Y32" s="471" t="s">
        <v>12</v>
      </c>
      <c r="Z32" s="531"/>
      <c r="AA32" s="532"/>
      <c r="AB32" s="867" t="s">
        <v>301</v>
      </c>
      <c r="AC32" s="867"/>
      <c r="AD32" s="867"/>
      <c r="AE32" s="218">
        <v>100</v>
      </c>
      <c r="AF32" s="219"/>
      <c r="AG32" s="219"/>
      <c r="AH32" s="219"/>
      <c r="AI32" s="218">
        <v>100</v>
      </c>
      <c r="AJ32" s="219"/>
      <c r="AK32" s="219"/>
      <c r="AL32" s="219"/>
      <c r="AM32" s="218">
        <v>100</v>
      </c>
      <c r="AN32" s="219"/>
      <c r="AO32" s="219"/>
      <c r="AP32" s="219"/>
      <c r="AQ32" s="340" t="s">
        <v>576</v>
      </c>
      <c r="AR32" s="207"/>
      <c r="AS32" s="207"/>
      <c r="AT32" s="341"/>
      <c r="AU32" s="219" t="s">
        <v>614</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7" t="s">
        <v>301</v>
      </c>
      <c r="AC33" s="867"/>
      <c r="AD33" s="867"/>
      <c r="AE33" s="218">
        <v>100</v>
      </c>
      <c r="AF33" s="219"/>
      <c r="AG33" s="219"/>
      <c r="AH33" s="219"/>
      <c r="AI33" s="218">
        <v>100</v>
      </c>
      <c r="AJ33" s="219"/>
      <c r="AK33" s="219"/>
      <c r="AL33" s="219"/>
      <c r="AM33" s="218">
        <v>100</v>
      </c>
      <c r="AN33" s="219"/>
      <c r="AO33" s="219"/>
      <c r="AP33" s="219"/>
      <c r="AQ33" s="340" t="s">
        <v>576</v>
      </c>
      <c r="AR33" s="207"/>
      <c r="AS33" s="207"/>
      <c r="AT33" s="341"/>
      <c r="AU33" s="219">
        <v>100</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576</v>
      </c>
      <c r="AR34" s="207"/>
      <c r="AS34" s="207"/>
      <c r="AT34" s="341"/>
      <c r="AU34" s="219" t="s">
        <v>614</v>
      </c>
      <c r="AV34" s="219"/>
      <c r="AW34" s="219"/>
      <c r="AX34" s="221"/>
    </row>
    <row r="35" spans="1:50" ht="23.25" customHeight="1">
      <c r="A35" s="226" t="s">
        <v>506</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7"/>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20"/>
      <c r="AI39" s="218"/>
      <c r="AJ39" s="219"/>
      <c r="AK39" s="219"/>
      <c r="AL39" s="220"/>
      <c r="AM39" s="218"/>
      <c r="AN39" s="219"/>
      <c r="AO39" s="219"/>
      <c r="AP39" s="220"/>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461"/>
      <c r="AC40" s="461"/>
      <c r="AD40" s="461"/>
      <c r="AE40" s="418"/>
      <c r="AF40" s="418"/>
      <c r="AG40" s="418"/>
      <c r="AH40" s="418"/>
      <c r="AI40" s="418"/>
      <c r="AJ40" s="418"/>
      <c r="AK40" s="418"/>
      <c r="AL40" s="418"/>
      <c r="AM40" s="273"/>
      <c r="AN40" s="274"/>
      <c r="AO40" s="274"/>
      <c r="AP40" s="3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7"/>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c r="A75" s="509"/>
      <c r="B75" s="510"/>
      <c r="C75" s="510"/>
      <c r="D75" s="510"/>
      <c r="E75" s="510"/>
      <c r="F75" s="511"/>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2"/>
      <c r="B82" s="527"/>
      <c r="C82" s="428"/>
      <c r="D82" s="428"/>
      <c r="E82" s="428"/>
      <c r="F82" s="429"/>
      <c r="G82" s="684"/>
      <c r="H82" s="684"/>
      <c r="I82" s="684"/>
      <c r="J82" s="684"/>
      <c r="K82" s="684"/>
      <c r="L82" s="684"/>
      <c r="M82" s="684"/>
      <c r="N82" s="684"/>
      <c r="O82" s="684"/>
      <c r="P82" s="684"/>
      <c r="Q82" s="684"/>
      <c r="R82" s="684"/>
      <c r="S82" s="684"/>
      <c r="T82" s="684"/>
      <c r="U82" s="684"/>
      <c r="V82" s="684"/>
      <c r="W82" s="684"/>
      <c r="X82" s="684"/>
      <c r="Y82" s="684"/>
      <c r="Z82" s="684"/>
      <c r="AA82" s="685"/>
      <c r="AB82" s="89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2"/>
    </row>
    <row r="83" spans="1:60" ht="22.5" hidden="1" customHeight="1">
      <c r="A83" s="872"/>
      <c r="B83" s="527"/>
      <c r="C83" s="428"/>
      <c r="D83" s="428"/>
      <c r="E83" s="428"/>
      <c r="F83" s="429"/>
      <c r="G83" s="686"/>
      <c r="H83" s="686"/>
      <c r="I83" s="686"/>
      <c r="J83" s="686"/>
      <c r="K83" s="686"/>
      <c r="L83" s="686"/>
      <c r="M83" s="686"/>
      <c r="N83" s="686"/>
      <c r="O83" s="686"/>
      <c r="P83" s="686"/>
      <c r="Q83" s="686"/>
      <c r="R83" s="686"/>
      <c r="S83" s="686"/>
      <c r="T83" s="686"/>
      <c r="U83" s="686"/>
      <c r="V83" s="686"/>
      <c r="W83" s="686"/>
      <c r="X83" s="686"/>
      <c r="Y83" s="686"/>
      <c r="Z83" s="686"/>
      <c r="AA83" s="687"/>
      <c r="AB83" s="89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4"/>
    </row>
    <row r="84" spans="1:60" ht="19.5" hidden="1" customHeight="1">
      <c r="A84" s="872"/>
      <c r="B84" s="528"/>
      <c r="C84" s="529"/>
      <c r="D84" s="529"/>
      <c r="E84" s="529"/>
      <c r="F84" s="530"/>
      <c r="G84" s="688"/>
      <c r="H84" s="688"/>
      <c r="I84" s="688"/>
      <c r="J84" s="688"/>
      <c r="K84" s="688"/>
      <c r="L84" s="688"/>
      <c r="M84" s="688"/>
      <c r="N84" s="688"/>
      <c r="O84" s="688"/>
      <c r="P84" s="688"/>
      <c r="Q84" s="688"/>
      <c r="R84" s="688"/>
      <c r="S84" s="688"/>
      <c r="T84" s="688"/>
      <c r="U84" s="688"/>
      <c r="V84" s="688"/>
      <c r="W84" s="688"/>
      <c r="X84" s="688"/>
      <c r="Y84" s="688"/>
      <c r="Z84" s="688"/>
      <c r="AA84" s="689"/>
      <c r="AB84" s="89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6"/>
    </row>
    <row r="85" spans="1:60" ht="18.75" hidden="1" customHeight="1">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3"/>
      <c r="B99" s="430"/>
      <c r="C99" s="430"/>
      <c r="D99" s="430"/>
      <c r="E99" s="430"/>
      <c r="F99" s="431"/>
      <c r="G99" s="585"/>
      <c r="H99" s="215"/>
      <c r="I99" s="215"/>
      <c r="J99" s="215"/>
      <c r="K99" s="215"/>
      <c r="L99" s="215"/>
      <c r="M99" s="215"/>
      <c r="N99" s="215"/>
      <c r="O99" s="586"/>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621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5</v>
      </c>
      <c r="AF101" s="219"/>
      <c r="AG101" s="219"/>
      <c r="AH101" s="220"/>
      <c r="AI101" s="218">
        <v>5</v>
      </c>
      <c r="AJ101" s="219"/>
      <c r="AK101" s="219"/>
      <c r="AL101" s="220"/>
      <c r="AM101" s="218">
        <v>5</v>
      </c>
      <c r="AN101" s="219"/>
      <c r="AO101" s="219"/>
      <c r="AP101" s="220"/>
      <c r="AQ101" s="218" t="s">
        <v>614</v>
      </c>
      <c r="AR101" s="219"/>
      <c r="AS101" s="219"/>
      <c r="AT101" s="220"/>
      <c r="AU101" s="218" t="s">
        <v>614</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5</v>
      </c>
      <c r="AF102" s="418"/>
      <c r="AG102" s="418"/>
      <c r="AH102" s="418"/>
      <c r="AI102" s="418">
        <v>5</v>
      </c>
      <c r="AJ102" s="418"/>
      <c r="AK102" s="418"/>
      <c r="AL102" s="418"/>
      <c r="AM102" s="218">
        <v>5</v>
      </c>
      <c r="AN102" s="219"/>
      <c r="AO102" s="219"/>
      <c r="AP102" s="220"/>
      <c r="AQ102" s="273" t="s">
        <v>614</v>
      </c>
      <c r="AR102" s="274"/>
      <c r="AS102" s="274"/>
      <c r="AT102" s="319"/>
      <c r="AU102" s="273" t="s">
        <v>614</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6" t="s">
        <v>523</v>
      </c>
      <c r="AR115" s="597"/>
      <c r="AS115" s="597"/>
      <c r="AT115" s="597"/>
      <c r="AU115" s="597"/>
      <c r="AV115" s="597"/>
      <c r="AW115" s="597"/>
      <c r="AX115" s="598"/>
    </row>
    <row r="116" spans="1:50" ht="23.25" customHeight="1">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584</v>
      </c>
      <c r="AC116" s="546"/>
      <c r="AD116" s="547"/>
      <c r="AE116" s="418">
        <v>6</v>
      </c>
      <c r="AF116" s="418"/>
      <c r="AG116" s="418"/>
      <c r="AH116" s="418"/>
      <c r="AI116" s="418">
        <v>6</v>
      </c>
      <c r="AJ116" s="418"/>
      <c r="AK116" s="418"/>
      <c r="AL116" s="418"/>
      <c r="AM116" s="418">
        <v>6</v>
      </c>
      <c r="AN116" s="418"/>
      <c r="AO116" s="418"/>
      <c r="AP116" s="418"/>
      <c r="AQ116" s="218" t="s">
        <v>614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4" t="s">
        <v>586</v>
      </c>
      <c r="AF117" s="554"/>
      <c r="AG117" s="554"/>
      <c r="AH117" s="554"/>
      <c r="AI117" s="554" t="s">
        <v>586</v>
      </c>
      <c r="AJ117" s="554"/>
      <c r="AK117" s="554"/>
      <c r="AL117" s="554"/>
      <c r="AM117" s="554" t="s">
        <v>619</v>
      </c>
      <c r="AN117" s="554"/>
      <c r="AO117" s="554"/>
      <c r="AP117" s="554"/>
      <c r="AQ117" s="554" t="s">
        <v>614</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6" t="s">
        <v>523</v>
      </c>
      <c r="AR118" s="597"/>
      <c r="AS118" s="597"/>
      <c r="AT118" s="597"/>
      <c r="AU118" s="597"/>
      <c r="AV118" s="597"/>
      <c r="AW118" s="597"/>
      <c r="AX118" s="598"/>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6" t="s">
        <v>523</v>
      </c>
      <c r="AR121" s="597"/>
      <c r="AS121" s="597"/>
      <c r="AT121" s="597"/>
      <c r="AU121" s="597"/>
      <c r="AV121" s="597"/>
      <c r="AW121" s="597"/>
      <c r="AX121" s="598"/>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6" t="s">
        <v>523</v>
      </c>
      <c r="AR124" s="597"/>
      <c r="AS124" s="597"/>
      <c r="AT124" s="597"/>
      <c r="AU124" s="597"/>
      <c r="AV124" s="597"/>
      <c r="AW124" s="597"/>
      <c r="AX124" s="598"/>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536</v>
      </c>
      <c r="AF127" s="416"/>
      <c r="AG127" s="416"/>
      <c r="AH127" s="417"/>
      <c r="AI127" s="415" t="s">
        <v>533</v>
      </c>
      <c r="AJ127" s="416"/>
      <c r="AK127" s="416"/>
      <c r="AL127" s="417"/>
      <c r="AM127" s="415" t="s">
        <v>528</v>
      </c>
      <c r="AN127" s="416"/>
      <c r="AO127" s="416"/>
      <c r="AP127" s="417"/>
      <c r="AQ127" s="596" t="s">
        <v>523</v>
      </c>
      <c r="AR127" s="597"/>
      <c r="AS127" s="597"/>
      <c r="AT127" s="597"/>
      <c r="AU127" s="597"/>
      <c r="AV127" s="597"/>
      <c r="AW127" s="597"/>
      <c r="AX127" s="598"/>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614</v>
      </c>
      <c r="AV133" s="200"/>
      <c r="AW133" s="133" t="s">
        <v>300</v>
      </c>
      <c r="AX133" s="195"/>
    </row>
    <row r="134" spans="1:50" ht="39.75" customHeight="1">
      <c r="A134" s="189"/>
      <c r="B134" s="186"/>
      <c r="C134" s="180"/>
      <c r="D134" s="186"/>
      <c r="E134" s="180"/>
      <c r="F134" s="181"/>
      <c r="G134" s="104" t="s">
        <v>617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614</v>
      </c>
      <c r="AC134" s="205"/>
      <c r="AD134" s="205"/>
      <c r="AE134" s="206" t="s">
        <v>614</v>
      </c>
      <c r="AF134" s="207"/>
      <c r="AG134" s="207"/>
      <c r="AH134" s="207"/>
      <c r="AI134" s="206" t="s">
        <v>614</v>
      </c>
      <c r="AJ134" s="207"/>
      <c r="AK134" s="207"/>
      <c r="AL134" s="207"/>
      <c r="AM134" s="206" t="s">
        <v>614</v>
      </c>
      <c r="AN134" s="207"/>
      <c r="AO134" s="207"/>
      <c r="AP134" s="207"/>
      <c r="AQ134" s="206" t="s">
        <v>614</v>
      </c>
      <c r="AR134" s="207"/>
      <c r="AS134" s="207"/>
      <c r="AT134" s="207"/>
      <c r="AU134" s="206" t="s">
        <v>614</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614</v>
      </c>
      <c r="AC135" s="213"/>
      <c r="AD135" s="213"/>
      <c r="AE135" s="206" t="s">
        <v>614</v>
      </c>
      <c r="AF135" s="207"/>
      <c r="AG135" s="207"/>
      <c r="AH135" s="207"/>
      <c r="AI135" s="206" t="s">
        <v>614</v>
      </c>
      <c r="AJ135" s="207"/>
      <c r="AK135" s="207"/>
      <c r="AL135" s="207"/>
      <c r="AM135" s="206" t="s">
        <v>614</v>
      </c>
      <c r="AN135" s="207"/>
      <c r="AO135" s="207"/>
      <c r="AP135" s="207"/>
      <c r="AQ135" s="206" t="s">
        <v>614</v>
      </c>
      <c r="AR135" s="207"/>
      <c r="AS135" s="207"/>
      <c r="AT135" s="207"/>
      <c r="AU135" s="206" t="s">
        <v>614</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thickBot="1">
      <c r="A430" s="189"/>
      <c r="B430" s="186"/>
      <c r="C430" s="178" t="s">
        <v>562</v>
      </c>
      <c r="D430" s="938"/>
      <c r="E430" s="174" t="s">
        <v>546</v>
      </c>
      <c r="F430" s="905"/>
      <c r="G430" s="906" t="s">
        <v>374</v>
      </c>
      <c r="H430" s="123"/>
      <c r="I430" s="123"/>
      <c r="J430" s="907"/>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5"/>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37.5" customHeight="1">
      <c r="A702" s="877" t="s">
        <v>259</v>
      </c>
      <c r="B702" s="878"/>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588</v>
      </c>
      <c r="AE702" s="346"/>
      <c r="AF702" s="346"/>
      <c r="AG702" s="385" t="s">
        <v>590</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588</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c r="A704" s="881"/>
      <c r="B704" s="882"/>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588</v>
      </c>
      <c r="AE704" s="788"/>
      <c r="AF704" s="788"/>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8" t="s">
        <v>39</v>
      </c>
      <c r="B705" s="649"/>
      <c r="C705" s="823" t="s">
        <v>41</v>
      </c>
      <c r="D705" s="824"/>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5"/>
      <c r="AD705" s="722" t="s">
        <v>588</v>
      </c>
      <c r="AE705" s="723"/>
      <c r="AF705" s="723"/>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0"/>
      <c r="B706" s="651"/>
      <c r="C706" s="799"/>
      <c r="D706" s="800"/>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589</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18" customHeight="1">
      <c r="A707" s="650"/>
      <c r="B707" s="651"/>
      <c r="C707" s="801"/>
      <c r="D707" s="802"/>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9" t="s">
        <v>589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50"/>
      <c r="B708" s="65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601</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38.25" customHeight="1">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588</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8" t="s">
        <v>588</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1" customHeight="1">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87" t="s">
        <v>601</v>
      </c>
      <c r="AE712" s="788"/>
      <c r="AF712" s="788"/>
      <c r="AG712" s="101"/>
      <c r="AH712" s="102"/>
      <c r="AI712" s="102"/>
      <c r="AJ712" s="102"/>
      <c r="AK712" s="102"/>
      <c r="AL712" s="102"/>
      <c r="AM712" s="102"/>
      <c r="AN712" s="102"/>
      <c r="AO712" s="102"/>
      <c r="AP712" s="102"/>
      <c r="AQ712" s="102"/>
      <c r="AR712" s="102"/>
      <c r="AS712" s="102"/>
      <c r="AT712" s="102"/>
      <c r="AU712" s="102"/>
      <c r="AV712" s="102"/>
      <c r="AW712" s="102"/>
      <c r="AX712" s="103"/>
    </row>
    <row r="713" spans="1:50" ht="21" customHeight="1">
      <c r="A713" s="650"/>
      <c r="B713" s="652"/>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601</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588</v>
      </c>
      <c r="AE714" s="813"/>
      <c r="AF714" s="814"/>
      <c r="AG714" s="614" t="s">
        <v>596</v>
      </c>
      <c r="AH714" s="615"/>
      <c r="AI714" s="615"/>
      <c r="AJ714" s="615"/>
      <c r="AK714" s="615"/>
      <c r="AL714" s="615"/>
      <c r="AM714" s="615"/>
      <c r="AN714" s="615"/>
      <c r="AO714" s="615"/>
      <c r="AP714" s="615"/>
      <c r="AQ714" s="615"/>
      <c r="AR714" s="615"/>
      <c r="AS714" s="615"/>
      <c r="AT714" s="615"/>
      <c r="AU714" s="615"/>
      <c r="AV714" s="615"/>
      <c r="AW714" s="615"/>
      <c r="AX714" s="616"/>
    </row>
    <row r="715" spans="1:50" ht="39.75" customHeight="1">
      <c r="A715" s="648"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588</v>
      </c>
      <c r="AE715" s="610"/>
      <c r="AF715" s="664"/>
      <c r="AG715" s="747" t="s">
        <v>597</v>
      </c>
      <c r="AH715" s="748"/>
      <c r="AI715" s="748"/>
      <c r="AJ715" s="748"/>
      <c r="AK715" s="748"/>
      <c r="AL715" s="748"/>
      <c r="AM715" s="748"/>
      <c r="AN715" s="748"/>
      <c r="AO715" s="748"/>
      <c r="AP715" s="748"/>
      <c r="AQ715" s="748"/>
      <c r="AR715" s="748"/>
      <c r="AS715" s="748"/>
      <c r="AT715" s="748"/>
      <c r="AU715" s="748"/>
      <c r="AV715" s="748"/>
      <c r="AW715" s="748"/>
      <c r="AX715" s="749"/>
    </row>
    <row r="716" spans="1:50" ht="52.5" customHeight="1">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588</v>
      </c>
      <c r="AE716" s="635"/>
      <c r="AF716" s="635"/>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34.5" customHeight="1">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588</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42.75" customHeight="1">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588</v>
      </c>
      <c r="AE718" s="329"/>
      <c r="AF718" s="329"/>
      <c r="AG718" s="614" t="s">
        <v>600</v>
      </c>
      <c r="AH718" s="615"/>
      <c r="AI718" s="615"/>
      <c r="AJ718" s="615"/>
      <c r="AK718" s="615"/>
      <c r="AL718" s="615"/>
      <c r="AM718" s="615"/>
      <c r="AN718" s="615"/>
      <c r="AO718" s="615"/>
      <c r="AP718" s="615"/>
      <c r="AQ718" s="615"/>
      <c r="AR718" s="615"/>
      <c r="AS718" s="615"/>
      <c r="AT718" s="615"/>
      <c r="AU718" s="615"/>
      <c r="AV718" s="615"/>
      <c r="AW718" s="615"/>
      <c r="AX718" s="616"/>
    </row>
    <row r="719" spans="1:50" ht="41.25" hidden="1" customHeight="1">
      <c r="A719" s="781" t="s">
        <v>58</v>
      </c>
      <c r="B719" s="782"/>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9"/>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5" hidden="1" customHeight="1">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8" t="s">
        <v>48</v>
      </c>
      <c r="B726" s="807"/>
      <c r="C726" s="817" t="s">
        <v>53</v>
      </c>
      <c r="D726" s="843"/>
      <c r="E726" s="843"/>
      <c r="F726" s="844"/>
      <c r="G726" s="581" t="s">
        <v>618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c r="A727" s="808"/>
      <c r="B727" s="809"/>
      <c r="C727" s="753" t="s">
        <v>57</v>
      </c>
      <c r="D727" s="754"/>
      <c r="E727" s="754"/>
      <c r="F727" s="755"/>
      <c r="G727" s="578" t="s">
        <v>602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c r="A731" s="804" t="s">
        <v>256</v>
      </c>
      <c r="B731" s="805"/>
      <c r="C731" s="805"/>
      <c r="D731" s="805"/>
      <c r="E731" s="806"/>
      <c r="F731" s="737" t="s">
        <v>624</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c r="A733" s="681" t="s">
        <v>626</v>
      </c>
      <c r="B733" s="682"/>
      <c r="C733" s="682"/>
      <c r="D733" s="682"/>
      <c r="E733" s="683"/>
      <c r="F733" s="645" t="s">
        <v>627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c r="A737" s="1001" t="s">
        <v>550</v>
      </c>
      <c r="B737" s="210"/>
      <c r="C737" s="210"/>
      <c r="D737" s="211"/>
      <c r="E737" s="1000" t="s">
        <v>603</v>
      </c>
      <c r="F737" s="1000"/>
      <c r="G737" s="1000"/>
      <c r="H737" s="1000"/>
      <c r="I737" s="1000"/>
      <c r="J737" s="1000"/>
      <c r="K737" s="1000"/>
      <c r="L737" s="1000"/>
      <c r="M737" s="1000"/>
      <c r="N737" s="365" t="s">
        <v>543</v>
      </c>
      <c r="O737" s="365"/>
      <c r="P737" s="365"/>
      <c r="Q737" s="365"/>
      <c r="R737" s="1000" t="s">
        <v>604</v>
      </c>
      <c r="S737" s="1000"/>
      <c r="T737" s="1000"/>
      <c r="U737" s="1000"/>
      <c r="V737" s="1000"/>
      <c r="W737" s="1000"/>
      <c r="X737" s="1000"/>
      <c r="Y737" s="1000"/>
      <c r="Z737" s="1000"/>
      <c r="AA737" s="365" t="s">
        <v>542</v>
      </c>
      <c r="AB737" s="365"/>
      <c r="AC737" s="365"/>
      <c r="AD737" s="365"/>
      <c r="AE737" s="1000" t="s">
        <v>605</v>
      </c>
      <c r="AF737" s="1000"/>
      <c r="AG737" s="1000"/>
      <c r="AH737" s="1000"/>
      <c r="AI737" s="1000"/>
      <c r="AJ737" s="1000"/>
      <c r="AK737" s="1000"/>
      <c r="AL737" s="1000"/>
      <c r="AM737" s="1000"/>
      <c r="AN737" s="365" t="s">
        <v>541</v>
      </c>
      <c r="AO737" s="365"/>
      <c r="AP737" s="365"/>
      <c r="AQ737" s="365"/>
      <c r="AR737" s="992" t="s">
        <v>606</v>
      </c>
      <c r="AS737" s="993"/>
      <c r="AT737" s="993"/>
      <c r="AU737" s="993"/>
      <c r="AV737" s="993"/>
      <c r="AW737" s="993"/>
      <c r="AX737" s="994"/>
      <c r="AY737" s="89"/>
      <c r="AZ737" s="89"/>
    </row>
    <row r="738" spans="1:52" ht="24.75" customHeight="1">
      <c r="A738" s="1001" t="s">
        <v>540</v>
      </c>
      <c r="B738" s="210"/>
      <c r="C738" s="210"/>
      <c r="D738" s="211"/>
      <c r="E738" s="1000" t="s">
        <v>606</v>
      </c>
      <c r="F738" s="1000"/>
      <c r="G738" s="1000"/>
      <c r="H738" s="1000"/>
      <c r="I738" s="1000"/>
      <c r="J738" s="1000"/>
      <c r="K738" s="1000"/>
      <c r="L738" s="1000"/>
      <c r="M738" s="1000"/>
      <c r="N738" s="365" t="s">
        <v>539</v>
      </c>
      <c r="O738" s="365"/>
      <c r="P738" s="365"/>
      <c r="Q738" s="365"/>
      <c r="R738" s="1000" t="s">
        <v>607</v>
      </c>
      <c r="S738" s="1000"/>
      <c r="T738" s="1000"/>
      <c r="U738" s="1000"/>
      <c r="V738" s="1000"/>
      <c r="W738" s="1000"/>
      <c r="X738" s="1000"/>
      <c r="Y738" s="1000"/>
      <c r="Z738" s="1000"/>
      <c r="AA738" s="365" t="s">
        <v>538</v>
      </c>
      <c r="AB738" s="365"/>
      <c r="AC738" s="365"/>
      <c r="AD738" s="365"/>
      <c r="AE738" s="1000" t="s">
        <v>608</v>
      </c>
      <c r="AF738" s="1000"/>
      <c r="AG738" s="1000"/>
      <c r="AH738" s="1000"/>
      <c r="AI738" s="1000"/>
      <c r="AJ738" s="1000"/>
      <c r="AK738" s="1000"/>
      <c r="AL738" s="1000"/>
      <c r="AM738" s="1000"/>
      <c r="AN738" s="365" t="s">
        <v>534</v>
      </c>
      <c r="AO738" s="365"/>
      <c r="AP738" s="365"/>
      <c r="AQ738" s="365"/>
      <c r="AR738" s="992" t="s">
        <v>608</v>
      </c>
      <c r="AS738" s="993"/>
      <c r="AT738" s="993"/>
      <c r="AU738" s="993"/>
      <c r="AV738" s="993"/>
      <c r="AW738" s="993"/>
      <c r="AX738" s="994"/>
    </row>
    <row r="739" spans="1:52" ht="24.75" customHeight="1" thickBot="1">
      <c r="A739" s="1002" t="s">
        <v>530</v>
      </c>
      <c r="B739" s="1003"/>
      <c r="C739" s="1003"/>
      <c r="D739" s="1004"/>
      <c r="E739" s="1005" t="s">
        <v>609</v>
      </c>
      <c r="F739" s="995"/>
      <c r="G739" s="995"/>
      <c r="H739" s="93" t="str">
        <f>IF(E739="", "", "(")</f>
        <v>(</v>
      </c>
      <c r="I739" s="995"/>
      <c r="J739" s="995"/>
      <c r="K739" s="93" t="str">
        <f>IF(OR(I739="　", I739=""), "", "-")</f>
        <v/>
      </c>
      <c r="L739" s="996">
        <v>6</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c r="A740" s="622" t="s">
        <v>510</v>
      </c>
      <c r="B740" s="623"/>
      <c r="C740" s="623"/>
      <c r="D740" s="623"/>
      <c r="E740" s="623"/>
      <c r="F740" s="62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thickBot="1">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thickBot="1">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6" t="s">
        <v>512</v>
      </c>
      <c r="B779" s="637"/>
      <c r="C779" s="637"/>
      <c r="D779" s="637"/>
      <c r="E779" s="637"/>
      <c r="F779" s="638"/>
      <c r="G779" s="600" t="s">
        <v>612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c r="A780" s="639"/>
      <c r="B780" s="640"/>
      <c r="C780" s="640"/>
      <c r="D780" s="640"/>
      <c r="E780" s="640"/>
      <c r="F780" s="641"/>
      <c r="G780" s="817"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3"/>
      <c r="AC780" s="817"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c r="A781" s="639"/>
      <c r="B781" s="640"/>
      <c r="C781" s="640"/>
      <c r="D781" s="640"/>
      <c r="E781" s="640"/>
      <c r="F781" s="641"/>
      <c r="G781" s="678" t="s">
        <v>610</v>
      </c>
      <c r="H781" s="679"/>
      <c r="I781" s="679"/>
      <c r="J781" s="679"/>
      <c r="K781" s="680"/>
      <c r="L781" s="672" t="s">
        <v>611</v>
      </c>
      <c r="M781" s="841"/>
      <c r="N781" s="841"/>
      <c r="O781" s="841"/>
      <c r="P781" s="841"/>
      <c r="Q781" s="841"/>
      <c r="R781" s="841"/>
      <c r="S781" s="841"/>
      <c r="T781" s="841"/>
      <c r="U781" s="841"/>
      <c r="V781" s="841"/>
      <c r="W781" s="841"/>
      <c r="X781" s="842"/>
      <c r="Y781" s="388">
        <v>28</v>
      </c>
      <c r="Z781" s="389"/>
      <c r="AA781" s="389"/>
      <c r="AB781" s="810"/>
      <c r="AC781" s="678"/>
      <c r="AD781" s="837"/>
      <c r="AE781" s="837"/>
      <c r="AF781" s="837"/>
      <c r="AG781" s="838"/>
      <c r="AH781" s="672"/>
      <c r="AI781" s="673"/>
      <c r="AJ781" s="673"/>
      <c r="AK781" s="673"/>
      <c r="AL781" s="673"/>
      <c r="AM781" s="673"/>
      <c r="AN781" s="673"/>
      <c r="AO781" s="673"/>
      <c r="AP781" s="673"/>
      <c r="AQ781" s="673"/>
      <c r="AR781" s="673"/>
      <c r="AS781" s="673"/>
      <c r="AT781" s="674"/>
      <c r="AU781" s="388"/>
      <c r="AV781" s="389"/>
      <c r="AW781" s="389"/>
      <c r="AX781" s="390"/>
    </row>
    <row r="782" spans="1:50" ht="24.75" customHeight="1">
      <c r="A782" s="639"/>
      <c r="B782" s="640"/>
      <c r="C782" s="640"/>
      <c r="D782" s="640"/>
      <c r="E782" s="640"/>
      <c r="F782" s="641"/>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20"/>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20"/>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20"/>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20"/>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20"/>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20"/>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20"/>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20"/>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20"/>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c r="A791" s="639"/>
      <c r="B791" s="640"/>
      <c r="C791" s="640"/>
      <c r="D791" s="640"/>
      <c r="E791" s="640"/>
      <c r="F791" s="641"/>
      <c r="G791" s="828" t="s">
        <v>20</v>
      </c>
      <c r="H791" s="829"/>
      <c r="I791" s="829"/>
      <c r="J791" s="829"/>
      <c r="K791" s="829"/>
      <c r="L791" s="830"/>
      <c r="M791" s="831"/>
      <c r="N791" s="831"/>
      <c r="O791" s="831"/>
      <c r="P791" s="831"/>
      <c r="Q791" s="831"/>
      <c r="R791" s="831"/>
      <c r="S791" s="831"/>
      <c r="T791" s="831"/>
      <c r="U791" s="831"/>
      <c r="V791" s="831"/>
      <c r="W791" s="831"/>
      <c r="X791" s="832"/>
      <c r="Y791" s="833">
        <f>SUM(Y781:AB790)</f>
        <v>28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c r="A792" s="639"/>
      <c r="B792" s="640"/>
      <c r="C792" s="640"/>
      <c r="D792" s="640"/>
      <c r="E792" s="640"/>
      <c r="F792" s="641"/>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c r="A793" s="639"/>
      <c r="B793" s="640"/>
      <c r="C793" s="640"/>
      <c r="D793" s="640"/>
      <c r="E793" s="640"/>
      <c r="F793" s="641"/>
      <c r="G793" s="817"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3"/>
      <c r="AC793" s="817"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c r="A794" s="639"/>
      <c r="B794" s="640"/>
      <c r="C794" s="640"/>
      <c r="D794" s="640"/>
      <c r="E794" s="640"/>
      <c r="F794" s="641"/>
      <c r="G794" s="678"/>
      <c r="H794" s="837"/>
      <c r="I794" s="837"/>
      <c r="J794" s="837"/>
      <c r="K794" s="838"/>
      <c r="L794" s="672"/>
      <c r="M794" s="673"/>
      <c r="N794" s="673"/>
      <c r="O794" s="673"/>
      <c r="P794" s="673"/>
      <c r="Q794" s="673"/>
      <c r="R794" s="673"/>
      <c r="S794" s="673"/>
      <c r="T794" s="673"/>
      <c r="U794" s="673"/>
      <c r="V794" s="673"/>
      <c r="W794" s="673"/>
      <c r="X794" s="674"/>
      <c r="Y794" s="388"/>
      <c r="Z794" s="389"/>
      <c r="AA794" s="389"/>
      <c r="AB794" s="810"/>
      <c r="AC794" s="678"/>
      <c r="AD794" s="837"/>
      <c r="AE794" s="837"/>
      <c r="AF794" s="837"/>
      <c r="AG794" s="838"/>
      <c r="AH794" s="672"/>
      <c r="AI794" s="673"/>
      <c r="AJ794" s="673"/>
      <c r="AK794" s="673"/>
      <c r="AL794" s="673"/>
      <c r="AM794" s="673"/>
      <c r="AN794" s="673"/>
      <c r="AO794" s="673"/>
      <c r="AP794" s="673"/>
      <c r="AQ794" s="673"/>
      <c r="AR794" s="673"/>
      <c r="AS794" s="673"/>
      <c r="AT794" s="674"/>
      <c r="AU794" s="388"/>
      <c r="AV794" s="389"/>
      <c r="AW794" s="389"/>
      <c r="AX794" s="390"/>
    </row>
    <row r="795" spans="1:50" ht="24.75" hidden="1" customHeight="1">
      <c r="A795" s="639"/>
      <c r="B795" s="640"/>
      <c r="C795" s="640"/>
      <c r="D795" s="640"/>
      <c r="E795" s="640"/>
      <c r="F795" s="641"/>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20"/>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c r="A796" s="639"/>
      <c r="B796" s="640"/>
      <c r="C796" s="640"/>
      <c r="D796" s="640"/>
      <c r="E796" s="640"/>
      <c r="F796" s="641"/>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20"/>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20"/>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20"/>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20"/>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20"/>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20"/>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20"/>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20"/>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c r="A804" s="639"/>
      <c r="B804" s="640"/>
      <c r="C804" s="640"/>
      <c r="D804" s="640"/>
      <c r="E804" s="640"/>
      <c r="F804" s="64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9"/>
      <c r="B805" s="640"/>
      <c r="C805" s="640"/>
      <c r="D805" s="640"/>
      <c r="E805" s="640"/>
      <c r="F805" s="641"/>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c r="A806" s="639"/>
      <c r="B806" s="640"/>
      <c r="C806" s="640"/>
      <c r="D806" s="640"/>
      <c r="E806" s="640"/>
      <c r="F806" s="641"/>
      <c r="G806" s="817"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3"/>
      <c r="AC806" s="817"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c r="A807" s="639"/>
      <c r="B807" s="640"/>
      <c r="C807" s="640"/>
      <c r="D807" s="640"/>
      <c r="E807" s="640"/>
      <c r="F807" s="641"/>
      <c r="G807" s="678"/>
      <c r="H807" s="837"/>
      <c r="I807" s="837"/>
      <c r="J807" s="837"/>
      <c r="K807" s="838"/>
      <c r="L807" s="672"/>
      <c r="M807" s="673"/>
      <c r="N807" s="673"/>
      <c r="O807" s="673"/>
      <c r="P807" s="673"/>
      <c r="Q807" s="673"/>
      <c r="R807" s="673"/>
      <c r="S807" s="673"/>
      <c r="T807" s="673"/>
      <c r="U807" s="673"/>
      <c r="V807" s="673"/>
      <c r="W807" s="673"/>
      <c r="X807" s="674"/>
      <c r="Y807" s="388"/>
      <c r="Z807" s="389"/>
      <c r="AA807" s="389"/>
      <c r="AB807" s="810"/>
      <c r="AC807" s="678"/>
      <c r="AD807" s="837"/>
      <c r="AE807" s="837"/>
      <c r="AF807" s="837"/>
      <c r="AG807" s="838"/>
      <c r="AH807" s="672"/>
      <c r="AI807" s="673"/>
      <c r="AJ807" s="673"/>
      <c r="AK807" s="673"/>
      <c r="AL807" s="673"/>
      <c r="AM807" s="673"/>
      <c r="AN807" s="673"/>
      <c r="AO807" s="673"/>
      <c r="AP807" s="673"/>
      <c r="AQ807" s="673"/>
      <c r="AR807" s="673"/>
      <c r="AS807" s="673"/>
      <c r="AT807" s="674"/>
      <c r="AU807" s="388"/>
      <c r="AV807" s="389"/>
      <c r="AW807" s="389"/>
      <c r="AX807" s="390"/>
    </row>
    <row r="808" spans="1:50" ht="24.75" hidden="1" customHeight="1">
      <c r="A808" s="639"/>
      <c r="B808" s="640"/>
      <c r="C808" s="640"/>
      <c r="D808" s="640"/>
      <c r="E808" s="640"/>
      <c r="F808" s="641"/>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20"/>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20"/>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20"/>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20"/>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20"/>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20"/>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20"/>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20"/>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20"/>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c r="A817" s="639"/>
      <c r="B817" s="640"/>
      <c r="C817" s="640"/>
      <c r="D817" s="640"/>
      <c r="E817" s="640"/>
      <c r="F817" s="64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9"/>
      <c r="B818" s="640"/>
      <c r="C818" s="640"/>
      <c r="D818" s="640"/>
      <c r="E818" s="640"/>
      <c r="F818" s="641"/>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c r="A819" s="639"/>
      <c r="B819" s="640"/>
      <c r="C819" s="640"/>
      <c r="D819" s="640"/>
      <c r="E819" s="640"/>
      <c r="F819" s="641"/>
      <c r="G819" s="817"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3"/>
      <c r="AC819" s="817"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c r="A820" s="639"/>
      <c r="B820" s="640"/>
      <c r="C820" s="640"/>
      <c r="D820" s="640"/>
      <c r="E820" s="640"/>
      <c r="F820" s="641"/>
      <c r="G820" s="678"/>
      <c r="H820" s="837"/>
      <c r="I820" s="837"/>
      <c r="J820" s="837"/>
      <c r="K820" s="838"/>
      <c r="L820" s="672"/>
      <c r="M820" s="673"/>
      <c r="N820" s="673"/>
      <c r="O820" s="673"/>
      <c r="P820" s="673"/>
      <c r="Q820" s="673"/>
      <c r="R820" s="673"/>
      <c r="S820" s="673"/>
      <c r="T820" s="673"/>
      <c r="U820" s="673"/>
      <c r="V820" s="673"/>
      <c r="W820" s="673"/>
      <c r="X820" s="674"/>
      <c r="Y820" s="388"/>
      <c r="Z820" s="389"/>
      <c r="AA820" s="389"/>
      <c r="AB820" s="810"/>
      <c r="AC820" s="678"/>
      <c r="AD820" s="837"/>
      <c r="AE820" s="837"/>
      <c r="AF820" s="837"/>
      <c r="AG820" s="838"/>
      <c r="AH820" s="672"/>
      <c r="AI820" s="673"/>
      <c r="AJ820" s="673"/>
      <c r="AK820" s="673"/>
      <c r="AL820" s="673"/>
      <c r="AM820" s="673"/>
      <c r="AN820" s="673"/>
      <c r="AO820" s="673"/>
      <c r="AP820" s="673"/>
      <c r="AQ820" s="673"/>
      <c r="AR820" s="673"/>
      <c r="AS820" s="673"/>
      <c r="AT820" s="674"/>
      <c r="AU820" s="388"/>
      <c r="AV820" s="389"/>
      <c r="AW820" s="389"/>
      <c r="AX820" s="390"/>
    </row>
    <row r="821" spans="1:50" ht="24.75" hidden="1" customHeight="1">
      <c r="A821" s="639"/>
      <c r="B821" s="640"/>
      <c r="C821" s="640"/>
      <c r="D821" s="640"/>
      <c r="E821" s="640"/>
      <c r="F821" s="641"/>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20"/>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20"/>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20"/>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20"/>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20"/>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20"/>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20"/>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20"/>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20"/>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c r="A830" s="639"/>
      <c r="B830" s="640"/>
      <c r="C830" s="640"/>
      <c r="D830" s="640"/>
      <c r="E830" s="640"/>
      <c r="F830" s="64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3.75" customHeight="1">
      <c r="A837" s="376">
        <v>1</v>
      </c>
      <c r="B837" s="376">
        <v>1</v>
      </c>
      <c r="C837" s="361" t="s">
        <v>613</v>
      </c>
      <c r="D837" s="347"/>
      <c r="E837" s="347"/>
      <c r="F837" s="347"/>
      <c r="G837" s="347"/>
      <c r="H837" s="347"/>
      <c r="I837" s="347"/>
      <c r="J837" s="348">
        <v>5011001027530</v>
      </c>
      <c r="K837" s="349"/>
      <c r="L837" s="349"/>
      <c r="M837" s="349"/>
      <c r="N837" s="349"/>
      <c r="O837" s="349"/>
      <c r="P837" s="362" t="s">
        <v>611</v>
      </c>
      <c r="Q837" s="350"/>
      <c r="R837" s="350"/>
      <c r="S837" s="350"/>
      <c r="T837" s="350"/>
      <c r="U837" s="350"/>
      <c r="V837" s="350"/>
      <c r="W837" s="350"/>
      <c r="X837" s="350"/>
      <c r="Y837" s="351">
        <v>28</v>
      </c>
      <c r="Z837" s="352"/>
      <c r="AA837" s="352"/>
      <c r="AB837" s="353"/>
      <c r="AC837" s="363" t="s">
        <v>502</v>
      </c>
      <c r="AD837" s="371"/>
      <c r="AE837" s="371"/>
      <c r="AF837" s="371"/>
      <c r="AG837" s="371"/>
      <c r="AH837" s="372">
        <v>2</v>
      </c>
      <c r="AI837" s="373"/>
      <c r="AJ837" s="373"/>
      <c r="AK837" s="373"/>
      <c r="AL837" s="357">
        <v>100</v>
      </c>
      <c r="AM837" s="358"/>
      <c r="AN837" s="358"/>
      <c r="AO837" s="359"/>
      <c r="AP837" s="360"/>
      <c r="AQ837" s="360"/>
      <c r="AR837" s="360"/>
      <c r="AS837" s="360"/>
      <c r="AT837" s="360"/>
      <c r="AU837" s="360"/>
      <c r="AV837" s="360"/>
      <c r="AW837" s="360"/>
      <c r="AX837" s="360"/>
    </row>
    <row r="838" spans="1:50" ht="30"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7" priority="14053">
      <formula>IF(RIGHT(TEXT(P14,"0.#"),1)=".",FALSE,TRUE)</formula>
    </cfRule>
    <cfRule type="expression" dxfId="2806" priority="14054">
      <formula>IF(RIGHT(TEXT(P14,"0.#"),1)=".",TRUE,FALSE)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82">
    <cfRule type="expression" dxfId="2803" priority="13925">
      <formula>IF(RIGHT(TEXT(Y782,"0.#"),1)=".",FALSE,TRUE)</formula>
    </cfRule>
    <cfRule type="expression" dxfId="2802" priority="13926">
      <formula>IF(RIGHT(TEXT(Y782,"0.#"),1)=".",TRUE,FALSE)</formula>
    </cfRule>
  </conditionalFormatting>
  <conditionalFormatting sqref="Y791">
    <cfRule type="expression" dxfId="2801" priority="13921">
      <formula>IF(RIGHT(TEXT(Y791,"0.#"),1)=".",FALSE,TRUE)</formula>
    </cfRule>
    <cfRule type="expression" dxfId="2800" priority="13922">
      <formula>IF(RIGHT(TEXT(Y791,"0.#"),1)=".",TRUE,FALSE)</formula>
    </cfRule>
  </conditionalFormatting>
  <conditionalFormatting sqref="Y822:Y829 Y820 Y809:Y816 Y807 Y796:Y803 Y794">
    <cfRule type="expression" dxfId="2799" priority="13703">
      <formula>IF(RIGHT(TEXT(Y794,"0.#"),1)=".",FALSE,TRUE)</formula>
    </cfRule>
    <cfRule type="expression" dxfId="2798" priority="13704">
      <formula>IF(RIGHT(TEXT(Y794,"0.#"),1)=".",TRUE,FALSE)</formula>
    </cfRule>
  </conditionalFormatting>
  <conditionalFormatting sqref="AR15:AX15 P13:AX13">
    <cfRule type="expression" dxfId="2797" priority="13751">
      <formula>IF(RIGHT(TEXT(P13,"0.#"),1)=".",FALSE,TRUE)</formula>
    </cfRule>
    <cfRule type="expression" dxfId="2796" priority="13752">
      <formula>IF(RIGHT(TEXT(P13,"0.#"),1)=".",TRUE,FALSE)</formula>
    </cfRule>
  </conditionalFormatting>
  <conditionalFormatting sqref="P19:AJ19">
    <cfRule type="expression" dxfId="2795" priority="13749">
      <formula>IF(RIGHT(TEXT(P19,"0.#"),1)=".",FALSE,TRUE)</formula>
    </cfRule>
    <cfRule type="expression" dxfId="2794" priority="13750">
      <formula>IF(RIGHT(TEXT(P19,"0.#"),1)=".",TRUE,FALSE)</formula>
    </cfRule>
  </conditionalFormatting>
  <conditionalFormatting sqref="AQ101">
    <cfRule type="expression" dxfId="2793" priority="13741">
      <formula>IF(RIGHT(TEXT(AQ101,"0.#"),1)=".",FALSE,TRUE)</formula>
    </cfRule>
    <cfRule type="expression" dxfId="2792" priority="13742">
      <formula>IF(RIGHT(TEXT(AQ101,"0.#"),1)=".",TRUE,FALSE)</formula>
    </cfRule>
  </conditionalFormatting>
  <conditionalFormatting sqref="Y783:Y790">
    <cfRule type="expression" dxfId="2791" priority="13727">
      <formula>IF(RIGHT(TEXT(Y783,"0.#"),1)=".",FALSE,TRUE)</formula>
    </cfRule>
    <cfRule type="expression" dxfId="2790" priority="13728">
      <formula>IF(RIGHT(TEXT(Y783,"0.#"),1)=".",TRUE,FALSE)</formula>
    </cfRule>
  </conditionalFormatting>
  <conditionalFormatting sqref="AU782">
    <cfRule type="expression" dxfId="2789" priority="13725">
      <formula>IF(RIGHT(TEXT(AU782,"0.#"),1)=".",FALSE,TRUE)</formula>
    </cfRule>
    <cfRule type="expression" dxfId="2788" priority="13726">
      <formula>IF(RIGHT(TEXT(AU782,"0.#"),1)=".",TRUE,FALSE)</formula>
    </cfRule>
  </conditionalFormatting>
  <conditionalFormatting sqref="AU791">
    <cfRule type="expression" dxfId="2787" priority="13723">
      <formula>IF(RIGHT(TEXT(AU791,"0.#"),1)=".",FALSE,TRUE)</formula>
    </cfRule>
    <cfRule type="expression" dxfId="2786" priority="13724">
      <formula>IF(RIGHT(TEXT(AU791,"0.#"),1)=".",TRUE,FALSE)</formula>
    </cfRule>
  </conditionalFormatting>
  <conditionalFormatting sqref="AU783:AU790 AU781">
    <cfRule type="expression" dxfId="2785" priority="13721">
      <formula>IF(RIGHT(TEXT(AU781,"0.#"),1)=".",FALSE,TRUE)</formula>
    </cfRule>
    <cfRule type="expression" dxfId="2784" priority="13722">
      <formula>IF(RIGHT(TEXT(AU781,"0.#"),1)=".",TRUE,FALSE)</formula>
    </cfRule>
  </conditionalFormatting>
  <conditionalFormatting sqref="Y821 Y808 Y795">
    <cfRule type="expression" dxfId="2783" priority="13707">
      <formula>IF(RIGHT(TEXT(Y795,"0.#"),1)=".",FALSE,TRUE)</formula>
    </cfRule>
    <cfRule type="expression" dxfId="2782" priority="13708">
      <formula>IF(RIGHT(TEXT(Y795,"0.#"),1)=".",TRUE,FALSE)</formula>
    </cfRule>
  </conditionalFormatting>
  <conditionalFormatting sqref="Y830 Y817 Y804">
    <cfRule type="expression" dxfId="2781" priority="13705">
      <formula>IF(RIGHT(TEXT(Y804,"0.#"),1)=".",FALSE,TRUE)</formula>
    </cfRule>
    <cfRule type="expression" dxfId="2780" priority="13706">
      <formula>IF(RIGHT(TEXT(Y804,"0.#"),1)=".",TRUE,FALSE)</formula>
    </cfRule>
  </conditionalFormatting>
  <conditionalFormatting sqref="AU821 AU808 AU795">
    <cfRule type="expression" dxfId="2779" priority="13701">
      <formula>IF(RIGHT(TEXT(AU795,"0.#"),1)=".",FALSE,TRUE)</formula>
    </cfRule>
    <cfRule type="expression" dxfId="2778" priority="13702">
      <formula>IF(RIGHT(TEXT(AU795,"0.#"),1)=".",TRUE,FALSE)</formula>
    </cfRule>
  </conditionalFormatting>
  <conditionalFormatting sqref="AU830 AU817 AU804">
    <cfRule type="expression" dxfId="2777" priority="13699">
      <formula>IF(RIGHT(TEXT(AU804,"0.#"),1)=".",FALSE,TRUE)</formula>
    </cfRule>
    <cfRule type="expression" dxfId="2776" priority="13700">
      <formula>IF(RIGHT(TEXT(AU804,"0.#"),1)=".",TRUE,FALSE)</formula>
    </cfRule>
  </conditionalFormatting>
  <conditionalFormatting sqref="AU822:AU829 AU820 AU809:AU816 AU807 AU796:AU803 AU794">
    <cfRule type="expression" dxfId="2775" priority="13697">
      <formula>IF(RIGHT(TEXT(AU794,"0.#"),1)=".",FALSE,TRUE)</formula>
    </cfRule>
    <cfRule type="expression" dxfId="2774" priority="13698">
      <formula>IF(RIGHT(TEXT(AU794,"0.#"),1)=".",TRUE,FALSE)</formula>
    </cfRule>
  </conditionalFormatting>
  <conditionalFormatting sqref="AM87">
    <cfRule type="expression" dxfId="2773" priority="13351">
      <formula>IF(RIGHT(TEXT(AM87,"0.#"),1)=".",FALSE,TRUE)</formula>
    </cfRule>
    <cfRule type="expression" dxfId="2772" priority="13352">
      <formula>IF(RIGHT(TEXT(AM87,"0.#"),1)=".",TRUE,FALSE)</formula>
    </cfRule>
  </conditionalFormatting>
  <conditionalFormatting sqref="AE55">
    <cfRule type="expression" dxfId="2771" priority="13419">
      <formula>IF(RIGHT(TEXT(AE55,"0.#"),1)=".",FALSE,TRUE)</formula>
    </cfRule>
    <cfRule type="expression" dxfId="2770" priority="13420">
      <formula>IF(RIGHT(TEXT(AE55,"0.#"),1)=".",TRUE,FALSE)</formula>
    </cfRule>
  </conditionalFormatting>
  <conditionalFormatting sqref="AI55">
    <cfRule type="expression" dxfId="2769" priority="13417">
      <formula>IF(RIGHT(TEXT(AI55,"0.#"),1)=".",FALSE,TRUE)</formula>
    </cfRule>
    <cfRule type="expression" dxfId="2768" priority="13418">
      <formula>IF(RIGHT(TEXT(AI55,"0.#"),1)=".",TRUE,FALSE)</formula>
    </cfRule>
  </conditionalFormatting>
  <conditionalFormatting sqref="AQ32:AQ34">
    <cfRule type="expression" dxfId="2767" priority="13491">
      <formula>IF(RIGHT(TEXT(AQ32,"0.#"),1)=".",FALSE,TRUE)</formula>
    </cfRule>
    <cfRule type="expression" dxfId="2766" priority="13492">
      <formula>IF(RIGHT(TEXT(AQ32,"0.#"),1)=".",TRUE,FALSE)</formula>
    </cfRule>
  </conditionalFormatting>
  <conditionalFormatting sqref="AU32:AU34">
    <cfRule type="expression" dxfId="2765" priority="13489">
      <formula>IF(RIGHT(TEXT(AU32,"0.#"),1)=".",FALSE,TRUE)</formula>
    </cfRule>
    <cfRule type="expression" dxfId="2764" priority="13490">
      <formula>IF(RIGHT(TEXT(AU32,"0.#"),1)=".",TRUE,FALSE)</formula>
    </cfRule>
  </conditionalFormatting>
  <conditionalFormatting sqref="AE53">
    <cfRule type="expression" dxfId="2763" priority="13423">
      <formula>IF(RIGHT(TEXT(AE53,"0.#"),1)=".",FALSE,TRUE)</formula>
    </cfRule>
    <cfRule type="expression" dxfId="2762" priority="13424">
      <formula>IF(RIGHT(TEXT(AE53,"0.#"),1)=".",TRUE,FALSE)</formula>
    </cfRule>
  </conditionalFormatting>
  <conditionalFormatting sqref="AE54">
    <cfRule type="expression" dxfId="2761" priority="13421">
      <formula>IF(RIGHT(TEXT(AE54,"0.#"),1)=".",FALSE,TRUE)</formula>
    </cfRule>
    <cfRule type="expression" dxfId="2760" priority="13422">
      <formula>IF(RIGHT(TEXT(AE54,"0.#"),1)=".",TRUE,FALSE)</formula>
    </cfRule>
  </conditionalFormatting>
  <conditionalFormatting sqref="AI54">
    <cfRule type="expression" dxfId="2759" priority="13415">
      <formula>IF(RIGHT(TEXT(AI54,"0.#"),1)=".",FALSE,TRUE)</formula>
    </cfRule>
    <cfRule type="expression" dxfId="2758" priority="13416">
      <formula>IF(RIGHT(TEXT(AI54,"0.#"),1)=".",TRUE,FALSE)</formula>
    </cfRule>
  </conditionalFormatting>
  <conditionalFormatting sqref="AI53">
    <cfRule type="expression" dxfId="2757" priority="13413">
      <formula>IF(RIGHT(TEXT(AI53,"0.#"),1)=".",FALSE,TRUE)</formula>
    </cfRule>
    <cfRule type="expression" dxfId="2756" priority="13414">
      <formula>IF(RIGHT(TEXT(AI53,"0.#"),1)=".",TRUE,FALSE)</formula>
    </cfRule>
  </conditionalFormatting>
  <conditionalFormatting sqref="AM53">
    <cfRule type="expression" dxfId="2755" priority="13411">
      <formula>IF(RIGHT(TEXT(AM53,"0.#"),1)=".",FALSE,TRUE)</formula>
    </cfRule>
    <cfRule type="expression" dxfId="2754" priority="13412">
      <formula>IF(RIGHT(TEXT(AM53,"0.#"),1)=".",TRUE,FALSE)</formula>
    </cfRule>
  </conditionalFormatting>
  <conditionalFormatting sqref="AM54">
    <cfRule type="expression" dxfId="2753" priority="13409">
      <formula>IF(RIGHT(TEXT(AM54,"0.#"),1)=".",FALSE,TRUE)</formula>
    </cfRule>
    <cfRule type="expression" dxfId="2752" priority="13410">
      <formula>IF(RIGHT(TEXT(AM54,"0.#"),1)=".",TRUE,FALSE)</formula>
    </cfRule>
  </conditionalFormatting>
  <conditionalFormatting sqref="AM55">
    <cfRule type="expression" dxfId="2751" priority="13407">
      <formula>IF(RIGHT(TEXT(AM55,"0.#"),1)=".",FALSE,TRUE)</formula>
    </cfRule>
    <cfRule type="expression" dxfId="2750" priority="13408">
      <formula>IF(RIGHT(TEXT(AM55,"0.#"),1)=".",TRUE,FALSE)</formula>
    </cfRule>
  </conditionalFormatting>
  <conditionalFormatting sqref="AE60">
    <cfRule type="expression" dxfId="2749" priority="13393">
      <formula>IF(RIGHT(TEXT(AE60,"0.#"),1)=".",FALSE,TRUE)</formula>
    </cfRule>
    <cfRule type="expression" dxfId="2748" priority="13394">
      <formula>IF(RIGHT(TEXT(AE60,"0.#"),1)=".",TRUE,FALSE)</formula>
    </cfRule>
  </conditionalFormatting>
  <conditionalFormatting sqref="AE61">
    <cfRule type="expression" dxfId="2747" priority="13391">
      <formula>IF(RIGHT(TEXT(AE61,"0.#"),1)=".",FALSE,TRUE)</formula>
    </cfRule>
    <cfRule type="expression" dxfId="2746" priority="13392">
      <formula>IF(RIGHT(TEXT(AE61,"0.#"),1)=".",TRUE,FALSE)</formula>
    </cfRule>
  </conditionalFormatting>
  <conditionalFormatting sqref="AE62">
    <cfRule type="expression" dxfId="2745" priority="13389">
      <formula>IF(RIGHT(TEXT(AE62,"0.#"),1)=".",FALSE,TRUE)</formula>
    </cfRule>
    <cfRule type="expression" dxfId="2744" priority="13390">
      <formula>IF(RIGHT(TEXT(AE62,"0.#"),1)=".",TRUE,FALSE)</formula>
    </cfRule>
  </conditionalFormatting>
  <conditionalFormatting sqref="AI62">
    <cfRule type="expression" dxfId="2743" priority="13387">
      <formula>IF(RIGHT(TEXT(AI62,"0.#"),1)=".",FALSE,TRUE)</formula>
    </cfRule>
    <cfRule type="expression" dxfId="2742" priority="13388">
      <formula>IF(RIGHT(TEXT(AI62,"0.#"),1)=".",TRUE,FALSE)</formula>
    </cfRule>
  </conditionalFormatting>
  <conditionalFormatting sqref="AI61">
    <cfRule type="expression" dxfId="2741" priority="13385">
      <formula>IF(RIGHT(TEXT(AI61,"0.#"),1)=".",FALSE,TRUE)</formula>
    </cfRule>
    <cfRule type="expression" dxfId="2740" priority="13386">
      <formula>IF(RIGHT(TEXT(AI61,"0.#"),1)=".",TRUE,FALSE)</formula>
    </cfRule>
  </conditionalFormatting>
  <conditionalFormatting sqref="AI60">
    <cfRule type="expression" dxfId="2739" priority="13383">
      <formula>IF(RIGHT(TEXT(AI60,"0.#"),1)=".",FALSE,TRUE)</formula>
    </cfRule>
    <cfRule type="expression" dxfId="2738" priority="13384">
      <formula>IF(RIGHT(TEXT(AI60,"0.#"),1)=".",TRUE,FALSE)</formula>
    </cfRule>
  </conditionalFormatting>
  <conditionalFormatting sqref="AM60">
    <cfRule type="expression" dxfId="2737" priority="13381">
      <formula>IF(RIGHT(TEXT(AM60,"0.#"),1)=".",FALSE,TRUE)</formula>
    </cfRule>
    <cfRule type="expression" dxfId="2736" priority="13382">
      <formula>IF(RIGHT(TEXT(AM60,"0.#"),1)=".",TRUE,FALSE)</formula>
    </cfRule>
  </conditionalFormatting>
  <conditionalFormatting sqref="AM61">
    <cfRule type="expression" dxfId="2735" priority="13379">
      <formula>IF(RIGHT(TEXT(AM61,"0.#"),1)=".",FALSE,TRUE)</formula>
    </cfRule>
    <cfRule type="expression" dxfId="2734" priority="13380">
      <formula>IF(RIGHT(TEXT(AM61,"0.#"),1)=".",TRUE,FALSE)</formula>
    </cfRule>
  </conditionalFormatting>
  <conditionalFormatting sqref="AM62">
    <cfRule type="expression" dxfId="2733" priority="13377">
      <formula>IF(RIGHT(TEXT(AM62,"0.#"),1)=".",FALSE,TRUE)</formula>
    </cfRule>
    <cfRule type="expression" dxfId="2732" priority="13378">
      <formula>IF(RIGHT(TEXT(AM62,"0.#"),1)=".",TRUE,FALSE)</formula>
    </cfRule>
  </conditionalFormatting>
  <conditionalFormatting sqref="AE87">
    <cfRule type="expression" dxfId="2731" priority="13363">
      <formula>IF(RIGHT(TEXT(AE87,"0.#"),1)=".",FALSE,TRUE)</formula>
    </cfRule>
    <cfRule type="expression" dxfId="2730" priority="13364">
      <formula>IF(RIGHT(TEXT(AE87,"0.#"),1)=".",TRUE,FALSE)</formula>
    </cfRule>
  </conditionalFormatting>
  <conditionalFormatting sqref="AE88">
    <cfRule type="expression" dxfId="2729" priority="13361">
      <formula>IF(RIGHT(TEXT(AE88,"0.#"),1)=".",FALSE,TRUE)</formula>
    </cfRule>
    <cfRule type="expression" dxfId="2728" priority="13362">
      <formula>IF(RIGHT(TEXT(AE88,"0.#"),1)=".",TRUE,FALSE)</formula>
    </cfRule>
  </conditionalFormatting>
  <conditionalFormatting sqref="AE89">
    <cfRule type="expression" dxfId="2727" priority="13359">
      <formula>IF(RIGHT(TEXT(AE89,"0.#"),1)=".",FALSE,TRUE)</formula>
    </cfRule>
    <cfRule type="expression" dxfId="2726" priority="13360">
      <formula>IF(RIGHT(TEXT(AE89,"0.#"),1)=".",TRUE,FALSE)</formula>
    </cfRule>
  </conditionalFormatting>
  <conditionalFormatting sqref="AI89">
    <cfRule type="expression" dxfId="2725" priority="13357">
      <formula>IF(RIGHT(TEXT(AI89,"0.#"),1)=".",FALSE,TRUE)</formula>
    </cfRule>
    <cfRule type="expression" dxfId="2724" priority="13358">
      <formula>IF(RIGHT(TEXT(AI89,"0.#"),1)=".",TRUE,FALSE)</formula>
    </cfRule>
  </conditionalFormatting>
  <conditionalFormatting sqref="AI88">
    <cfRule type="expression" dxfId="2723" priority="13355">
      <formula>IF(RIGHT(TEXT(AI88,"0.#"),1)=".",FALSE,TRUE)</formula>
    </cfRule>
    <cfRule type="expression" dxfId="2722" priority="13356">
      <formula>IF(RIGHT(TEXT(AI88,"0.#"),1)=".",TRUE,FALSE)</formula>
    </cfRule>
  </conditionalFormatting>
  <conditionalFormatting sqref="AI87">
    <cfRule type="expression" dxfId="2721" priority="13353">
      <formula>IF(RIGHT(TEXT(AI87,"0.#"),1)=".",FALSE,TRUE)</formula>
    </cfRule>
    <cfRule type="expression" dxfId="2720" priority="13354">
      <formula>IF(RIGHT(TEXT(AI87,"0.#"),1)=".",TRUE,FALSE)</formula>
    </cfRule>
  </conditionalFormatting>
  <conditionalFormatting sqref="AM88">
    <cfRule type="expression" dxfId="2719" priority="13349">
      <formula>IF(RIGHT(TEXT(AM88,"0.#"),1)=".",FALSE,TRUE)</formula>
    </cfRule>
    <cfRule type="expression" dxfId="2718" priority="13350">
      <formula>IF(RIGHT(TEXT(AM88,"0.#"),1)=".",TRUE,FALSE)</formula>
    </cfRule>
  </conditionalFormatting>
  <conditionalFormatting sqref="AM89">
    <cfRule type="expression" dxfId="2717" priority="13347">
      <formula>IF(RIGHT(TEXT(AM89,"0.#"),1)=".",FALSE,TRUE)</formula>
    </cfRule>
    <cfRule type="expression" dxfId="2716" priority="13348">
      <formula>IF(RIGHT(TEXT(AM89,"0.#"),1)=".",TRUE,FALSE)</formula>
    </cfRule>
  </conditionalFormatting>
  <conditionalFormatting sqref="AE92">
    <cfRule type="expression" dxfId="2715" priority="13333">
      <formula>IF(RIGHT(TEXT(AE92,"0.#"),1)=".",FALSE,TRUE)</formula>
    </cfRule>
    <cfRule type="expression" dxfId="2714" priority="13334">
      <formula>IF(RIGHT(TEXT(AE92,"0.#"),1)=".",TRUE,FALSE)</formula>
    </cfRule>
  </conditionalFormatting>
  <conditionalFormatting sqref="AE93">
    <cfRule type="expression" dxfId="2713" priority="13331">
      <formula>IF(RIGHT(TEXT(AE93,"0.#"),1)=".",FALSE,TRUE)</formula>
    </cfRule>
    <cfRule type="expression" dxfId="2712" priority="13332">
      <formula>IF(RIGHT(TEXT(AE93,"0.#"),1)=".",TRUE,FALSE)</formula>
    </cfRule>
  </conditionalFormatting>
  <conditionalFormatting sqref="AE94">
    <cfRule type="expression" dxfId="2711" priority="13329">
      <formula>IF(RIGHT(TEXT(AE94,"0.#"),1)=".",FALSE,TRUE)</formula>
    </cfRule>
    <cfRule type="expression" dxfId="2710" priority="13330">
      <formula>IF(RIGHT(TEXT(AE94,"0.#"),1)=".",TRUE,FALSE)</formula>
    </cfRule>
  </conditionalFormatting>
  <conditionalFormatting sqref="AI94">
    <cfRule type="expression" dxfId="2709" priority="13327">
      <formula>IF(RIGHT(TEXT(AI94,"0.#"),1)=".",FALSE,TRUE)</formula>
    </cfRule>
    <cfRule type="expression" dxfId="2708" priority="13328">
      <formula>IF(RIGHT(TEXT(AI94,"0.#"),1)=".",TRUE,FALSE)</formula>
    </cfRule>
  </conditionalFormatting>
  <conditionalFormatting sqref="AI93">
    <cfRule type="expression" dxfId="2707" priority="13325">
      <formula>IF(RIGHT(TEXT(AI93,"0.#"),1)=".",FALSE,TRUE)</formula>
    </cfRule>
    <cfRule type="expression" dxfId="2706" priority="13326">
      <formula>IF(RIGHT(TEXT(AI93,"0.#"),1)=".",TRUE,FALSE)</formula>
    </cfRule>
  </conditionalFormatting>
  <conditionalFormatting sqref="AI92">
    <cfRule type="expression" dxfId="2705" priority="13323">
      <formula>IF(RIGHT(TEXT(AI92,"0.#"),1)=".",FALSE,TRUE)</formula>
    </cfRule>
    <cfRule type="expression" dxfId="2704" priority="13324">
      <formula>IF(RIGHT(TEXT(AI92,"0.#"),1)=".",TRUE,FALSE)</formula>
    </cfRule>
  </conditionalFormatting>
  <conditionalFormatting sqref="AM92">
    <cfRule type="expression" dxfId="2703" priority="13321">
      <formula>IF(RIGHT(TEXT(AM92,"0.#"),1)=".",FALSE,TRUE)</formula>
    </cfRule>
    <cfRule type="expression" dxfId="2702" priority="13322">
      <formula>IF(RIGHT(TEXT(AM92,"0.#"),1)=".",TRUE,FALSE)</formula>
    </cfRule>
  </conditionalFormatting>
  <conditionalFormatting sqref="AM93">
    <cfRule type="expression" dxfId="2701" priority="13319">
      <formula>IF(RIGHT(TEXT(AM93,"0.#"),1)=".",FALSE,TRUE)</formula>
    </cfRule>
    <cfRule type="expression" dxfId="2700" priority="13320">
      <formula>IF(RIGHT(TEXT(AM93,"0.#"),1)=".",TRUE,FALSE)</formula>
    </cfRule>
  </conditionalFormatting>
  <conditionalFormatting sqref="AM94">
    <cfRule type="expression" dxfId="2699" priority="13317">
      <formula>IF(RIGHT(TEXT(AM94,"0.#"),1)=".",FALSE,TRUE)</formula>
    </cfRule>
    <cfRule type="expression" dxfId="2698" priority="13318">
      <formula>IF(RIGHT(TEXT(AM94,"0.#"),1)=".",TRUE,FALSE)</formula>
    </cfRule>
  </conditionalFormatting>
  <conditionalFormatting sqref="AE97">
    <cfRule type="expression" dxfId="2697" priority="13303">
      <formula>IF(RIGHT(TEXT(AE97,"0.#"),1)=".",FALSE,TRUE)</formula>
    </cfRule>
    <cfRule type="expression" dxfId="2696" priority="13304">
      <formula>IF(RIGHT(TEXT(AE97,"0.#"),1)=".",TRUE,FALSE)</formula>
    </cfRule>
  </conditionalFormatting>
  <conditionalFormatting sqref="AE98">
    <cfRule type="expression" dxfId="2695" priority="13301">
      <formula>IF(RIGHT(TEXT(AE98,"0.#"),1)=".",FALSE,TRUE)</formula>
    </cfRule>
    <cfRule type="expression" dxfId="2694" priority="13302">
      <formula>IF(RIGHT(TEXT(AE98,"0.#"),1)=".",TRUE,FALSE)</formula>
    </cfRule>
  </conditionalFormatting>
  <conditionalFormatting sqref="AE99">
    <cfRule type="expression" dxfId="2693" priority="13299">
      <formula>IF(RIGHT(TEXT(AE99,"0.#"),1)=".",FALSE,TRUE)</formula>
    </cfRule>
    <cfRule type="expression" dxfId="2692" priority="13300">
      <formula>IF(RIGHT(TEXT(AE99,"0.#"),1)=".",TRUE,FALSE)</formula>
    </cfRule>
  </conditionalFormatting>
  <conditionalFormatting sqref="AI99">
    <cfRule type="expression" dxfId="2691" priority="13297">
      <formula>IF(RIGHT(TEXT(AI99,"0.#"),1)=".",FALSE,TRUE)</formula>
    </cfRule>
    <cfRule type="expression" dxfId="2690" priority="13298">
      <formula>IF(RIGHT(TEXT(AI99,"0.#"),1)=".",TRUE,FALSE)</formula>
    </cfRule>
  </conditionalFormatting>
  <conditionalFormatting sqref="AI98">
    <cfRule type="expression" dxfId="2689" priority="13295">
      <formula>IF(RIGHT(TEXT(AI98,"0.#"),1)=".",FALSE,TRUE)</formula>
    </cfRule>
    <cfRule type="expression" dxfId="2688" priority="13296">
      <formula>IF(RIGHT(TEXT(AI98,"0.#"),1)=".",TRUE,FALSE)</formula>
    </cfRule>
  </conditionalFormatting>
  <conditionalFormatting sqref="AI97">
    <cfRule type="expression" dxfId="2687" priority="13293">
      <formula>IF(RIGHT(TEXT(AI97,"0.#"),1)=".",FALSE,TRUE)</formula>
    </cfRule>
    <cfRule type="expression" dxfId="2686" priority="13294">
      <formula>IF(RIGHT(TEXT(AI97,"0.#"),1)=".",TRUE,FALSE)</formula>
    </cfRule>
  </conditionalFormatting>
  <conditionalFormatting sqref="AM97">
    <cfRule type="expression" dxfId="2685" priority="13291">
      <formula>IF(RIGHT(TEXT(AM97,"0.#"),1)=".",FALSE,TRUE)</formula>
    </cfRule>
    <cfRule type="expression" dxfId="2684" priority="13292">
      <formula>IF(RIGHT(TEXT(AM97,"0.#"),1)=".",TRUE,FALSE)</formula>
    </cfRule>
  </conditionalFormatting>
  <conditionalFormatting sqref="AM98">
    <cfRule type="expression" dxfId="2683" priority="13289">
      <formula>IF(RIGHT(TEXT(AM98,"0.#"),1)=".",FALSE,TRUE)</formula>
    </cfRule>
    <cfRule type="expression" dxfId="2682" priority="13290">
      <formula>IF(RIGHT(TEXT(AM98,"0.#"),1)=".",TRUE,FALSE)</formula>
    </cfRule>
  </conditionalFormatting>
  <conditionalFormatting sqref="AM99">
    <cfRule type="expression" dxfId="2681" priority="13287">
      <formula>IF(RIGHT(TEXT(AM99,"0.#"),1)=".",FALSE,TRUE)</formula>
    </cfRule>
    <cfRule type="expression" dxfId="2680" priority="13288">
      <formula>IF(RIGHT(TEXT(AM99,"0.#"),1)=".",TRUE,FALSE)</formula>
    </cfRule>
  </conditionalFormatting>
  <conditionalFormatting sqref="AM101">
    <cfRule type="expression" dxfId="2679" priority="13271">
      <formula>IF(RIGHT(TEXT(AM101,"0.#"),1)=".",FALSE,TRUE)</formula>
    </cfRule>
    <cfRule type="expression" dxfId="2678" priority="13272">
      <formula>IF(RIGHT(TEXT(AM101,"0.#"),1)=".",TRUE,FALSE)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Q116">
    <cfRule type="expression" dxfId="2625" priority="13205">
      <formula>IF(RIGHT(TEXT(AQ116,"0.#"),1)=".",FALSE,TRUE)</formula>
    </cfRule>
    <cfRule type="expression" dxfId="2624" priority="13206">
      <formula>IF(RIGHT(TEXT(AQ116,"0.#"),1)=".",TRUE,FALSE)</formula>
    </cfRule>
  </conditionalFormatting>
  <conditionalFormatting sqref="AM116">
    <cfRule type="expression" dxfId="2623" priority="13201">
      <formula>IF(RIGHT(TEXT(AM116,"0.#"),1)=".",FALSE,TRUE)</formula>
    </cfRule>
    <cfRule type="expression" dxfId="2622" priority="13202">
      <formula>IF(RIGHT(TEXT(AM116,"0.#"),1)=".",TRUE,FALSE)</formula>
    </cfRule>
  </conditionalFormatting>
  <conditionalFormatting sqref="AM117">
    <cfRule type="expression" dxfId="2621" priority="13199">
      <formula>IF(RIGHT(TEXT(AM117,"0.#"),1)=".",FALSE,TRUE)</formula>
    </cfRule>
    <cfRule type="expression" dxfId="2620" priority="13200">
      <formula>IF(RIGHT(TEXT(AM117,"0.#"),1)=".",TRUE,FALSE)</formula>
    </cfRule>
  </conditionalFormatting>
  <conditionalFormatting sqref="AQ117">
    <cfRule type="expression" dxfId="2619" priority="13193">
      <formula>IF(RIGHT(TEXT(AQ117,"0.#"),1)=".",FALSE,TRUE)</formula>
    </cfRule>
    <cfRule type="expression" dxfId="2618" priority="13194">
      <formula>IF(RIGHT(TEXT(AQ117,"0.#"),1)=".",TRUE,FALSE)</formula>
    </cfRule>
  </conditionalFormatting>
  <conditionalFormatting sqref="AE119 AQ119">
    <cfRule type="expression" dxfId="2617" priority="13191">
      <formula>IF(RIGHT(TEXT(AE119,"0.#"),1)=".",FALSE,TRUE)</formula>
    </cfRule>
    <cfRule type="expression" dxfId="2616" priority="13192">
      <formula>IF(RIGHT(TEXT(AE119,"0.#"),1)=".",TRUE,FALSE)</formula>
    </cfRule>
  </conditionalFormatting>
  <conditionalFormatting sqref="AI119">
    <cfRule type="expression" dxfId="2615" priority="13189">
      <formula>IF(RIGHT(TEXT(AI119,"0.#"),1)=".",FALSE,TRUE)</formula>
    </cfRule>
    <cfRule type="expression" dxfId="2614" priority="13190">
      <formula>IF(RIGHT(TEXT(AI119,"0.#"),1)=".",TRUE,FALSE)</formula>
    </cfRule>
  </conditionalFormatting>
  <conditionalFormatting sqref="AM119">
    <cfRule type="expression" dxfId="2613" priority="13187">
      <formula>IF(RIGHT(TEXT(AM119,"0.#"),1)=".",FALSE,TRUE)</formula>
    </cfRule>
    <cfRule type="expression" dxfId="2612" priority="13188">
      <formula>IF(RIGHT(TEXT(AM119,"0.#"),1)=".",TRUE,FALSE)</formula>
    </cfRule>
  </conditionalFormatting>
  <conditionalFormatting sqref="AQ120">
    <cfRule type="expression" dxfId="2611" priority="13179">
      <formula>IF(RIGHT(TEXT(AQ120,"0.#"),1)=".",FALSE,TRUE)</formula>
    </cfRule>
    <cfRule type="expression" dxfId="2610" priority="13180">
      <formula>IF(RIGHT(TEXT(AQ120,"0.#"),1)=".",TRUE,FALSE)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4:AI135 AM134:AM135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 RIGHT(TEXT(AL839,"0.#"),1)&lt;&gt;"."),TRUE,FALSE)</formula>
    </cfRule>
    <cfRule type="expression" dxfId="2534" priority="6676">
      <formula>IF(AND(AL839&gt;=0, RIGHT(TEXT(AL839,"0.#"),1)="."),TRUE,FALSE)</formula>
    </cfRule>
    <cfRule type="expression" dxfId="2533" priority="6677">
      <formula>IF(AND(AL839&lt;0, RIGHT(TEXT(AL839,"0.#"),1)&lt;&gt;"."),TRUE,FALSE)</formula>
    </cfRule>
    <cfRule type="expression" dxfId="2532" priority="6678">
      <formula>IF(AND(AL839&lt;0, 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AM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 RIGHT(TEXT(AL837,"0.#"),1)&lt;&gt;"."),TRUE,FALSE)</formula>
    </cfRule>
    <cfRule type="expression" dxfId="2416" priority="2862">
      <formula>IF(AND(AL837&gt;=0, RIGHT(TEXT(AL837,"0.#"),1)="."),TRUE,FALSE)</formula>
    </cfRule>
    <cfRule type="expression" dxfId="2415" priority="2863">
      <formula>IF(AND(AL837&lt;0, RIGHT(TEXT(AL837,"0.#"),1)&lt;&gt;"."),TRUE,FALSE)</formula>
    </cfRule>
    <cfRule type="expression" dxfId="2414" priority="2864">
      <formula>IF(AND(AL837&lt;0, RIGHT(TEXT(AL837,"0.#"),1)="."),TRUE,FALSE)</formula>
    </cfRule>
  </conditionalFormatting>
  <conditionalFormatting sqref="Y838">
    <cfRule type="expression" dxfId="2413" priority="2859">
      <formula>IF(RIGHT(TEXT(Y838,"0.#"),1)=".",FALSE,TRUE)</formula>
    </cfRule>
    <cfRule type="expression" dxfId="2412" priority="2860">
      <formula>IF(RIGHT(TEXT(Y838,"0.#"),1)=".",TRUE,FALSE)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72:AO899">
    <cfRule type="expression" dxfId="1997" priority="2121">
      <formula>IF(AND(AL872&gt;=0, RIGHT(TEXT(AL872,"0.#"),1)&lt;&gt;"."),TRUE,FALSE)</formula>
    </cfRule>
    <cfRule type="expression" dxfId="1996" priority="2122">
      <formula>IF(AND(AL872&gt;=0, RIGHT(TEXT(AL872,"0.#"),1)="."),TRUE,FALSE)</formula>
    </cfRule>
    <cfRule type="expression" dxfId="1995" priority="2123">
      <formula>IF(AND(AL872&lt;0, RIGHT(TEXT(AL872,"0.#"),1)&lt;&gt;"."),TRUE,FALSE)</formula>
    </cfRule>
    <cfRule type="expression" dxfId="1994" priority="2124">
      <formula>IF(AND(AL872&lt;0, RIGHT(TEXT(AL872,"0.#"),1)="."),TRUE,FALSE)</formula>
    </cfRule>
  </conditionalFormatting>
  <conditionalFormatting sqref="AL870:AO871">
    <cfRule type="expression" dxfId="1993" priority="2115">
      <formula>IF(AND(AL870&gt;=0, RIGHT(TEXT(AL870,"0.#"),1)&lt;&gt;"."),TRUE,FALSE)</formula>
    </cfRule>
    <cfRule type="expression" dxfId="1992" priority="2116">
      <formula>IF(AND(AL870&gt;=0, RIGHT(TEXT(AL870,"0.#"),1)="."),TRUE,FALSE)</formula>
    </cfRule>
    <cfRule type="expression" dxfId="1991" priority="2117">
      <formula>IF(AND(AL870&lt;0, RIGHT(TEXT(AL870,"0.#"),1)&lt;&gt;"."),TRUE,FALSE)</formula>
    </cfRule>
    <cfRule type="expression" dxfId="1990" priority="2118">
      <formula>IF(AND(AL870&lt;0, RIGHT(TEXT(AL870,"0.#"),1)="."),TRUE,FALSE)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03:AO904">
    <cfRule type="expression" dxfId="1985" priority="2103">
      <formula>IF(AND(AL903&gt;=0, RIGHT(TEXT(AL903,"0.#"),1)&lt;&gt;"."),TRUE,FALSE)</formula>
    </cfRule>
    <cfRule type="expression" dxfId="1984" priority="2104">
      <formula>IF(AND(AL903&gt;=0, RIGHT(TEXT(AL903,"0.#"),1)="."),TRUE,FALSE)</formula>
    </cfRule>
    <cfRule type="expression" dxfId="1983" priority="2105">
      <formula>IF(AND(AL903&lt;0, RIGHT(TEXT(AL903,"0.#"),1)&lt;&gt;"."),TRUE,FALSE)</formula>
    </cfRule>
    <cfRule type="expression" dxfId="1982" priority="2106">
      <formula>IF(AND(AL903&lt;0, RIGHT(TEXT(AL903,"0.#"),1)="."),TRUE,FALSE)</formula>
    </cfRule>
  </conditionalFormatting>
  <conditionalFormatting sqref="AL938:AO965">
    <cfRule type="expression" dxfId="1981" priority="2097">
      <formula>IF(AND(AL938&gt;=0, RIGHT(TEXT(AL938,"0.#"),1)&lt;&gt;"."),TRUE,FALSE)</formula>
    </cfRule>
    <cfRule type="expression" dxfId="1980" priority="2098">
      <formula>IF(AND(AL938&gt;=0, RIGHT(TEXT(AL938,"0.#"),1)="."),TRUE,FALSE)</formula>
    </cfRule>
    <cfRule type="expression" dxfId="1979" priority="2099">
      <formula>IF(AND(AL938&lt;0, RIGHT(TEXT(AL938,"0.#"),1)&lt;&gt;"."),TRUE,FALSE)</formula>
    </cfRule>
    <cfRule type="expression" dxfId="1978" priority="2100">
      <formula>IF(AND(AL938&lt;0, RIGHT(TEXT(AL938,"0.#"),1)="."),TRUE,FALSE)</formula>
    </cfRule>
  </conditionalFormatting>
  <conditionalFormatting sqref="AL936:AO937">
    <cfRule type="expression" dxfId="1977" priority="2091">
      <formula>IF(AND(AL936&gt;=0, RIGHT(TEXT(AL936,"0.#"),1)&lt;&gt;"."),TRUE,FALSE)</formula>
    </cfRule>
    <cfRule type="expression" dxfId="1976" priority="2092">
      <formula>IF(AND(AL936&gt;=0, RIGHT(TEXT(AL936,"0.#"),1)="."),TRUE,FALSE)</formula>
    </cfRule>
    <cfRule type="expression" dxfId="1975" priority="2093">
      <formula>IF(AND(AL936&lt;0, RIGHT(TEXT(AL936,"0.#"),1)&lt;&gt;"."),TRUE,FALSE)</formula>
    </cfRule>
    <cfRule type="expression" dxfId="1974" priority="2094">
      <formula>IF(AND(AL936&lt;0, RIGHT(TEXT(AL936,"0.#"),1)="."),TRUE,FALSE)</formula>
    </cfRule>
  </conditionalFormatting>
  <conditionalFormatting sqref="AL971:AO998">
    <cfRule type="expression" dxfId="1973" priority="2085">
      <formula>IF(AND(AL971&gt;=0, RIGHT(TEXT(AL971,"0.#"),1)&lt;&gt;"."),TRUE,FALSE)</formula>
    </cfRule>
    <cfRule type="expression" dxfId="1972" priority="2086">
      <formula>IF(AND(AL971&gt;=0, RIGHT(TEXT(AL971,"0.#"),1)="."),TRUE,FALSE)</formula>
    </cfRule>
    <cfRule type="expression" dxfId="1971" priority="2087">
      <formula>IF(AND(AL971&lt;0, RIGHT(TEXT(AL971,"0.#"),1)&lt;&gt;"."),TRUE,FALSE)</formula>
    </cfRule>
    <cfRule type="expression" dxfId="1970" priority="2088">
      <formula>IF(AND(AL971&lt;0, RIGHT(TEXT(AL971,"0.#"),1)="."),TRUE,FALSE)</formula>
    </cfRule>
  </conditionalFormatting>
  <conditionalFormatting sqref="AL969:AO970">
    <cfRule type="expression" dxfId="1969" priority="2079">
      <formula>IF(AND(AL969&gt;=0, RIGHT(TEXT(AL969,"0.#"),1)&lt;&gt;"."),TRUE,FALSE)</formula>
    </cfRule>
    <cfRule type="expression" dxfId="1968" priority="2080">
      <formula>IF(AND(AL969&gt;=0, RIGHT(TEXT(AL969,"0.#"),1)="."),TRUE,FALSE)</formula>
    </cfRule>
    <cfRule type="expression" dxfId="1967" priority="2081">
      <formula>IF(AND(AL969&lt;0, RIGHT(TEXT(AL969,"0.#"),1)&lt;&gt;"."),TRUE,FALSE)</formula>
    </cfRule>
    <cfRule type="expression" dxfId="1966" priority="2082">
      <formula>IF(AND(AL969&lt;0, RIGHT(TEXT(AL969,"0.#"),1)="."),TRUE,FALSE)</formula>
    </cfRule>
  </conditionalFormatting>
  <conditionalFormatting sqref="AL1004:AO1031">
    <cfRule type="expression" dxfId="1965" priority="2073">
      <formula>IF(AND(AL1004&gt;=0, RIGHT(TEXT(AL1004,"0.#"),1)&lt;&gt;"."),TRUE,FALSE)</formula>
    </cfRule>
    <cfRule type="expression" dxfId="1964" priority="2074">
      <formula>IF(AND(AL1004&gt;=0, RIGHT(TEXT(AL1004,"0.#"),1)="."),TRUE,FALSE)</formula>
    </cfRule>
    <cfRule type="expression" dxfId="1963" priority="2075">
      <formula>IF(AND(AL1004&lt;0, RIGHT(TEXT(AL1004,"0.#"),1)&lt;&gt;"."),TRUE,FALSE)</formula>
    </cfRule>
    <cfRule type="expression" dxfId="1962" priority="2076">
      <formula>IF(AND(AL1004&lt;0, RIGHT(TEXT(AL1004,"0.#"),1)="."),TRUE,FALSE)</formula>
    </cfRule>
  </conditionalFormatting>
  <conditionalFormatting sqref="AL1002:AO1003">
    <cfRule type="expression" dxfId="1961" priority="2067">
      <formula>IF(AND(AL1002&gt;=0, RIGHT(TEXT(AL1002,"0.#"),1)&lt;&gt;"."),TRUE,FALSE)</formula>
    </cfRule>
    <cfRule type="expression" dxfId="1960" priority="2068">
      <formula>IF(AND(AL1002&gt;=0, RIGHT(TEXT(AL1002,"0.#"),1)="."),TRUE,FALSE)</formula>
    </cfRule>
    <cfRule type="expression" dxfId="1959" priority="2069">
      <formula>IF(AND(AL1002&lt;0, RIGHT(TEXT(AL1002,"0.#"),1)&lt;&gt;"."),TRUE,FALSE)</formula>
    </cfRule>
    <cfRule type="expression" dxfId="1958" priority="2070">
      <formula>IF(AND(AL1002&lt;0, RIGHT(TEXT(AL1002,"0.#"),1)="."),TRUE,FALSE)</formula>
    </cfRule>
  </conditionalFormatting>
  <conditionalFormatting sqref="Y1002:Y1003">
    <cfRule type="expression" dxfId="1957" priority="2065">
      <formula>IF(RIGHT(TEXT(Y1002,"0.#"),1)=".",FALSE,TRUE)</formula>
    </cfRule>
    <cfRule type="expression" dxfId="1956" priority="2066">
      <formula>IF(RIGHT(TEXT(Y1002,"0.#"),1)=".",TRUE,FALSE)</formula>
    </cfRule>
  </conditionalFormatting>
  <conditionalFormatting sqref="AL1037:AO1064">
    <cfRule type="expression" dxfId="1955" priority="2061">
      <formula>IF(AND(AL1037&gt;=0, RIGHT(TEXT(AL1037,"0.#"),1)&lt;&gt;"."),TRUE,FALSE)</formula>
    </cfRule>
    <cfRule type="expression" dxfId="1954" priority="2062">
      <formula>IF(AND(AL1037&gt;=0, RIGHT(TEXT(AL1037,"0.#"),1)="."),TRUE,FALSE)</formula>
    </cfRule>
    <cfRule type="expression" dxfId="1953" priority="2063">
      <formula>IF(AND(AL1037&lt;0, RIGHT(TEXT(AL1037,"0.#"),1)&lt;&gt;"."),TRUE,FALSE)</formula>
    </cfRule>
    <cfRule type="expression" dxfId="1952" priority="2064">
      <formula>IF(AND(AL1037&lt;0, RIGHT(TEXT(AL1037,"0.#"),1)="."),TRUE,FALSE)</formula>
    </cfRule>
  </conditionalFormatting>
  <conditionalFormatting sqref="Y1037:Y1064">
    <cfRule type="expression" dxfId="1951" priority="2059">
      <formula>IF(RIGHT(TEXT(Y1037,"0.#"),1)=".",FALSE,TRUE)</formula>
    </cfRule>
    <cfRule type="expression" dxfId="1950" priority="2060">
      <formula>IF(RIGHT(TEXT(Y1037,"0.#"),1)=".",TRUE,FALSE)</formula>
    </cfRule>
  </conditionalFormatting>
  <conditionalFormatting sqref="AL1035:AO1036">
    <cfRule type="expression" dxfId="1949" priority="2055">
      <formula>IF(AND(AL1035&gt;=0, RIGHT(TEXT(AL1035,"0.#"),1)&lt;&gt;"."),TRUE,FALSE)</formula>
    </cfRule>
    <cfRule type="expression" dxfId="1948" priority="2056">
      <formula>IF(AND(AL1035&gt;=0, RIGHT(TEXT(AL1035,"0.#"),1)="."),TRUE,FALSE)</formula>
    </cfRule>
    <cfRule type="expression" dxfId="1947" priority="2057">
      <formula>IF(AND(AL1035&lt;0, RIGHT(TEXT(AL1035,"0.#"),1)&lt;&gt;"."),TRUE,FALSE)</formula>
    </cfRule>
    <cfRule type="expression" dxfId="1946" priority="2058">
      <formula>IF(AND(AL1035&lt;0, RIGHT(TEXT(AL1035,"0.#"),1)="."),TRUE,FALSE)</formula>
    </cfRule>
  </conditionalFormatting>
  <conditionalFormatting sqref="Y1035:Y1036">
    <cfRule type="expression" dxfId="1945" priority="2053">
      <formula>IF(RIGHT(TEXT(Y1035,"0.#"),1)=".",FALSE,TRUE)</formula>
    </cfRule>
    <cfRule type="expression" dxfId="1944" priority="2054">
      <formula>IF(RIGHT(TEXT(Y1035,"0.#"),1)=".",TRUE,FALSE)</formula>
    </cfRule>
  </conditionalFormatting>
  <conditionalFormatting sqref="AL1070:AO1097">
    <cfRule type="expression" dxfId="1943" priority="2049">
      <formula>IF(AND(AL1070&gt;=0, RIGHT(TEXT(AL1070,"0.#"),1)&lt;&gt;"."),TRUE,FALSE)</formula>
    </cfRule>
    <cfRule type="expression" dxfId="1942" priority="2050">
      <formula>IF(AND(AL1070&gt;=0, RIGHT(TEXT(AL1070,"0.#"),1)="."),TRUE,FALSE)</formula>
    </cfRule>
    <cfRule type="expression" dxfId="1941" priority="2051">
      <formula>IF(AND(AL1070&lt;0, RIGHT(TEXT(AL1070,"0.#"),1)&lt;&gt;"."),TRUE,FALSE)</formula>
    </cfRule>
    <cfRule type="expression" dxfId="1940" priority="2052">
      <formula>IF(AND(AL1070&lt;0, RIGHT(TEXT(AL1070,"0.#"),1)="."),TRUE,FALSE)</formula>
    </cfRule>
  </conditionalFormatting>
  <conditionalFormatting sqref="Y1070:Y1097">
    <cfRule type="expression" dxfId="1939" priority="2047">
      <formula>IF(RIGHT(TEXT(Y1070,"0.#"),1)=".",FALSE,TRUE)</formula>
    </cfRule>
    <cfRule type="expression" dxfId="1938" priority="2048">
      <formula>IF(RIGHT(TEXT(Y1070,"0.#"),1)=".",TRUE,FALSE)</formula>
    </cfRule>
  </conditionalFormatting>
  <conditionalFormatting sqref="AL1068:AO1069">
    <cfRule type="expression" dxfId="1937" priority="2043">
      <formula>IF(AND(AL1068&gt;=0, RIGHT(TEXT(AL1068,"0.#"),1)&lt;&gt;"."),TRUE,FALSE)</formula>
    </cfRule>
    <cfRule type="expression" dxfId="1936" priority="2044">
      <formula>IF(AND(AL1068&gt;=0, RIGHT(TEXT(AL1068,"0.#"),1)="."),TRUE,FALSE)</formula>
    </cfRule>
    <cfRule type="expression" dxfId="1935" priority="2045">
      <formula>IF(AND(AL1068&lt;0, RIGHT(TEXT(AL1068,"0.#"),1)&lt;&gt;"."),TRUE,FALSE)</formula>
    </cfRule>
    <cfRule type="expression" dxfId="1934" priority="2046">
      <formula>IF(AND(AL1068&lt;0, RIGHT(TEXT(AL1068,"0.#"),1)="."),TRUE,FALSE)</formula>
    </cfRule>
  </conditionalFormatting>
  <conditionalFormatting sqref="Y1068:Y1069">
    <cfRule type="expression" dxfId="1933" priority="2041">
      <formula>IF(RIGHT(TEXT(Y1068,"0.#"),1)=".",FALSE,TRUE)</formula>
    </cfRule>
    <cfRule type="expression" dxfId="1932" priority="2042">
      <formula>IF(RIGHT(TEXT(Y1068,"0.#"),1)=".",TRUE,FALSE)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E101 AI101">
    <cfRule type="expression" dxfId="719" priority="19">
      <formula>IF(RIGHT(TEXT(AE101,"0.#"),1)=".",FALSE,TRUE)</formula>
    </cfRule>
    <cfRule type="expression" dxfId="718" priority="20">
      <formula>IF(RIGHT(TEXT(AE101,"0.#"),1)=".",TRUE,FALSE)</formula>
    </cfRule>
  </conditionalFormatting>
  <conditionalFormatting sqref="AE102 AI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P15:V17">
    <cfRule type="expression" dxfId="703" priority="3">
      <formula>IF(RIGHT(TEXT(P15,"0.#"),1)=".",FALSE,TRUE)</formula>
    </cfRule>
    <cfRule type="expression" dxfId="702" priority="4">
      <formula>IF(RIGHT(TEXT(P15,"0.#"),1)=".",TRUE,FALSE)</formula>
    </cfRule>
  </conditionalFormatting>
  <conditionalFormatting sqref="W14:AQ17">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5" right="0.25" top="0.75" bottom="0.75" header="0.3" footer="0.3"/>
  <pageSetup paperSize="9" scale="74" fitToHeight="3"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1"/>
      <c r="AA2" s="832"/>
      <c r="AB2" s="1036" t="s">
        <v>11</v>
      </c>
      <c r="AC2" s="1037"/>
      <c r="AD2" s="1038"/>
      <c r="AE2" s="1042" t="s">
        <v>557</v>
      </c>
      <c r="AF2" s="1042"/>
      <c r="AG2" s="1042"/>
      <c r="AH2" s="1042"/>
      <c r="AI2" s="1042" t="s">
        <v>554</v>
      </c>
      <c r="AJ2" s="1042"/>
      <c r="AK2" s="1042"/>
      <c r="AL2" s="1042"/>
      <c r="AM2" s="1042" t="s">
        <v>528</v>
      </c>
      <c r="AN2" s="1042"/>
      <c r="AO2" s="1042"/>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1"/>
      <c r="AA9" s="832"/>
      <c r="AB9" s="1036" t="s">
        <v>11</v>
      </c>
      <c r="AC9" s="1037"/>
      <c r="AD9" s="1038"/>
      <c r="AE9" s="1042" t="s">
        <v>558</v>
      </c>
      <c r="AF9" s="1042"/>
      <c r="AG9" s="1042"/>
      <c r="AH9" s="1042"/>
      <c r="AI9" s="1042" t="s">
        <v>554</v>
      </c>
      <c r="AJ9" s="1042"/>
      <c r="AK9" s="1042"/>
      <c r="AL9" s="1042"/>
      <c r="AM9" s="1042" t="s">
        <v>528</v>
      </c>
      <c r="AN9" s="1042"/>
      <c r="AO9" s="1042"/>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1"/>
      <c r="AA16" s="832"/>
      <c r="AB16" s="1036" t="s">
        <v>11</v>
      </c>
      <c r="AC16" s="1037"/>
      <c r="AD16" s="1038"/>
      <c r="AE16" s="1042" t="s">
        <v>557</v>
      </c>
      <c r="AF16" s="1042"/>
      <c r="AG16" s="1042"/>
      <c r="AH16" s="1042"/>
      <c r="AI16" s="1042" t="s">
        <v>555</v>
      </c>
      <c r="AJ16" s="1042"/>
      <c r="AK16" s="1042"/>
      <c r="AL16" s="1042"/>
      <c r="AM16" s="1042" t="s">
        <v>528</v>
      </c>
      <c r="AN16" s="1042"/>
      <c r="AO16" s="1042"/>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1"/>
      <c r="AA23" s="832"/>
      <c r="AB23" s="1036" t="s">
        <v>11</v>
      </c>
      <c r="AC23" s="1037"/>
      <c r="AD23" s="1038"/>
      <c r="AE23" s="1042" t="s">
        <v>559</v>
      </c>
      <c r="AF23" s="1042"/>
      <c r="AG23" s="1042"/>
      <c r="AH23" s="1042"/>
      <c r="AI23" s="1042" t="s">
        <v>554</v>
      </c>
      <c r="AJ23" s="1042"/>
      <c r="AK23" s="1042"/>
      <c r="AL23" s="1042"/>
      <c r="AM23" s="1042" t="s">
        <v>528</v>
      </c>
      <c r="AN23" s="1042"/>
      <c r="AO23" s="1042"/>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1"/>
      <c r="AA30" s="832"/>
      <c r="AB30" s="1036" t="s">
        <v>11</v>
      </c>
      <c r="AC30" s="1037"/>
      <c r="AD30" s="1038"/>
      <c r="AE30" s="1042" t="s">
        <v>557</v>
      </c>
      <c r="AF30" s="1042"/>
      <c r="AG30" s="1042"/>
      <c r="AH30" s="1042"/>
      <c r="AI30" s="1042" t="s">
        <v>554</v>
      </c>
      <c r="AJ30" s="1042"/>
      <c r="AK30" s="1042"/>
      <c r="AL30" s="1042"/>
      <c r="AM30" s="1042" t="s">
        <v>552</v>
      </c>
      <c r="AN30" s="1042"/>
      <c r="AO30" s="1042"/>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1"/>
      <c r="AA37" s="832"/>
      <c r="AB37" s="1036" t="s">
        <v>11</v>
      </c>
      <c r="AC37" s="1037"/>
      <c r="AD37" s="1038"/>
      <c r="AE37" s="1042" t="s">
        <v>559</v>
      </c>
      <c r="AF37" s="1042"/>
      <c r="AG37" s="1042"/>
      <c r="AH37" s="1042"/>
      <c r="AI37" s="1042" t="s">
        <v>556</v>
      </c>
      <c r="AJ37" s="1042"/>
      <c r="AK37" s="1042"/>
      <c r="AL37" s="1042"/>
      <c r="AM37" s="1042" t="s">
        <v>553</v>
      </c>
      <c r="AN37" s="1042"/>
      <c r="AO37" s="1042"/>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1"/>
      <c r="AA44" s="832"/>
      <c r="AB44" s="1036" t="s">
        <v>11</v>
      </c>
      <c r="AC44" s="1037"/>
      <c r="AD44" s="1038"/>
      <c r="AE44" s="1042" t="s">
        <v>557</v>
      </c>
      <c r="AF44" s="1042"/>
      <c r="AG44" s="1042"/>
      <c r="AH44" s="1042"/>
      <c r="AI44" s="1042" t="s">
        <v>554</v>
      </c>
      <c r="AJ44" s="1042"/>
      <c r="AK44" s="1042"/>
      <c r="AL44" s="1042"/>
      <c r="AM44" s="1042" t="s">
        <v>528</v>
      </c>
      <c r="AN44" s="1042"/>
      <c r="AO44" s="1042"/>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1"/>
      <c r="AA51" s="832"/>
      <c r="AB51" s="560" t="s">
        <v>11</v>
      </c>
      <c r="AC51" s="1037"/>
      <c r="AD51" s="1038"/>
      <c r="AE51" s="1042" t="s">
        <v>557</v>
      </c>
      <c r="AF51" s="1042"/>
      <c r="AG51" s="1042"/>
      <c r="AH51" s="1042"/>
      <c r="AI51" s="1042" t="s">
        <v>554</v>
      </c>
      <c r="AJ51" s="1042"/>
      <c r="AK51" s="1042"/>
      <c r="AL51" s="1042"/>
      <c r="AM51" s="1042" t="s">
        <v>528</v>
      </c>
      <c r="AN51" s="1042"/>
      <c r="AO51" s="1042"/>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1"/>
      <c r="AA58" s="832"/>
      <c r="AB58" s="1036" t="s">
        <v>11</v>
      </c>
      <c r="AC58" s="1037"/>
      <c r="AD58" s="1038"/>
      <c r="AE58" s="1042" t="s">
        <v>557</v>
      </c>
      <c r="AF58" s="1042"/>
      <c r="AG58" s="1042"/>
      <c r="AH58" s="1042"/>
      <c r="AI58" s="1042" t="s">
        <v>554</v>
      </c>
      <c r="AJ58" s="1042"/>
      <c r="AK58" s="1042"/>
      <c r="AL58" s="1042"/>
      <c r="AM58" s="1042" t="s">
        <v>528</v>
      </c>
      <c r="AN58" s="1042"/>
      <c r="AO58" s="1042"/>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1"/>
      <c r="AA65" s="832"/>
      <c r="AB65" s="1036" t="s">
        <v>11</v>
      </c>
      <c r="AC65" s="1037"/>
      <c r="AD65" s="1038"/>
      <c r="AE65" s="1042" t="s">
        <v>557</v>
      </c>
      <c r="AF65" s="1042"/>
      <c r="AG65" s="1042"/>
      <c r="AH65" s="1042"/>
      <c r="AI65" s="1042" t="s">
        <v>554</v>
      </c>
      <c r="AJ65" s="1042"/>
      <c r="AK65" s="1042"/>
      <c r="AL65" s="1042"/>
      <c r="AM65" s="1042" t="s">
        <v>528</v>
      </c>
      <c r="AN65" s="1042"/>
      <c r="AO65" s="1042"/>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28</v>
      </c>
      <c r="B2" s="1062"/>
      <c r="C2" s="1062"/>
      <c r="D2" s="1062"/>
      <c r="E2" s="1062"/>
      <c r="F2" s="1063"/>
      <c r="G2" s="600" t="s">
        <v>492</v>
      </c>
      <c r="H2" s="601"/>
      <c r="I2" s="601"/>
      <c r="J2" s="601"/>
      <c r="K2" s="601"/>
      <c r="L2" s="601"/>
      <c r="M2" s="601"/>
      <c r="N2" s="601"/>
      <c r="O2" s="601"/>
      <c r="P2" s="601"/>
      <c r="Q2" s="601"/>
      <c r="R2" s="601"/>
      <c r="S2" s="601"/>
      <c r="T2" s="601"/>
      <c r="U2" s="601"/>
      <c r="V2" s="601"/>
      <c r="W2" s="601"/>
      <c r="X2" s="601"/>
      <c r="Y2" s="601"/>
      <c r="Z2" s="601"/>
      <c r="AA2" s="601"/>
      <c r="AB2" s="602"/>
      <c r="AC2" s="600"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17" t="s">
        <v>17</v>
      </c>
      <c r="H3" s="676"/>
      <c r="I3" s="676"/>
      <c r="J3" s="676"/>
      <c r="K3" s="676"/>
      <c r="L3" s="675" t="s">
        <v>18</v>
      </c>
      <c r="M3" s="676"/>
      <c r="N3" s="676"/>
      <c r="O3" s="676"/>
      <c r="P3" s="676"/>
      <c r="Q3" s="676"/>
      <c r="R3" s="676"/>
      <c r="S3" s="676"/>
      <c r="T3" s="676"/>
      <c r="U3" s="676"/>
      <c r="V3" s="676"/>
      <c r="W3" s="676"/>
      <c r="X3" s="677"/>
      <c r="Y3" s="661" t="s">
        <v>19</v>
      </c>
      <c r="Z3" s="662"/>
      <c r="AA3" s="662"/>
      <c r="AB3" s="803"/>
      <c r="AC3" s="817"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c r="A4" s="1055"/>
      <c r="B4" s="1056"/>
      <c r="C4" s="1056"/>
      <c r="D4" s="1056"/>
      <c r="E4" s="1056"/>
      <c r="F4" s="1057"/>
      <c r="G4" s="678"/>
      <c r="H4" s="837"/>
      <c r="I4" s="837"/>
      <c r="J4" s="837"/>
      <c r="K4" s="838"/>
      <c r="L4" s="672"/>
      <c r="M4" s="673"/>
      <c r="N4" s="673"/>
      <c r="O4" s="673"/>
      <c r="P4" s="673"/>
      <c r="Q4" s="673"/>
      <c r="R4" s="673"/>
      <c r="S4" s="673"/>
      <c r="T4" s="673"/>
      <c r="U4" s="673"/>
      <c r="V4" s="673"/>
      <c r="W4" s="673"/>
      <c r="X4" s="674"/>
      <c r="Y4" s="388"/>
      <c r="Z4" s="389"/>
      <c r="AA4" s="389"/>
      <c r="AB4" s="810"/>
      <c r="AC4" s="678"/>
      <c r="AD4" s="837"/>
      <c r="AE4" s="837"/>
      <c r="AF4" s="837"/>
      <c r="AG4" s="838"/>
      <c r="AH4" s="672"/>
      <c r="AI4" s="673"/>
      <c r="AJ4" s="673"/>
      <c r="AK4" s="673"/>
      <c r="AL4" s="673"/>
      <c r="AM4" s="673"/>
      <c r="AN4" s="673"/>
      <c r="AO4" s="673"/>
      <c r="AP4" s="673"/>
      <c r="AQ4" s="673"/>
      <c r="AR4" s="673"/>
      <c r="AS4" s="673"/>
      <c r="AT4" s="674"/>
      <c r="AU4" s="388"/>
      <c r="AV4" s="389"/>
      <c r="AW4" s="389"/>
      <c r="AX4" s="390"/>
    </row>
    <row r="5" spans="1:50" ht="24.75" customHeight="1">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20"/>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20"/>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20"/>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20"/>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20"/>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20"/>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20"/>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20"/>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20"/>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5"/>
      <c r="B15" s="1056"/>
      <c r="C15" s="1056"/>
      <c r="D15" s="1056"/>
      <c r="E15" s="1056"/>
      <c r="F15" s="1057"/>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c r="A16" s="1055"/>
      <c r="B16" s="1056"/>
      <c r="C16" s="1056"/>
      <c r="D16" s="1056"/>
      <c r="E16" s="1056"/>
      <c r="F16" s="1057"/>
      <c r="G16" s="817"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17"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c r="A17" s="1055"/>
      <c r="B17" s="1056"/>
      <c r="C17" s="1056"/>
      <c r="D17" s="1056"/>
      <c r="E17" s="1056"/>
      <c r="F17" s="1057"/>
      <c r="G17" s="678"/>
      <c r="H17" s="837"/>
      <c r="I17" s="837"/>
      <c r="J17" s="837"/>
      <c r="K17" s="838"/>
      <c r="L17" s="672"/>
      <c r="M17" s="673"/>
      <c r="N17" s="673"/>
      <c r="O17" s="673"/>
      <c r="P17" s="673"/>
      <c r="Q17" s="673"/>
      <c r="R17" s="673"/>
      <c r="S17" s="673"/>
      <c r="T17" s="673"/>
      <c r="U17" s="673"/>
      <c r="V17" s="673"/>
      <c r="W17" s="673"/>
      <c r="X17" s="674"/>
      <c r="Y17" s="388"/>
      <c r="Z17" s="389"/>
      <c r="AA17" s="389"/>
      <c r="AB17" s="810"/>
      <c r="AC17" s="678"/>
      <c r="AD17" s="837"/>
      <c r="AE17" s="837"/>
      <c r="AF17" s="837"/>
      <c r="AG17" s="838"/>
      <c r="AH17" s="672"/>
      <c r="AI17" s="673"/>
      <c r="AJ17" s="673"/>
      <c r="AK17" s="673"/>
      <c r="AL17" s="673"/>
      <c r="AM17" s="673"/>
      <c r="AN17" s="673"/>
      <c r="AO17" s="673"/>
      <c r="AP17" s="673"/>
      <c r="AQ17" s="673"/>
      <c r="AR17" s="673"/>
      <c r="AS17" s="673"/>
      <c r="AT17" s="674"/>
      <c r="AU17" s="388"/>
      <c r="AV17" s="389"/>
      <c r="AW17" s="389"/>
      <c r="AX17" s="390"/>
    </row>
    <row r="18" spans="1:50" ht="24.75" customHeight="1">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20"/>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20"/>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20"/>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20"/>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20"/>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20"/>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20"/>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20"/>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20"/>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5"/>
      <c r="B28" s="1056"/>
      <c r="C28" s="1056"/>
      <c r="D28" s="1056"/>
      <c r="E28" s="1056"/>
      <c r="F28" s="1057"/>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c r="A29" s="1055"/>
      <c r="B29" s="1056"/>
      <c r="C29" s="1056"/>
      <c r="D29" s="1056"/>
      <c r="E29" s="1056"/>
      <c r="F29" s="1057"/>
      <c r="G29" s="817"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17"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c r="A30" s="1055"/>
      <c r="B30" s="1056"/>
      <c r="C30" s="1056"/>
      <c r="D30" s="1056"/>
      <c r="E30" s="1056"/>
      <c r="F30" s="1057"/>
      <c r="G30" s="678"/>
      <c r="H30" s="837"/>
      <c r="I30" s="837"/>
      <c r="J30" s="837"/>
      <c r="K30" s="838"/>
      <c r="L30" s="672"/>
      <c r="M30" s="673"/>
      <c r="N30" s="673"/>
      <c r="O30" s="673"/>
      <c r="P30" s="673"/>
      <c r="Q30" s="673"/>
      <c r="R30" s="673"/>
      <c r="S30" s="673"/>
      <c r="T30" s="673"/>
      <c r="U30" s="673"/>
      <c r="V30" s="673"/>
      <c r="W30" s="673"/>
      <c r="X30" s="674"/>
      <c r="Y30" s="388"/>
      <c r="Z30" s="389"/>
      <c r="AA30" s="389"/>
      <c r="AB30" s="810"/>
      <c r="AC30" s="678"/>
      <c r="AD30" s="837"/>
      <c r="AE30" s="837"/>
      <c r="AF30" s="837"/>
      <c r="AG30" s="838"/>
      <c r="AH30" s="672"/>
      <c r="AI30" s="673"/>
      <c r="AJ30" s="673"/>
      <c r="AK30" s="673"/>
      <c r="AL30" s="673"/>
      <c r="AM30" s="673"/>
      <c r="AN30" s="673"/>
      <c r="AO30" s="673"/>
      <c r="AP30" s="673"/>
      <c r="AQ30" s="673"/>
      <c r="AR30" s="673"/>
      <c r="AS30" s="673"/>
      <c r="AT30" s="674"/>
      <c r="AU30" s="388"/>
      <c r="AV30" s="389"/>
      <c r="AW30" s="389"/>
      <c r="AX30" s="390"/>
    </row>
    <row r="31" spans="1:50" ht="24.75" customHeight="1">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20"/>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20"/>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20"/>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20"/>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20"/>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20"/>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20"/>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20"/>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20"/>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5"/>
      <c r="B41" s="1056"/>
      <c r="C41" s="1056"/>
      <c r="D41" s="1056"/>
      <c r="E41" s="1056"/>
      <c r="F41" s="1057"/>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c r="A42" s="1055"/>
      <c r="B42" s="1056"/>
      <c r="C42" s="1056"/>
      <c r="D42" s="1056"/>
      <c r="E42" s="1056"/>
      <c r="F42" s="1057"/>
      <c r="G42" s="817"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17"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c r="A43" s="1055"/>
      <c r="B43" s="1056"/>
      <c r="C43" s="1056"/>
      <c r="D43" s="1056"/>
      <c r="E43" s="1056"/>
      <c r="F43" s="1057"/>
      <c r="G43" s="678"/>
      <c r="H43" s="837"/>
      <c r="I43" s="837"/>
      <c r="J43" s="837"/>
      <c r="K43" s="838"/>
      <c r="L43" s="672"/>
      <c r="M43" s="673"/>
      <c r="N43" s="673"/>
      <c r="O43" s="673"/>
      <c r="P43" s="673"/>
      <c r="Q43" s="673"/>
      <c r="R43" s="673"/>
      <c r="S43" s="673"/>
      <c r="T43" s="673"/>
      <c r="U43" s="673"/>
      <c r="V43" s="673"/>
      <c r="W43" s="673"/>
      <c r="X43" s="674"/>
      <c r="Y43" s="388"/>
      <c r="Z43" s="389"/>
      <c r="AA43" s="389"/>
      <c r="AB43" s="810"/>
      <c r="AC43" s="678"/>
      <c r="AD43" s="837"/>
      <c r="AE43" s="837"/>
      <c r="AF43" s="837"/>
      <c r="AG43" s="838"/>
      <c r="AH43" s="672"/>
      <c r="AI43" s="673"/>
      <c r="AJ43" s="673"/>
      <c r="AK43" s="673"/>
      <c r="AL43" s="673"/>
      <c r="AM43" s="673"/>
      <c r="AN43" s="673"/>
      <c r="AO43" s="673"/>
      <c r="AP43" s="673"/>
      <c r="AQ43" s="673"/>
      <c r="AR43" s="673"/>
      <c r="AS43" s="673"/>
      <c r="AT43" s="674"/>
      <c r="AU43" s="388"/>
      <c r="AV43" s="389"/>
      <c r="AW43" s="389"/>
      <c r="AX43" s="390"/>
    </row>
    <row r="44" spans="1:50" ht="24.75" customHeight="1">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20"/>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20"/>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20"/>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20"/>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20"/>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20"/>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20"/>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20"/>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20"/>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c r="A56" s="1055"/>
      <c r="B56" s="1056"/>
      <c r="C56" s="1056"/>
      <c r="D56" s="1056"/>
      <c r="E56" s="1056"/>
      <c r="F56" s="1057"/>
      <c r="G56" s="817"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17"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c r="A57" s="1055"/>
      <c r="B57" s="1056"/>
      <c r="C57" s="1056"/>
      <c r="D57" s="1056"/>
      <c r="E57" s="1056"/>
      <c r="F57" s="1057"/>
      <c r="G57" s="678"/>
      <c r="H57" s="837"/>
      <c r="I57" s="837"/>
      <c r="J57" s="837"/>
      <c r="K57" s="838"/>
      <c r="L57" s="672"/>
      <c r="M57" s="673"/>
      <c r="N57" s="673"/>
      <c r="O57" s="673"/>
      <c r="P57" s="673"/>
      <c r="Q57" s="673"/>
      <c r="R57" s="673"/>
      <c r="S57" s="673"/>
      <c r="T57" s="673"/>
      <c r="U57" s="673"/>
      <c r="V57" s="673"/>
      <c r="W57" s="673"/>
      <c r="X57" s="674"/>
      <c r="Y57" s="388"/>
      <c r="Z57" s="389"/>
      <c r="AA57" s="389"/>
      <c r="AB57" s="810"/>
      <c r="AC57" s="678"/>
      <c r="AD57" s="837"/>
      <c r="AE57" s="837"/>
      <c r="AF57" s="837"/>
      <c r="AG57" s="838"/>
      <c r="AH57" s="672"/>
      <c r="AI57" s="673"/>
      <c r="AJ57" s="673"/>
      <c r="AK57" s="673"/>
      <c r="AL57" s="673"/>
      <c r="AM57" s="673"/>
      <c r="AN57" s="673"/>
      <c r="AO57" s="673"/>
      <c r="AP57" s="673"/>
      <c r="AQ57" s="673"/>
      <c r="AR57" s="673"/>
      <c r="AS57" s="673"/>
      <c r="AT57" s="674"/>
      <c r="AU57" s="388"/>
      <c r="AV57" s="389"/>
      <c r="AW57" s="389"/>
      <c r="AX57" s="390"/>
    </row>
    <row r="58" spans="1:50" ht="24.75" customHeight="1">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20"/>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20"/>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20"/>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20"/>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20"/>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20"/>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20"/>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20"/>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20"/>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5"/>
      <c r="B68" s="1056"/>
      <c r="C68" s="1056"/>
      <c r="D68" s="1056"/>
      <c r="E68" s="1056"/>
      <c r="F68" s="1057"/>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c r="A69" s="1055"/>
      <c r="B69" s="1056"/>
      <c r="C69" s="1056"/>
      <c r="D69" s="1056"/>
      <c r="E69" s="1056"/>
      <c r="F69" s="1057"/>
      <c r="G69" s="817"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17"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c r="A70" s="1055"/>
      <c r="B70" s="1056"/>
      <c r="C70" s="1056"/>
      <c r="D70" s="1056"/>
      <c r="E70" s="1056"/>
      <c r="F70" s="1057"/>
      <c r="G70" s="678"/>
      <c r="H70" s="837"/>
      <c r="I70" s="837"/>
      <c r="J70" s="837"/>
      <c r="K70" s="838"/>
      <c r="L70" s="672"/>
      <c r="M70" s="673"/>
      <c r="N70" s="673"/>
      <c r="O70" s="673"/>
      <c r="P70" s="673"/>
      <c r="Q70" s="673"/>
      <c r="R70" s="673"/>
      <c r="S70" s="673"/>
      <c r="T70" s="673"/>
      <c r="U70" s="673"/>
      <c r="V70" s="673"/>
      <c r="W70" s="673"/>
      <c r="X70" s="674"/>
      <c r="Y70" s="388"/>
      <c r="Z70" s="389"/>
      <c r="AA70" s="389"/>
      <c r="AB70" s="810"/>
      <c r="AC70" s="678"/>
      <c r="AD70" s="837"/>
      <c r="AE70" s="837"/>
      <c r="AF70" s="837"/>
      <c r="AG70" s="838"/>
      <c r="AH70" s="672"/>
      <c r="AI70" s="673"/>
      <c r="AJ70" s="673"/>
      <c r="AK70" s="673"/>
      <c r="AL70" s="673"/>
      <c r="AM70" s="673"/>
      <c r="AN70" s="673"/>
      <c r="AO70" s="673"/>
      <c r="AP70" s="673"/>
      <c r="AQ70" s="673"/>
      <c r="AR70" s="673"/>
      <c r="AS70" s="673"/>
      <c r="AT70" s="674"/>
      <c r="AU70" s="388"/>
      <c r="AV70" s="389"/>
      <c r="AW70" s="389"/>
      <c r="AX70" s="390"/>
    </row>
    <row r="71" spans="1:50" ht="24.75" customHeight="1">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20"/>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20"/>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20"/>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20"/>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20"/>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20"/>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20"/>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20"/>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20"/>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5"/>
      <c r="B81" s="1056"/>
      <c r="C81" s="1056"/>
      <c r="D81" s="1056"/>
      <c r="E81" s="1056"/>
      <c r="F81" s="1057"/>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c r="A82" s="1055"/>
      <c r="B82" s="1056"/>
      <c r="C82" s="1056"/>
      <c r="D82" s="1056"/>
      <c r="E82" s="1056"/>
      <c r="F82" s="1057"/>
      <c r="G82" s="817"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17"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c r="A83" s="1055"/>
      <c r="B83" s="1056"/>
      <c r="C83" s="1056"/>
      <c r="D83" s="1056"/>
      <c r="E83" s="1056"/>
      <c r="F83" s="1057"/>
      <c r="G83" s="678"/>
      <c r="H83" s="837"/>
      <c r="I83" s="837"/>
      <c r="J83" s="837"/>
      <c r="K83" s="838"/>
      <c r="L83" s="672"/>
      <c r="M83" s="673"/>
      <c r="N83" s="673"/>
      <c r="O83" s="673"/>
      <c r="P83" s="673"/>
      <c r="Q83" s="673"/>
      <c r="R83" s="673"/>
      <c r="S83" s="673"/>
      <c r="T83" s="673"/>
      <c r="U83" s="673"/>
      <c r="V83" s="673"/>
      <c r="W83" s="673"/>
      <c r="X83" s="674"/>
      <c r="Y83" s="388"/>
      <c r="Z83" s="389"/>
      <c r="AA83" s="389"/>
      <c r="AB83" s="810"/>
      <c r="AC83" s="678"/>
      <c r="AD83" s="837"/>
      <c r="AE83" s="837"/>
      <c r="AF83" s="837"/>
      <c r="AG83" s="838"/>
      <c r="AH83" s="672"/>
      <c r="AI83" s="673"/>
      <c r="AJ83" s="673"/>
      <c r="AK83" s="673"/>
      <c r="AL83" s="673"/>
      <c r="AM83" s="673"/>
      <c r="AN83" s="673"/>
      <c r="AO83" s="673"/>
      <c r="AP83" s="673"/>
      <c r="AQ83" s="673"/>
      <c r="AR83" s="673"/>
      <c r="AS83" s="673"/>
      <c r="AT83" s="674"/>
      <c r="AU83" s="388"/>
      <c r="AV83" s="389"/>
      <c r="AW83" s="389"/>
      <c r="AX83" s="390"/>
    </row>
    <row r="84" spans="1:50" ht="24.75" customHeight="1">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20"/>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20"/>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20"/>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20"/>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20"/>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20"/>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20"/>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20"/>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20"/>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5"/>
      <c r="B94" s="1056"/>
      <c r="C94" s="1056"/>
      <c r="D94" s="1056"/>
      <c r="E94" s="1056"/>
      <c r="F94" s="1057"/>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c r="A95" s="1055"/>
      <c r="B95" s="1056"/>
      <c r="C95" s="1056"/>
      <c r="D95" s="1056"/>
      <c r="E95" s="1056"/>
      <c r="F95" s="1057"/>
      <c r="G95" s="817"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17"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c r="A96" s="1055"/>
      <c r="B96" s="1056"/>
      <c r="C96" s="1056"/>
      <c r="D96" s="1056"/>
      <c r="E96" s="1056"/>
      <c r="F96" s="1057"/>
      <c r="G96" s="678"/>
      <c r="H96" s="837"/>
      <c r="I96" s="837"/>
      <c r="J96" s="837"/>
      <c r="K96" s="838"/>
      <c r="L96" s="672"/>
      <c r="M96" s="673"/>
      <c r="N96" s="673"/>
      <c r="O96" s="673"/>
      <c r="P96" s="673"/>
      <c r="Q96" s="673"/>
      <c r="R96" s="673"/>
      <c r="S96" s="673"/>
      <c r="T96" s="673"/>
      <c r="U96" s="673"/>
      <c r="V96" s="673"/>
      <c r="W96" s="673"/>
      <c r="X96" s="674"/>
      <c r="Y96" s="388"/>
      <c r="Z96" s="389"/>
      <c r="AA96" s="389"/>
      <c r="AB96" s="810"/>
      <c r="AC96" s="678"/>
      <c r="AD96" s="837"/>
      <c r="AE96" s="837"/>
      <c r="AF96" s="837"/>
      <c r="AG96" s="838"/>
      <c r="AH96" s="672"/>
      <c r="AI96" s="673"/>
      <c r="AJ96" s="673"/>
      <c r="AK96" s="673"/>
      <c r="AL96" s="673"/>
      <c r="AM96" s="673"/>
      <c r="AN96" s="673"/>
      <c r="AO96" s="673"/>
      <c r="AP96" s="673"/>
      <c r="AQ96" s="673"/>
      <c r="AR96" s="673"/>
      <c r="AS96" s="673"/>
      <c r="AT96" s="674"/>
      <c r="AU96" s="388"/>
      <c r="AV96" s="389"/>
      <c r="AW96" s="389"/>
      <c r="AX96" s="390"/>
    </row>
    <row r="97" spans="1:50" ht="24.75" customHeight="1">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20"/>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20"/>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20"/>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20"/>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20"/>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20"/>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20"/>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20"/>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20"/>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c r="A109" s="1055"/>
      <c r="B109" s="1056"/>
      <c r="C109" s="1056"/>
      <c r="D109" s="1056"/>
      <c r="E109" s="1056"/>
      <c r="F109" s="1057"/>
      <c r="G109" s="817"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17"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c r="A110" s="1055"/>
      <c r="B110" s="1056"/>
      <c r="C110" s="1056"/>
      <c r="D110" s="1056"/>
      <c r="E110" s="1056"/>
      <c r="F110" s="1057"/>
      <c r="G110" s="678"/>
      <c r="H110" s="837"/>
      <c r="I110" s="837"/>
      <c r="J110" s="837"/>
      <c r="K110" s="838"/>
      <c r="L110" s="672"/>
      <c r="M110" s="673"/>
      <c r="N110" s="673"/>
      <c r="O110" s="673"/>
      <c r="P110" s="673"/>
      <c r="Q110" s="673"/>
      <c r="R110" s="673"/>
      <c r="S110" s="673"/>
      <c r="T110" s="673"/>
      <c r="U110" s="673"/>
      <c r="V110" s="673"/>
      <c r="W110" s="673"/>
      <c r="X110" s="674"/>
      <c r="Y110" s="388"/>
      <c r="Z110" s="389"/>
      <c r="AA110" s="389"/>
      <c r="AB110" s="810"/>
      <c r="AC110" s="678"/>
      <c r="AD110" s="837"/>
      <c r="AE110" s="837"/>
      <c r="AF110" s="837"/>
      <c r="AG110" s="838"/>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20"/>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20"/>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20"/>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20"/>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20"/>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20"/>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20"/>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20"/>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20"/>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5"/>
      <c r="B121" s="1056"/>
      <c r="C121" s="1056"/>
      <c r="D121" s="1056"/>
      <c r="E121" s="1056"/>
      <c r="F121" s="1057"/>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c r="A122" s="1055"/>
      <c r="B122" s="1056"/>
      <c r="C122" s="1056"/>
      <c r="D122" s="1056"/>
      <c r="E122" s="1056"/>
      <c r="F122" s="1057"/>
      <c r="G122" s="817"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17"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c r="A123" s="1055"/>
      <c r="B123" s="1056"/>
      <c r="C123" s="1056"/>
      <c r="D123" s="1056"/>
      <c r="E123" s="1056"/>
      <c r="F123" s="1057"/>
      <c r="G123" s="678"/>
      <c r="H123" s="837"/>
      <c r="I123" s="837"/>
      <c r="J123" s="837"/>
      <c r="K123" s="838"/>
      <c r="L123" s="672"/>
      <c r="M123" s="673"/>
      <c r="N123" s="673"/>
      <c r="O123" s="673"/>
      <c r="P123" s="673"/>
      <c r="Q123" s="673"/>
      <c r="R123" s="673"/>
      <c r="S123" s="673"/>
      <c r="T123" s="673"/>
      <c r="U123" s="673"/>
      <c r="V123" s="673"/>
      <c r="W123" s="673"/>
      <c r="X123" s="674"/>
      <c r="Y123" s="388"/>
      <c r="Z123" s="389"/>
      <c r="AA123" s="389"/>
      <c r="AB123" s="810"/>
      <c r="AC123" s="678"/>
      <c r="AD123" s="837"/>
      <c r="AE123" s="837"/>
      <c r="AF123" s="837"/>
      <c r="AG123" s="838"/>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20"/>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20"/>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20"/>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20"/>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20"/>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20"/>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20"/>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20"/>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20"/>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5"/>
      <c r="B134" s="1056"/>
      <c r="C134" s="1056"/>
      <c r="D134" s="1056"/>
      <c r="E134" s="1056"/>
      <c r="F134" s="1057"/>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c r="A135" s="1055"/>
      <c r="B135" s="1056"/>
      <c r="C135" s="1056"/>
      <c r="D135" s="1056"/>
      <c r="E135" s="1056"/>
      <c r="F135" s="1057"/>
      <c r="G135" s="817"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17"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c r="A136" s="1055"/>
      <c r="B136" s="1056"/>
      <c r="C136" s="1056"/>
      <c r="D136" s="1056"/>
      <c r="E136" s="1056"/>
      <c r="F136" s="1057"/>
      <c r="G136" s="678"/>
      <c r="H136" s="837"/>
      <c r="I136" s="837"/>
      <c r="J136" s="837"/>
      <c r="K136" s="838"/>
      <c r="L136" s="672"/>
      <c r="M136" s="673"/>
      <c r="N136" s="673"/>
      <c r="O136" s="673"/>
      <c r="P136" s="673"/>
      <c r="Q136" s="673"/>
      <c r="R136" s="673"/>
      <c r="S136" s="673"/>
      <c r="T136" s="673"/>
      <c r="U136" s="673"/>
      <c r="V136" s="673"/>
      <c r="W136" s="673"/>
      <c r="X136" s="674"/>
      <c r="Y136" s="388"/>
      <c r="Z136" s="389"/>
      <c r="AA136" s="389"/>
      <c r="AB136" s="810"/>
      <c r="AC136" s="678"/>
      <c r="AD136" s="837"/>
      <c r="AE136" s="837"/>
      <c r="AF136" s="837"/>
      <c r="AG136" s="838"/>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20"/>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20"/>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20"/>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20"/>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20"/>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20"/>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20"/>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20"/>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20"/>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5"/>
      <c r="B147" s="1056"/>
      <c r="C147" s="1056"/>
      <c r="D147" s="1056"/>
      <c r="E147" s="1056"/>
      <c r="F147" s="1057"/>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c r="A148" s="1055"/>
      <c r="B148" s="1056"/>
      <c r="C148" s="1056"/>
      <c r="D148" s="1056"/>
      <c r="E148" s="1056"/>
      <c r="F148" s="1057"/>
      <c r="G148" s="817"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17"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c r="A149" s="1055"/>
      <c r="B149" s="1056"/>
      <c r="C149" s="1056"/>
      <c r="D149" s="1056"/>
      <c r="E149" s="1056"/>
      <c r="F149" s="1057"/>
      <c r="G149" s="678"/>
      <c r="H149" s="837"/>
      <c r="I149" s="837"/>
      <c r="J149" s="837"/>
      <c r="K149" s="838"/>
      <c r="L149" s="672"/>
      <c r="M149" s="673"/>
      <c r="N149" s="673"/>
      <c r="O149" s="673"/>
      <c r="P149" s="673"/>
      <c r="Q149" s="673"/>
      <c r="R149" s="673"/>
      <c r="S149" s="673"/>
      <c r="T149" s="673"/>
      <c r="U149" s="673"/>
      <c r="V149" s="673"/>
      <c r="W149" s="673"/>
      <c r="X149" s="674"/>
      <c r="Y149" s="388"/>
      <c r="Z149" s="389"/>
      <c r="AA149" s="389"/>
      <c r="AB149" s="810"/>
      <c r="AC149" s="678"/>
      <c r="AD149" s="837"/>
      <c r="AE149" s="837"/>
      <c r="AF149" s="837"/>
      <c r="AG149" s="838"/>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20"/>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20"/>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20"/>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20"/>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20"/>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20"/>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20"/>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20"/>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20"/>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c r="A162" s="1055"/>
      <c r="B162" s="1056"/>
      <c r="C162" s="1056"/>
      <c r="D162" s="1056"/>
      <c r="E162" s="1056"/>
      <c r="F162" s="1057"/>
      <c r="G162" s="817"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17"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c r="A163" s="1055"/>
      <c r="B163" s="1056"/>
      <c r="C163" s="1056"/>
      <c r="D163" s="1056"/>
      <c r="E163" s="1056"/>
      <c r="F163" s="1057"/>
      <c r="G163" s="678"/>
      <c r="H163" s="837"/>
      <c r="I163" s="837"/>
      <c r="J163" s="837"/>
      <c r="K163" s="838"/>
      <c r="L163" s="672"/>
      <c r="M163" s="673"/>
      <c r="N163" s="673"/>
      <c r="O163" s="673"/>
      <c r="P163" s="673"/>
      <c r="Q163" s="673"/>
      <c r="R163" s="673"/>
      <c r="S163" s="673"/>
      <c r="T163" s="673"/>
      <c r="U163" s="673"/>
      <c r="V163" s="673"/>
      <c r="W163" s="673"/>
      <c r="X163" s="674"/>
      <c r="Y163" s="388"/>
      <c r="Z163" s="389"/>
      <c r="AA163" s="389"/>
      <c r="AB163" s="810"/>
      <c r="AC163" s="678"/>
      <c r="AD163" s="837"/>
      <c r="AE163" s="837"/>
      <c r="AF163" s="837"/>
      <c r="AG163" s="838"/>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20"/>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20"/>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20"/>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20"/>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20"/>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20"/>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20"/>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20"/>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20"/>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5"/>
      <c r="B174" s="1056"/>
      <c r="C174" s="1056"/>
      <c r="D174" s="1056"/>
      <c r="E174" s="1056"/>
      <c r="F174" s="1057"/>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c r="A175" s="1055"/>
      <c r="B175" s="1056"/>
      <c r="C175" s="1056"/>
      <c r="D175" s="1056"/>
      <c r="E175" s="1056"/>
      <c r="F175" s="1057"/>
      <c r="G175" s="817"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17"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c r="A176" s="1055"/>
      <c r="B176" s="1056"/>
      <c r="C176" s="1056"/>
      <c r="D176" s="1056"/>
      <c r="E176" s="1056"/>
      <c r="F176" s="1057"/>
      <c r="G176" s="678"/>
      <c r="H176" s="837"/>
      <c r="I176" s="837"/>
      <c r="J176" s="837"/>
      <c r="K176" s="838"/>
      <c r="L176" s="672"/>
      <c r="M176" s="673"/>
      <c r="N176" s="673"/>
      <c r="O176" s="673"/>
      <c r="P176" s="673"/>
      <c r="Q176" s="673"/>
      <c r="R176" s="673"/>
      <c r="S176" s="673"/>
      <c r="T176" s="673"/>
      <c r="U176" s="673"/>
      <c r="V176" s="673"/>
      <c r="W176" s="673"/>
      <c r="X176" s="674"/>
      <c r="Y176" s="388"/>
      <c r="Z176" s="389"/>
      <c r="AA176" s="389"/>
      <c r="AB176" s="810"/>
      <c r="AC176" s="678"/>
      <c r="AD176" s="837"/>
      <c r="AE176" s="837"/>
      <c r="AF176" s="837"/>
      <c r="AG176" s="838"/>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20"/>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20"/>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20"/>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20"/>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20"/>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20"/>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20"/>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20"/>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20"/>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5"/>
      <c r="B187" s="1056"/>
      <c r="C187" s="1056"/>
      <c r="D187" s="1056"/>
      <c r="E187" s="1056"/>
      <c r="F187" s="1057"/>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c r="A188" s="1055"/>
      <c r="B188" s="1056"/>
      <c r="C188" s="1056"/>
      <c r="D188" s="1056"/>
      <c r="E188" s="1056"/>
      <c r="F188" s="1057"/>
      <c r="G188" s="817"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17"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c r="A189" s="1055"/>
      <c r="B189" s="1056"/>
      <c r="C189" s="1056"/>
      <c r="D189" s="1056"/>
      <c r="E189" s="1056"/>
      <c r="F189" s="1057"/>
      <c r="G189" s="678"/>
      <c r="H189" s="837"/>
      <c r="I189" s="837"/>
      <c r="J189" s="837"/>
      <c r="K189" s="838"/>
      <c r="L189" s="672"/>
      <c r="M189" s="673"/>
      <c r="N189" s="673"/>
      <c r="O189" s="673"/>
      <c r="P189" s="673"/>
      <c r="Q189" s="673"/>
      <c r="R189" s="673"/>
      <c r="S189" s="673"/>
      <c r="T189" s="673"/>
      <c r="U189" s="673"/>
      <c r="V189" s="673"/>
      <c r="W189" s="673"/>
      <c r="X189" s="674"/>
      <c r="Y189" s="388"/>
      <c r="Z189" s="389"/>
      <c r="AA189" s="389"/>
      <c r="AB189" s="810"/>
      <c r="AC189" s="678"/>
      <c r="AD189" s="837"/>
      <c r="AE189" s="837"/>
      <c r="AF189" s="837"/>
      <c r="AG189" s="838"/>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20"/>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20"/>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20"/>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20"/>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20"/>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20"/>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20"/>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20"/>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20"/>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5"/>
      <c r="B200" s="1056"/>
      <c r="C200" s="1056"/>
      <c r="D200" s="1056"/>
      <c r="E200" s="1056"/>
      <c r="F200" s="1057"/>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c r="A201" s="1055"/>
      <c r="B201" s="1056"/>
      <c r="C201" s="1056"/>
      <c r="D201" s="1056"/>
      <c r="E201" s="1056"/>
      <c r="F201" s="1057"/>
      <c r="G201" s="817"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17"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c r="A202" s="1055"/>
      <c r="B202" s="1056"/>
      <c r="C202" s="1056"/>
      <c r="D202" s="1056"/>
      <c r="E202" s="1056"/>
      <c r="F202" s="1057"/>
      <c r="G202" s="678"/>
      <c r="H202" s="837"/>
      <c r="I202" s="837"/>
      <c r="J202" s="837"/>
      <c r="K202" s="838"/>
      <c r="L202" s="672"/>
      <c r="M202" s="673"/>
      <c r="N202" s="673"/>
      <c r="O202" s="673"/>
      <c r="P202" s="673"/>
      <c r="Q202" s="673"/>
      <c r="R202" s="673"/>
      <c r="S202" s="673"/>
      <c r="T202" s="673"/>
      <c r="U202" s="673"/>
      <c r="V202" s="673"/>
      <c r="W202" s="673"/>
      <c r="X202" s="674"/>
      <c r="Y202" s="388"/>
      <c r="Z202" s="389"/>
      <c r="AA202" s="389"/>
      <c r="AB202" s="810"/>
      <c r="AC202" s="678"/>
      <c r="AD202" s="837"/>
      <c r="AE202" s="837"/>
      <c r="AF202" s="837"/>
      <c r="AG202" s="838"/>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20"/>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20"/>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20"/>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20"/>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20"/>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20"/>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20"/>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20"/>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20"/>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c r="A215" s="1055"/>
      <c r="B215" s="1056"/>
      <c r="C215" s="1056"/>
      <c r="D215" s="1056"/>
      <c r="E215" s="1056"/>
      <c r="F215" s="1057"/>
      <c r="G215" s="817"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17"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c r="A216" s="1055"/>
      <c r="B216" s="1056"/>
      <c r="C216" s="1056"/>
      <c r="D216" s="1056"/>
      <c r="E216" s="1056"/>
      <c r="F216" s="1057"/>
      <c r="G216" s="678"/>
      <c r="H216" s="837"/>
      <c r="I216" s="837"/>
      <c r="J216" s="837"/>
      <c r="K216" s="838"/>
      <c r="L216" s="672"/>
      <c r="M216" s="673"/>
      <c r="N216" s="673"/>
      <c r="O216" s="673"/>
      <c r="P216" s="673"/>
      <c r="Q216" s="673"/>
      <c r="R216" s="673"/>
      <c r="S216" s="673"/>
      <c r="T216" s="673"/>
      <c r="U216" s="673"/>
      <c r="V216" s="673"/>
      <c r="W216" s="673"/>
      <c r="X216" s="674"/>
      <c r="Y216" s="388"/>
      <c r="Z216" s="389"/>
      <c r="AA216" s="389"/>
      <c r="AB216" s="810"/>
      <c r="AC216" s="678"/>
      <c r="AD216" s="837"/>
      <c r="AE216" s="837"/>
      <c r="AF216" s="837"/>
      <c r="AG216" s="838"/>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20"/>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20"/>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20"/>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20"/>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20"/>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20"/>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20"/>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20"/>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20"/>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5"/>
      <c r="B227" s="1056"/>
      <c r="C227" s="1056"/>
      <c r="D227" s="1056"/>
      <c r="E227" s="1056"/>
      <c r="F227" s="1057"/>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c r="A228" s="1055"/>
      <c r="B228" s="1056"/>
      <c r="C228" s="1056"/>
      <c r="D228" s="1056"/>
      <c r="E228" s="1056"/>
      <c r="F228" s="1057"/>
      <c r="G228" s="817"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17"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c r="A229" s="1055"/>
      <c r="B229" s="1056"/>
      <c r="C229" s="1056"/>
      <c r="D229" s="1056"/>
      <c r="E229" s="1056"/>
      <c r="F229" s="1057"/>
      <c r="G229" s="678"/>
      <c r="H229" s="837"/>
      <c r="I229" s="837"/>
      <c r="J229" s="837"/>
      <c r="K229" s="838"/>
      <c r="L229" s="672"/>
      <c r="M229" s="673"/>
      <c r="N229" s="673"/>
      <c r="O229" s="673"/>
      <c r="P229" s="673"/>
      <c r="Q229" s="673"/>
      <c r="R229" s="673"/>
      <c r="S229" s="673"/>
      <c r="T229" s="673"/>
      <c r="U229" s="673"/>
      <c r="V229" s="673"/>
      <c r="W229" s="673"/>
      <c r="X229" s="674"/>
      <c r="Y229" s="388"/>
      <c r="Z229" s="389"/>
      <c r="AA229" s="389"/>
      <c r="AB229" s="810"/>
      <c r="AC229" s="678"/>
      <c r="AD229" s="837"/>
      <c r="AE229" s="837"/>
      <c r="AF229" s="837"/>
      <c r="AG229" s="838"/>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20"/>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20"/>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20"/>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20"/>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20"/>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20"/>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20"/>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20"/>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20"/>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5"/>
      <c r="B240" s="1056"/>
      <c r="C240" s="1056"/>
      <c r="D240" s="1056"/>
      <c r="E240" s="1056"/>
      <c r="F240" s="1057"/>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c r="A241" s="1055"/>
      <c r="B241" s="1056"/>
      <c r="C241" s="1056"/>
      <c r="D241" s="1056"/>
      <c r="E241" s="1056"/>
      <c r="F241" s="1057"/>
      <c r="G241" s="817"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17"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c r="A242" s="1055"/>
      <c r="B242" s="1056"/>
      <c r="C242" s="1056"/>
      <c r="D242" s="1056"/>
      <c r="E242" s="1056"/>
      <c r="F242" s="1057"/>
      <c r="G242" s="678"/>
      <c r="H242" s="837"/>
      <c r="I242" s="837"/>
      <c r="J242" s="837"/>
      <c r="K242" s="838"/>
      <c r="L242" s="672"/>
      <c r="M242" s="673"/>
      <c r="N242" s="673"/>
      <c r="O242" s="673"/>
      <c r="P242" s="673"/>
      <c r="Q242" s="673"/>
      <c r="R242" s="673"/>
      <c r="S242" s="673"/>
      <c r="T242" s="673"/>
      <c r="U242" s="673"/>
      <c r="V242" s="673"/>
      <c r="W242" s="673"/>
      <c r="X242" s="674"/>
      <c r="Y242" s="388"/>
      <c r="Z242" s="389"/>
      <c r="AA242" s="389"/>
      <c r="AB242" s="810"/>
      <c r="AC242" s="678"/>
      <c r="AD242" s="837"/>
      <c r="AE242" s="837"/>
      <c r="AF242" s="837"/>
      <c r="AG242" s="838"/>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20"/>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20"/>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20"/>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20"/>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20"/>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20"/>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20"/>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20"/>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20"/>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5"/>
      <c r="B253" s="1056"/>
      <c r="C253" s="1056"/>
      <c r="D253" s="1056"/>
      <c r="E253" s="1056"/>
      <c r="F253" s="1057"/>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c r="A254" s="1055"/>
      <c r="B254" s="1056"/>
      <c r="C254" s="1056"/>
      <c r="D254" s="1056"/>
      <c r="E254" s="1056"/>
      <c r="F254" s="1057"/>
      <c r="G254" s="817"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17"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c r="A255" s="1055"/>
      <c r="B255" s="1056"/>
      <c r="C255" s="1056"/>
      <c r="D255" s="1056"/>
      <c r="E255" s="1056"/>
      <c r="F255" s="1057"/>
      <c r="G255" s="678"/>
      <c r="H255" s="837"/>
      <c r="I255" s="837"/>
      <c r="J255" s="837"/>
      <c r="K255" s="838"/>
      <c r="L255" s="672"/>
      <c r="M255" s="673"/>
      <c r="N255" s="673"/>
      <c r="O255" s="673"/>
      <c r="P255" s="673"/>
      <c r="Q255" s="673"/>
      <c r="R255" s="673"/>
      <c r="S255" s="673"/>
      <c r="T255" s="673"/>
      <c r="U255" s="673"/>
      <c r="V255" s="673"/>
      <c r="W255" s="673"/>
      <c r="X255" s="674"/>
      <c r="Y255" s="388"/>
      <c r="Z255" s="389"/>
      <c r="AA255" s="389"/>
      <c r="AB255" s="810"/>
      <c r="AC255" s="678"/>
      <c r="AD255" s="837"/>
      <c r="AE255" s="837"/>
      <c r="AF255" s="837"/>
      <c r="AG255" s="838"/>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20"/>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20"/>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20"/>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20"/>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20"/>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20"/>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20"/>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20"/>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20"/>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別紙1</vt:lpstr>
      <vt:lpstr>別紙2</vt:lpstr>
      <vt:lpstr>別紙3</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2019-08-22T07:49:13Z</cp:lastPrinted>
  <dcterms:created xsi:type="dcterms:W3CDTF">2012-03-13T00:50:25Z</dcterms:created>
  <dcterms:modified xsi:type="dcterms:W3CDTF">2019-08-28T04:17:59Z</dcterms:modified>
</cp:coreProperties>
</file>