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0_保存期間１年未満\施工環境係\★★★H31★★★\90_ 照会\◆行政レビュー◆\190822_【作業依頼：826(月)1000〆＜時間厳守＞】 最終公表に向けたレビューシート等の追記・修正等\02_施工環境係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M2" i="4"/>
  <c r="N2" i="4" s="1"/>
  <c r="N3" i="4" s="1"/>
  <c r="N4" i="4" s="1"/>
  <c r="N5" i="4" s="1"/>
  <c r="N6" i="4" s="1"/>
  <c r="N7" i="4" s="1"/>
  <c r="N8" i="4" s="1"/>
  <c r="N9" i="4" s="1"/>
  <c r="H2" i="4"/>
  <c r="I2" i="4"/>
  <c r="C2" i="4"/>
  <c r="D2" i="4" s="1"/>
  <c r="D3" i="4" s="1"/>
  <c r="D4" i="4" s="1"/>
  <c r="D5" i="4" s="1"/>
  <c r="D6" i="4" s="1"/>
  <c r="D7" i="4" s="1"/>
  <c r="D8" i="4" s="1"/>
  <c r="D9" i="4" s="1"/>
  <c r="D10" i="4" s="1"/>
  <c r="D11" i="4" s="1"/>
  <c r="D12" i="4" s="1"/>
  <c r="W28" i="3"/>
  <c r="I4"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S3" i="4"/>
  <c r="S4" i="4" s="1"/>
  <c r="S5" i="4"/>
  <c r="S6" i="4" s="1"/>
  <c r="S7" i="4"/>
  <c r="S8" i="4" s="1"/>
  <c r="P10" i="4" s="1"/>
  <c r="G11" i="3" s="1"/>
  <c r="D13" i="4"/>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<sst xmlns="http://schemas.openxmlformats.org/spreadsheetml/2006/main" count="2110" uniqueCount="553">
  <si>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</si>
  <si>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</si>
  <si>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</si>
  <si>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</si>
  <si>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</si>
  <si>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</si>
  <si>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</si>
  <si>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</si>
  <si>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</si>
  <si>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</si>
  <si>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</si>
  <si>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</si>
  <si>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</si>
  <si>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</si>
  <si>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</si>
  <si>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</si>
  <si>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</si>
  <si>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</si>
  <si>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</si>
  <si>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</si>
  <si>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</si>
  <si>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</si>
  <si>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</si>
  <si>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</si>
  <si>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</si>
  <si>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</si>
  <si>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</si>
  <si>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</si>
  <si>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</si>
  <si>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</si>
  <si>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</si>
  <si>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</si>
  <si>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</si>
  <si>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</si>
  <si>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</si>
  <si>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</si>
  <si>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</si>
  <si>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</si>
  <si>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</si>
  <si>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</si>
  <si>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</si>
  <si>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</si>
  <si>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</si>
  <si>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</si>
  <si>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</si>
  <si>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</si>
  <si>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</si>
  <si>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</si>
  <si>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</si>
  <si>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</si>
  <si>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</si>
  <si>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</si>
  <si>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</si>
  <si>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</si>
  <si>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</si>
  <si>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</si>
  <si>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</si>
  <si>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</si>
  <si>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</si>
  <si>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</si>
  <si>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</si>
  <si>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</si>
  <si>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</si>
  <si>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</si>
  <si>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</si>
  <si>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</si>
  <si>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</si>
  <si>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</si>
  <si>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</si>
  <si>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</si>
  <si>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</si>
  <si>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</si>
  <si>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</si>
  <si>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</si>
  <si>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</si>
  <si>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</si>
  <si>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</si>
  <si>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</si>
  <si>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</si>
  <si>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</si>
  <si>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</si>
  <si>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</si>
  <si>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</si>
  <si>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</si>
  <si>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</si>
  <si>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</si>
  <si>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</si>
  <si>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</si>
  <si>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</si>
  <si>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</si>
  <si>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</si>
  <si>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</si>
  <si>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</si>
  <si>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</si>
  <si>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</si>
  <si>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</si>
  <si>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</si>
  <si>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</si>
  <si>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</si>
  <si>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</si>
  <si>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</si>
  <si>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</si>
  <si>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</si>
  <si>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</si>
  <si>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</si>
  <si>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</si>
  <si>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</si>
  <si>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</si>
  <si>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</si>
  <si>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</si>
  <si>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</si>
  <si>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</si>
  <si>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</si>
  <si>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</si>
  <si>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</si>
  <si>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</si>
  <si>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</si>
  <si>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</si>
  <si>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</si>
  <si>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</si>
  <si>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</si>
  <si>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</si>
  <si>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</si>
  <si>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</si>
  <si>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</si>
  <si>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</si>
  <si>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</si>
  <si>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</si>
  <si>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</si>
  <si>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</si>
  <si>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</si>
  <si>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</si>
  <si>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</si>
  <si>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</si>
  <si>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</si>
  <si>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</si>
  <si>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</si>
  <si>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</si>
  <si>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</si>
  <si>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</si>
  <si>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</si>
  <si>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</si>
  <si>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</si>
  <si>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</si>
  <si>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</si>
  <si>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</si>
  <si>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</si>
  <si>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</si>
  <si>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</si>
  <si>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</si>
  <si>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</si>
  <si>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</si>
  <si>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</si>
  <si>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</si>
  <si>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</si>
  <si>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</si>
  <si>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</si>
  <si>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</si>
  <si>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</si>
  <si>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</si>
  <si>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</si>
  <si>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</si>
  <si>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</si>
  <si>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</si>
  <si>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</si>
  <si>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</si>
  <si>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</si>
  <si>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</si>
  <si>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</si>
  <si>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</si>
  <si>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</si>
  <si>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</si>
  <si>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</si>
  <si>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</si>
  <si>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</si>
  <si>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</si>
  <si>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</si>
  <si>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</si>
  <si>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</si>
  <si>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</si>
  <si>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</si>
  <si>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</si>
  <si>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</si>
  <si>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</si>
  <si>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</si>
  <si>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</si>
  <si>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</si>
  <si>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</si>
  <si>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</si>
  <si>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</si>
  <si>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</si>
  <si>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</si>
  <si>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</si>
  <si>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</si>
  <si>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</si>
  <si>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</si>
  <si>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</si>
  <si>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</si>
  <si>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</si>
  <si>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</si>
  <si>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</si>
  <si>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</si>
  <si>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</si>
  <si>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</si>
  <si>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</si>
  <si>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</si>
  <si>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</si>
  <si>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</si>
  <si>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</si>
  <si>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</si>
  <si>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</si>
  <si>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</si>
  <si>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</si>
  <si>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</si>
  <si>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</si>
  <si>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</si>
  <si>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</si>
  <si>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</si>
  <si>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</si>
  <si>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</si>
  <si>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</si>
  <si>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</si>
  <si>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</si>
  <si>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</si>
  <si>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</si>
  <si>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</si>
  <si>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</si>
  <si>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</si>
  <si>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</si>
  <si>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</si>
  <si>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</si>
  <si>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</si>
  <si>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</si>
  <si>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</si>
  <si>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</si>
  <si>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</si>
  <si>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</si>
  <si>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</si>
  <si>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</si>
  <si>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</si>
  <si>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</si>
  <si>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</si>
  <si>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</si>
  <si>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</si>
  <si>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</si>
  <si>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</si>
  <si>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</si>
  <si>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</si>
  <si>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</si>
  <si>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</si>
  <si>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</si>
  <si>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</si>
  <si>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</si>
  <si>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</si>
  <si>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</si>
  <si>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</si>
  <si>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</si>
  <si>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</si>
  <si>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</si>
  <si>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</si>
  <si>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</si>
  <si>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</si>
  <si>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</si>
  <si>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</si>
  <si>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</si>
  <si>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</si>
  <si>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</si>
  <si>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</si>
  <si>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</si>
  <si>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</si>
  <si>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</si>
  <si>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</si>
  <si>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</si>
  <si>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</si>
  <si>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</si>
  <si>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</si>
  <si>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</si>
  <si>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</si>
  <si>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</si>
  <si>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</si>
  <si>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</si>
  <si>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</si>
  <si>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</si>
  <si>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</si>
  <si>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</si>
  <si>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</si>
  <si>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</si>
  <si>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</si>
  <si>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</si>
  <si>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</si>
  <si>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</si>
  <si>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</si>
  <si>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</si>
  <si>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</si>
  <si>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</si>
  <si>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</si>
  <si>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</si>
  <si>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</si>
  <si>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</si>
  <si>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</si>
  <si>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</si>
  <si>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</si>
  <si>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</si>
  <si>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</si>
  <si>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</si>
  <si>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</si>
  <si>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</si>
  <si>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</si>
  <si>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</si>
  <si>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</si>
  <si>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</si>
  <si>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</si>
  <si>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</si>
  <si>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</si>
  <si>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</si>
  <si>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</si>
  <si>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</si>
  <si>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</si>
  <si>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</si>
  <si>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</si>
  <si>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</si>
  <si>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</si>
  <si>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</si>
  <si>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</si>
  <si>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</si>
  <si>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</si>
  <si>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</si>
  <si>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</si>
  <si>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</si>
  <si>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</si>
  <si>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</si>
  <si>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</si>
  <si>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</si>
  <si>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</si>
  <si>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</si>
  <si>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</si>
  <si>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</si>
  <si>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</si>
  <si>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</si>
  <si>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</si>
  <si>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</si>
  <si>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</si>
  <si>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</si>
  <si>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</si>
  <si>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</si>
  <si>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</si>
  <si>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</si>
  <si>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</si>
  <si>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</si>
  <si>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</si>
  <si>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</si>
  <si>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</si>
  <si>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</si>
  <si>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</si>
  <si>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</si>
  <si>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</si>
  <si>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</si>
  <si>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</si>
  <si>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</si>
  <si>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</si>
  <si>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</si>
  <si>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</si>
  <si>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</si>
  <si>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</si>
  <si>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</si>
  <si>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</si>
  <si>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</si>
  <si>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</si>
  <si>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</si>
  <si>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</si>
  <si>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</si>
  <si>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</si>
  <si>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</si>
  <si>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</si>
  <si>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</si>
  <si>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</si>
  <si>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</si>
  <si>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</si>
  <si>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</si>
  <si>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</si>
  <si>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</si>
  <si>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</si>
  <si>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</si>
  <si>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</si>
  <si>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</si>
  <si>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</si>
  <si>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</si>
  <si>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</si>
  <si>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</si>
  <si>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</si>
  <si>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</si>
  <si>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</si>
  <si>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</si>
  <si>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</si>
  <si>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</si>
  <si>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</si>
  <si>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</si>
  <si>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</si>
  <si>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</si>
  <si>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</si>
  <si>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</si>
  <si>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</si>
  <si>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</si>
  <si>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</si>
  <si>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</si>
  <si>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</si>
  <si>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</si>
  <si>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</si>
  <si>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</si>
  <si>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</si>
  <si>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</si>
  <si>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</si>
  <si>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</si>
  <si>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</si>
  <si>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</si>
  <si>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</si>
  <si>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</si>
  <si>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</si>
  <si>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</si>
  <si>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</si>
  <si>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</si>
  <si>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</si>
  <si>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</si>
  <si>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</si>
  <si>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</si>
  <si>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</si>
  <si>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</si>
  <si>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</si>
  <si>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</si>
  <si>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</si>
  <si>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</si>
  <si>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</si>
  <si>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</si>
  <si>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</si>
  <si>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</si>
  <si>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</si>
  <si>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</si>
  <si>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</si>
  <si>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</si>
  <si>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</si>
  <si>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</si>
  <si>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</si>
  <si>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</si>
  <si>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</si>
  <si>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</si>
  <si>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</si>
  <si>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</si>
  <si>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</si>
  <si>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</si>
  <si>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</si>
  <si>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</si>
  <si>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</si>
  <si>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</si>
  <si>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</si>
  <si>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</si>
  <si>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</si>
  <si>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</si>
  <si>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</si>
  <si>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</si>
  <si>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</si>
  <si>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</si>
  <si>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</si>
  <si>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</si>
  <si>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</si>
  <si>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</si>
  <si>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</si>
  <si>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</si>
  <si>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</si>
  <si>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</si>
  <si>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</si>
  <si>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</si>
  <si>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</si>
  <si>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</si>
  <si>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</si>
  <si>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</si>
  <si>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</si>
  <si>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</si>
  <si>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</si>
  <si>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</si>
  <si>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</si>
  <si>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建設分野における循環型社会構築の推進</t>
    <phoneticPr fontId="5"/>
  </si>
  <si>
    <t>公共事業企画調整課</t>
    <rPh sb="0" eb="2">
      <t>コウキョウ</t>
    </rPh>
    <rPh sb="2" eb="4">
      <t>ジギョウ</t>
    </rPh>
    <rPh sb="4" eb="6">
      <t>キカク</t>
    </rPh>
    <rPh sb="6" eb="9">
      <t>チョウセイカ</t>
    </rPh>
    <phoneticPr fontId="5"/>
  </si>
  <si>
    <t>総合政策局</t>
    <rPh sb="0" eb="2">
      <t>ソウゴウ</t>
    </rPh>
    <rPh sb="2" eb="5">
      <t>セイサクキョク</t>
    </rPh>
    <phoneticPr fontId="5"/>
  </si>
  <si>
    <t>国土交通省</t>
  </si>
  <si>
    <t>○</t>
  </si>
  <si>
    <t>環境基本法(第6条)、循環型社会形成推進基本法(3条～7条、9条)、資源有効利用促進法(3条)、廃棄物の処理及び清掃に関する法律(4条)、建設工事に係る資材の再資源化等に関する法律(3条、7条)</t>
    <phoneticPr fontId="5"/>
  </si>
  <si>
    <t>建設リサイクル推進計画2014（平成26年9月）</t>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</si>
  <si>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</si>
  <si>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5"/>
  </si>
  <si>
    <t>地球温暖化防止
等対策調査費</t>
    <phoneticPr fontId="5"/>
  </si>
  <si>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</si>
  <si>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</si>
  <si>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phoneticPr fontId="5"/>
  </si>
  <si>
    <t>コンクリート塊の再資源化率</t>
    <phoneticPr fontId="5"/>
  </si>
  <si>
    <t>平成30年度に建設発生木材の再資源化率を95％以上とする</t>
    <phoneticPr fontId="5"/>
  </si>
  <si>
    <t>建設発生木材の再資源化率・縮減率</t>
    <phoneticPr fontId="5"/>
  </si>
  <si>
    <t>平成30年度に建設汚泥の再資源化・縮減率を90％以上とする。</t>
    <phoneticPr fontId="5"/>
  </si>
  <si>
    <t>建設汚泥の再資源化・縮減率</t>
    <phoneticPr fontId="5"/>
  </si>
  <si>
    <t>平成30年度に建設混合廃棄物の排出率を3.5％以下とする。</t>
    <phoneticPr fontId="5"/>
  </si>
  <si>
    <t>建設混合廃棄物排出率</t>
    <phoneticPr fontId="5"/>
  </si>
  <si>
    <t>当事業は建設リサイクル推進計画2014の策定及び建設再生資材の先進事例集の作成、建設発生土の有効利用・適正処理のスキームについて検討するものであり、CO2削減効果について本事業が貢献した部分のみ切り離すことは困難であるため。</t>
    <rPh sb="4" eb="6">
      <t>ケンセツ</t>
    </rPh>
    <rPh sb="11" eb="13">
      <t>スイシン</t>
    </rPh>
    <rPh sb="13" eb="15">
      <t>ケイカク</t>
    </rPh>
    <rPh sb="20" eb="22">
      <t>サクテイ</t>
    </rPh>
    <rPh sb="22" eb="23">
      <t>オヨ</t>
    </rPh>
    <rPh sb="24" eb="26">
      <t>ケンセツ</t>
    </rPh>
    <rPh sb="26" eb="28">
      <t>サイセイ</t>
    </rPh>
    <rPh sb="28" eb="30">
      <t>シザイ</t>
    </rPh>
    <rPh sb="31" eb="33">
      <t>センシン</t>
    </rPh>
    <rPh sb="33" eb="36">
      <t>ジレイシュウ</t>
    </rPh>
    <rPh sb="37" eb="39">
      <t>サクセイ</t>
    </rPh>
    <rPh sb="40" eb="42">
      <t>ケンセツ</t>
    </rPh>
    <rPh sb="42" eb="45">
      <t>ハッセイド</t>
    </rPh>
    <rPh sb="46" eb="48">
      <t>ユウコウ</t>
    </rPh>
    <rPh sb="48" eb="50">
      <t>リヨウ</t>
    </rPh>
    <rPh sb="51" eb="53">
      <t>テキセイ</t>
    </rPh>
    <rPh sb="53" eb="55">
      <t>ショリ</t>
    </rPh>
    <rPh sb="64" eb="66">
      <t>ケントウ</t>
    </rPh>
    <phoneticPr fontId="5"/>
  </si>
  <si>
    <t>-</t>
    <phoneticPr fontId="5"/>
  </si>
  <si>
    <t>件</t>
    <rPh sb="0" eb="1">
      <t>ケン</t>
    </rPh>
    <phoneticPr fontId="5"/>
  </si>
  <si>
    <t>職員旅費</t>
    <rPh sb="0" eb="2">
      <t>ショクイン</t>
    </rPh>
    <rPh sb="2" eb="4">
      <t>リョヒ</t>
    </rPh>
    <phoneticPr fontId="5"/>
  </si>
  <si>
    <t>平成24年度建設副産物実態調査(平成26年3月27日)
次回調査年度は平成30年度のため、27年度～29年度の実績・目標値は空欄
H24年度実績99.5％</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</si>
  <si>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H24年度実績99.3％</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</si>
  <si>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H24年度実績94.4％</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69">
      <t>ネン</t>
    </rPh>
    <rPh sb="69" eb="70">
      <t>ド</t>
    </rPh>
    <rPh sb="70" eb="72">
      <t>ジッセキ</t>
    </rPh>
    <phoneticPr fontId="5"/>
  </si>
  <si>
    <t>平成24年度建設副産物実態調査(平成26年3月27日)
次回調査年度は平成30年度のため、27年度～29年度の実績・目標値は空欄
H24年度実績85.0％</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</si>
  <si>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H24年度実績3.9％</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</si>
  <si>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再生資材の先進事例集作成</t>
    <rPh sb="0" eb="2">
      <t>サイセイ</t>
    </rPh>
    <phoneticPr fontId="5"/>
  </si>
  <si>
    <t>建設発生土の有効利用・適正処理のスキーム構築</t>
    <phoneticPr fontId="5"/>
  </si>
  <si>
    <t>建設リサイクル技術発表会の開催</t>
    <phoneticPr fontId="5"/>
  </si>
  <si>
    <t>再生資材の利用用途拡大の検討・実施</t>
    <rPh sb="0" eb="2">
      <t>サイセイ</t>
    </rPh>
    <rPh sb="2" eb="4">
      <t>シザイ</t>
    </rPh>
    <rPh sb="5" eb="7">
      <t>リヨウ</t>
    </rPh>
    <rPh sb="7" eb="9">
      <t>ヨウト</t>
    </rPh>
    <rPh sb="9" eb="11">
      <t>カクダイ</t>
    </rPh>
    <rPh sb="12" eb="14">
      <t>ケントウ</t>
    </rPh>
    <rPh sb="15" eb="17">
      <t>ジッシ</t>
    </rPh>
    <phoneticPr fontId="5"/>
  </si>
  <si>
    <t>（X：当年度執行額）／（Y：当年度活動実績）　　　　　　　　　　　　　　</t>
    <rPh sb="3" eb="6">
      <t>トウネンド</t>
    </rPh>
    <rPh sb="6" eb="8">
      <t>シッコウ</t>
    </rPh>
    <rPh sb="8" eb="9">
      <t>ガク</t>
    </rPh>
    <rPh sb="14" eb="17">
      <t>トウネンド</t>
    </rPh>
    <rPh sb="17" eb="19">
      <t>カツドウ</t>
    </rPh>
    <rPh sb="19" eb="21">
      <t>ジッセキ</t>
    </rPh>
    <phoneticPr fontId="5"/>
  </si>
  <si>
    <t>百万円</t>
    <rPh sb="0" eb="1">
      <t>ヒャク</t>
    </rPh>
    <rPh sb="1" eb="3">
      <t>マンエン</t>
    </rPh>
    <phoneticPr fontId="5"/>
  </si>
  <si>
    <t>　　X/Y</t>
    <phoneticPr fontId="5"/>
  </si>
  <si>
    <t>8/3</t>
    <phoneticPr fontId="5"/>
  </si>
  <si>
    <t>8/4</t>
    <phoneticPr fontId="5"/>
  </si>
  <si>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5"/>
  </si>
  <si>
    <t>「循環型社会」の構築は国全体で総合的に取り組む必要があり、その一端を担う建設リサイクルについても国が施策目標を立てて全国的に実施する必要がある。</t>
    <phoneticPr fontId="5"/>
  </si>
  <si>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</si>
  <si>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</si>
  <si>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</si>
  <si>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</si>
  <si>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</si>
  <si>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</si>
  <si>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</si>
  <si>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活動実績は見込みに見合ったものになっている。</t>
    <rPh sb="0" eb="2">
      <t>カツドウ</t>
    </rPh>
    <rPh sb="2" eb="4">
      <t>ジッセキ</t>
    </rPh>
    <rPh sb="5" eb="7">
      <t>ミコ</t>
    </rPh>
    <rPh sb="9" eb="11">
      <t>ミア</t>
    </rPh>
    <phoneticPr fontId="5"/>
  </si>
  <si>
    <t>事例集などをＨＰに掲載し、活用している。</t>
    <rPh sb="0" eb="3">
      <t>ジレイシュウ</t>
    </rPh>
    <rPh sb="9" eb="11">
      <t>ケイサイ</t>
    </rPh>
    <rPh sb="13" eb="15">
      <t>カツヨウ</t>
    </rPh>
    <phoneticPr fontId="5"/>
  </si>
  <si>
    <t>高い水準で目標値を達成している品目についてはこれを維持し、目標未達成品目については、引き続き「建設リサイクル推進計画2014」の施策を着実に実施し再資源化率等の向上を推進していく。</t>
    <phoneticPr fontId="5"/>
  </si>
  <si>
    <t>047</t>
    <phoneticPr fontId="5"/>
  </si>
  <si>
    <t>023</t>
    <phoneticPr fontId="5"/>
  </si>
  <si>
    <t>029</t>
    <phoneticPr fontId="5"/>
  </si>
  <si>
    <t>063</t>
    <phoneticPr fontId="5"/>
  </si>
  <si>
    <t>062</t>
    <phoneticPr fontId="5"/>
  </si>
  <si>
    <t>061</t>
    <phoneticPr fontId="5"/>
  </si>
  <si>
    <t>064</t>
    <phoneticPr fontId="5"/>
  </si>
  <si>
    <t>委託【随意契約（企画競争）】</t>
  </si>
  <si>
    <t>建設発生土の更なる有効利用に向けた支援方策検討業務</t>
    <phoneticPr fontId="5"/>
  </si>
  <si>
    <t>A.（一財）先端建設技術センター</t>
    <phoneticPr fontId="5"/>
  </si>
  <si>
    <t>6/4</t>
    <phoneticPr fontId="5"/>
  </si>
  <si>
    <t>（一財）先端建設技術センター</t>
    <phoneticPr fontId="5"/>
  </si>
  <si>
    <t>建設発生土の更なる有効利用に向け、「建設発生土官民有効利用マッチングシステム」を運用するとともに、公共工事、民間工事間における建設発生土のマッチングを支援する仕組みの検討を行った。</t>
    <rPh sb="86" eb="87">
      <t>オコナ</t>
    </rPh>
    <phoneticPr fontId="5"/>
  </si>
  <si>
    <t>7/4</t>
    <phoneticPr fontId="5"/>
  </si>
  <si>
    <t>外部の学識経験者等からなる有識者委員会において、施策についての中間的な取組状況を報告し、概ね適正であると評価を頂いている。</t>
    <rPh sb="0" eb="2">
      <t>ガイブ</t>
    </rPh>
    <rPh sb="3" eb="5">
      <t>ガクシキ</t>
    </rPh>
    <rPh sb="5" eb="8">
      <t>ケイケンシャ</t>
    </rPh>
    <rPh sb="8" eb="9">
      <t>トウ</t>
    </rPh>
    <rPh sb="13" eb="16">
      <t>ユウシキシャ</t>
    </rPh>
    <rPh sb="16" eb="19">
      <t>イインカイ</t>
    </rPh>
    <rPh sb="24" eb="26">
      <t>シサク</t>
    </rPh>
    <rPh sb="31" eb="34">
      <t>チュウカンテキ</t>
    </rPh>
    <rPh sb="35" eb="37">
      <t>トリクミ</t>
    </rPh>
    <rPh sb="37" eb="39">
      <t>ジョウキョウ</t>
    </rPh>
    <rPh sb="40" eb="42">
      <t>ホウコク</t>
    </rPh>
    <rPh sb="44" eb="45">
      <t>オオム</t>
    </rPh>
    <rPh sb="46" eb="48">
      <t>テキセイ</t>
    </rPh>
    <rPh sb="52" eb="54">
      <t>ヒョウカ</t>
    </rPh>
    <rPh sb="55" eb="56">
      <t>イタダ</t>
    </rPh>
    <phoneticPr fontId="5"/>
  </si>
  <si>
    <t>委託費</t>
    <rPh sb="0" eb="2">
      <t>イタク</t>
    </rPh>
    <rPh sb="2" eb="3">
      <t>ヒ</t>
    </rPh>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</si>
  <si>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phoneticPr fontId="5"/>
  </si>
  <si>
    <t>・5つのアウトカムのうち、２つは（アスファルト・コンクリート塊の再資源化率は99.5％、コンクリート塊の再資源化率は99.3％）平成24年度建設副産物実態調査結果の時点で、高い水準で目標値を達成している。
・この２つについては、国が予算を使用して民間の取り組みを後押しする意味では、一定の役割を終えているのではないか。
・1社入札の改善に取り組まれたい。</t>
    <rPh sb="82" eb="84">
      <t>ジテン</t>
    </rPh>
    <rPh sb="114" eb="115">
      <t>クニ</t>
    </rPh>
    <rPh sb="116" eb="118">
      <t>ヨサン</t>
    </rPh>
    <rPh sb="119" eb="121">
      <t>シヨウ</t>
    </rPh>
    <rPh sb="123" eb="125">
      <t>ミンカン</t>
    </rPh>
    <rPh sb="126" eb="127">
      <t>ト</t>
    </rPh>
    <rPh sb="128" eb="129">
      <t>ク</t>
    </rPh>
    <rPh sb="131" eb="133">
      <t>アトオ</t>
    </rPh>
    <rPh sb="136" eb="138">
      <t>イミ</t>
    </rPh>
    <rPh sb="141" eb="143">
      <t>イッテイ</t>
    </rPh>
    <rPh sb="144" eb="146">
      <t>ヤクワリ</t>
    </rPh>
    <rPh sb="147" eb="148">
      <t>オ</t>
    </rPh>
    <rPh sb="162" eb="163">
      <t>シャ</t>
    </rPh>
    <rPh sb="163" eb="165">
      <t>ニュウサツ</t>
    </rPh>
    <rPh sb="166" eb="168">
      <t>カイゼン</t>
    </rPh>
    <rPh sb="169" eb="170">
      <t>ト</t>
    </rPh>
    <rPh sb="171" eb="172">
      <t>ク</t>
    </rPh>
    <phoneticPr fontId="5"/>
  </si>
  <si>
    <t>事業開始から約10年経過し、すでに目標を達成しているアスファルト・コンクリート塊（再資源化率99.5％）及びコンクリート塊（再資源化率99.3％）の再資源化を今後も国として推進すべきか等を検証したうえで、目標未達成分野への重点化など、進捗状況・ニーズ等を踏まえた事業の抜本的な見直しを行うことにより、効果的・効率的な事業実施に努められたい。</t>
    <rPh sb="0" eb="2">
      <t>ジギョウ</t>
    </rPh>
    <rPh sb="2" eb="4">
      <t>カイシ</t>
    </rPh>
    <rPh sb="6" eb="7">
      <t>ヤク</t>
    </rPh>
    <rPh sb="9" eb="10">
      <t>ネン</t>
    </rPh>
    <rPh sb="10" eb="12">
      <t>ケイカ</t>
    </rPh>
    <rPh sb="17" eb="19">
      <t>モクヒョウ</t>
    </rPh>
    <rPh sb="20" eb="22">
      <t>タッセイ</t>
    </rPh>
    <rPh sb="52" eb="53">
      <t>オヨ</t>
    </rPh>
    <rPh sb="74" eb="78">
      <t>サイシゲンカ</t>
    </rPh>
    <rPh sb="79" eb="81">
      <t>コンゴ</t>
    </rPh>
    <rPh sb="82" eb="83">
      <t>クニ</t>
    </rPh>
    <rPh sb="86" eb="88">
      <t>スイシン</t>
    </rPh>
    <rPh sb="92" eb="93">
      <t>ナド</t>
    </rPh>
    <rPh sb="94" eb="96">
      <t>ケンショウ</t>
    </rPh>
    <rPh sb="102" eb="104">
      <t>モクヒョウ</t>
    </rPh>
    <rPh sb="104" eb="107">
      <t>ミタッセイ</t>
    </rPh>
    <rPh sb="107" eb="109">
      <t>ブンヤ</t>
    </rPh>
    <rPh sb="111" eb="114">
      <t>ジュウテンカ</t>
    </rPh>
    <rPh sb="117" eb="119">
      <t>シンチョク</t>
    </rPh>
    <rPh sb="119" eb="121">
      <t>ジョウキョウ</t>
    </rPh>
    <rPh sb="125" eb="126">
      <t>ナド</t>
    </rPh>
    <rPh sb="127" eb="128">
      <t>フ</t>
    </rPh>
    <rPh sb="131" eb="133">
      <t>ジギョウ</t>
    </rPh>
    <rPh sb="134" eb="137">
      <t>バッポンテキ</t>
    </rPh>
    <rPh sb="138" eb="140">
      <t>ミナオ</t>
    </rPh>
    <rPh sb="142" eb="143">
      <t>オコナ</t>
    </rPh>
    <rPh sb="150" eb="153">
      <t>コウカテキ</t>
    </rPh>
    <rPh sb="154" eb="157">
      <t>コウリツテキ</t>
    </rPh>
    <rPh sb="158" eb="160">
      <t>ジギョウ</t>
    </rPh>
    <rPh sb="160" eb="162">
      <t>ジッシ</t>
    </rPh>
    <rPh sb="163" eb="164">
      <t>ツト</t>
    </rPh>
    <phoneticPr fontId="5"/>
  </si>
  <si>
    <t>諸謝金</t>
    <rPh sb="0" eb="1">
      <t>ショ</t>
    </rPh>
    <rPh sb="1" eb="3">
      <t>シャキン</t>
    </rPh>
    <phoneticPr fontId="5"/>
  </si>
  <si>
    <t>委員等旅費</t>
    <rPh sb="0" eb="2">
      <t>イイン</t>
    </rPh>
    <rPh sb="2" eb="3">
      <t>トウ</t>
    </rPh>
    <rPh sb="3" eb="5">
      <t>リョヒ</t>
    </rPh>
    <phoneticPr fontId="5"/>
  </si>
  <si>
    <t>課長　森戸　義貴</t>
    <rPh sb="0" eb="2">
      <t>カチョウ</t>
    </rPh>
    <rPh sb="3" eb="5">
      <t>モリト</t>
    </rPh>
    <rPh sb="6" eb="8">
      <t>ヨシタカ</t>
    </rPh>
    <phoneticPr fontId="5"/>
  </si>
  <si>
    <t>・高い再資源化率を維持している項目については、関連する施策の必要性を検証し、目標未達成項目については、実施手法を見直すなどして、効果的・効率的な事業実施を図る予定としている。
・建設リサイクル分野に取り組む業者が全国的に少ないという実情はあるが、より競争性のある発注手続きとするため、参加要件等の精査を必要に応じて行い、1社入札の改善に取り組む。</t>
    <rPh sb="1" eb="2">
      <t>タカ</t>
    </rPh>
    <rPh sb="3" eb="7">
      <t>サイシゲンカ</t>
    </rPh>
    <rPh sb="7" eb="8">
      <t>リツ</t>
    </rPh>
    <rPh sb="9" eb="11">
      <t>イジ</t>
    </rPh>
    <rPh sb="15" eb="17">
      <t>コウモク</t>
    </rPh>
    <rPh sb="23" eb="25">
      <t>カンレン</t>
    </rPh>
    <rPh sb="27" eb="29">
      <t>セサク</t>
    </rPh>
    <rPh sb="30" eb="32">
      <t>ヒツヨウ</t>
    </rPh>
    <rPh sb="32" eb="33">
      <t>セイ</t>
    </rPh>
    <rPh sb="34" eb="36">
      <t>ケンショウ</t>
    </rPh>
    <rPh sb="38" eb="40">
      <t>モクヒョウ</t>
    </rPh>
    <rPh sb="40" eb="43">
      <t>ミタッセイ</t>
    </rPh>
    <rPh sb="43" eb="45">
      <t>コウモク</t>
    </rPh>
    <rPh sb="51" eb="53">
      <t>ジッシ</t>
    </rPh>
    <rPh sb="53" eb="55">
      <t>シュホウ</t>
    </rPh>
    <rPh sb="56" eb="58">
      <t>ミナオ</t>
    </rPh>
    <rPh sb="79" eb="81">
      <t>ヨテイ</t>
    </rPh>
    <rPh sb="89" eb="91">
      <t>ケンセツ</t>
    </rPh>
    <rPh sb="96" eb="98">
      <t>ブンヤ</t>
    </rPh>
    <rPh sb="99" eb="100">
      <t>ト</t>
    </rPh>
    <rPh sb="101" eb="102">
      <t>ク</t>
    </rPh>
    <rPh sb="103" eb="105">
      <t>ギョウシャ</t>
    </rPh>
    <rPh sb="106" eb="109">
      <t>ゼンコクテキ</t>
    </rPh>
    <rPh sb="110" eb="111">
      <t>スク</t>
    </rPh>
    <rPh sb="116" eb="118">
      <t>ジツジョウ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</si>
</sst>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139472</xdr:colOff>
      <xdr:row>742</xdr:row>
      <xdr:rowOff>95250</xdr:rowOff>
    </xdr:from>
    <xdr:to>
      <xdr:col>36</xdr:col>
      <xdr:colOff>172520</xdr:colOff>
      <xdr:row>745</xdr:row>
      <xdr:rowOff>78988</xdr:rowOff>
    </xdr:to>
    <xdr:sp macro="" textlink="">
      <xdr:nvSpPr>
        <xdr:cNvPr id="3" name="正方形/長方形 2"/>
        <xdr:cNvSpPr/>
      </xdr:nvSpPr>
      <xdr:spPr>
        <a:xfrm>
          <a:off x="2739797" y="52235100"/>
          <a:ext cx="4633623" cy="104101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14</xdr:col>
      <xdr:colOff>6191</xdr:colOff>
      <xdr:row>749</xdr:row>
      <xdr:rowOff>34093</xdr:rowOff>
    </xdr:from>
    <xdr:to>
      <xdr:col>36</xdr:col>
      <xdr:colOff>157785</xdr:colOff>
      <xdr:row>752</xdr:row>
      <xdr:rowOff>31036</xdr:rowOff>
    </xdr:to>
    <xdr:sp macro="" textlink="">
      <xdr:nvSpPr>
        <xdr:cNvPr id="4" name="正方形/長方形 3"/>
        <xdr:cNvSpPr/>
      </xdr:nvSpPr>
      <xdr:spPr>
        <a:xfrm>
          <a:off x="2806541" y="54640918"/>
          <a:ext cx="4552144" cy="105421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（一財）先端建設技術センター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24</xdr:col>
      <xdr:colOff>201617</xdr:colOff>
      <xdr:row>745</xdr:row>
      <xdr:rowOff>72786</xdr:rowOff>
    </xdr:from>
    <xdr:to>
      <xdr:col>24</xdr:col>
      <xdr:colOff>201617</xdr:colOff>
      <xdr:row>749</xdr:row>
      <xdr:rowOff>18502</xdr:rowOff>
    </xdr:to>
    <xdr:cxnSp macro="">
      <xdr:nvCxnSpPr>
        <xdr:cNvPr id="5" name="直線矢印コネクタ 4"/>
        <xdr:cNvCxnSpPr/>
      </xdr:nvCxnSpPr>
      <xdr:spPr>
        <a:xfrm>
          <a:off x="5002217" y="53269911"/>
          <a:ext cx="0" cy="135541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198411</xdr:colOff>
      <xdr:row>752</xdr:row>
      <xdr:rowOff>201124</xdr:rowOff>
    </xdr:from>
    <xdr:to>
      <xdr:col>37</xdr:col>
      <xdr:colOff>32802</xdr:colOff>
      <xdr:row>755</xdr:row>
      <xdr:rowOff>296120</xdr:rowOff>
    </xdr:to>
    <xdr:sp macro="" textlink="">
      <xdr:nvSpPr>
        <xdr:cNvPr id="6" name="大かっこ 5"/>
        <xdr:cNvSpPr/>
      </xdr:nvSpPr>
      <xdr:spPr>
        <a:xfrm>
          <a:off x="2798736" y="55865224"/>
          <a:ext cx="4634991" cy="11522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twoCellAnchor>
    <xdr:from>
      <xdr:col>36</xdr:col>
      <xdr:colOff>7724</xdr:colOff>
      <xdr:row>745</xdr:row>
      <xdr:rowOff>213042</xdr:rowOff>
    </xdr:from>
    <xdr:to>
      <xdr:col>49</xdr:col>
      <xdr:colOff>351682</xdr:colOff>
      <xdr:row>748</xdr:row>
      <xdr:rowOff>292100</xdr:rowOff>
    </xdr:to>
    <xdr:sp macro="" textlink="">
      <xdr:nvSpPr>
        <xdr:cNvPr id="7" name="大かっこ 6"/>
        <xdr:cNvSpPr/>
      </xdr:nvSpPr>
      <xdr:spPr>
        <a:xfrm>
          <a:off x="7208624" y="53410167"/>
          <a:ext cx="2944283" cy="1136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企画競争有識者委員会等に係る事務費　　</a:t>
          </a:r>
          <a:endParaRPr kumimoji="1" lang="en-US" altLang="ja-JP" sz="1400"/>
        </a:p>
        <a:p>
          <a:pPr algn="l"/>
          <a:r>
            <a:rPr kumimoji="1" lang="ja-JP" altLang="en-US" sz="1400"/>
            <a:t>職員旅費　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61</v>
      </c>
      <c r="AT2" s="206"/>
      <c r="AU2" s="206"/>
      <c r="AV2" s="43" t="str">
        <f>IF(AW2="", "", "-")</f>
        <v/>
      </c>
      <c r="AW2" s="383"/>
      <c r="AX2" s="383"/>
    </row>
    <row r="3" spans="1:50" ht="21" customHeight="1" thickBot="1">
      <c r="A3" s="510" t="s">
        <v>462</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483</v>
      </c>
      <c r="AK3" s="512"/>
      <c r="AL3" s="512"/>
      <c r="AM3" s="512"/>
      <c r="AN3" s="512"/>
      <c r="AO3" s="512"/>
      <c r="AP3" s="512"/>
      <c r="AQ3" s="512"/>
      <c r="AR3" s="512"/>
      <c r="AS3" s="512"/>
      <c r="AT3" s="512"/>
      <c r="AU3" s="512"/>
      <c r="AV3" s="512"/>
      <c r="AW3" s="512"/>
      <c r="AX3" s="24" t="s">
        <v>64</v>
      </c>
    </row>
    <row r="4" spans="1:50" ht="24.75" customHeight="1">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183</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65.25" customHeight="1">
      <c r="A7" s="815" t="s">
        <v>22</v>
      </c>
      <c r="B7" s="816"/>
      <c r="C7" s="816"/>
      <c r="D7" s="816"/>
      <c r="E7" s="816"/>
      <c r="F7" s="817"/>
      <c r="G7" s="818" t="s">
        <v>485</v>
      </c>
      <c r="H7" s="819"/>
      <c r="I7" s="819"/>
      <c r="J7" s="819"/>
      <c r="K7" s="819"/>
      <c r="L7" s="819"/>
      <c r="M7" s="819"/>
      <c r="N7" s="819"/>
      <c r="O7" s="819"/>
      <c r="P7" s="819"/>
      <c r="Q7" s="819"/>
      <c r="R7" s="819"/>
      <c r="S7" s="819"/>
      <c r="T7" s="819"/>
      <c r="U7" s="819"/>
      <c r="V7" s="819"/>
      <c r="W7" s="819"/>
      <c r="X7" s="820"/>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5" t="s">
        <v>330</v>
      </c>
      <c r="B8" s="816"/>
      <c r="C8" s="816"/>
      <c r="D8" s="816"/>
      <c r="E8" s="816"/>
      <c r="F8" s="817"/>
      <c r="G8" s="209" t="str">
        <f>入力規則等!A28</f>
        <v>地球温暖化対策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82.5" customHeight="1">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488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8</v>
      </c>
      <c r="Q13" s="95"/>
      <c r="R13" s="95"/>
      <c r="S13" s="95"/>
      <c r="T13" s="95"/>
      <c r="U13" s="95"/>
      <c r="V13" s="96"/>
      <c r="W13" s="94">
        <v>8</v>
      </c>
      <c r="X13" s="95"/>
      <c r="Y13" s="95"/>
      <c r="Z13" s="95"/>
      <c r="AA13" s="95"/>
      <c r="AB13" s="95"/>
      <c r="AC13" s="96"/>
      <c r="AD13" s="94">
        <v>7</v>
      </c>
      <c r="AE13" s="95"/>
      <c r="AF13" s="95"/>
      <c r="AG13" s="95"/>
      <c r="AH13" s="95"/>
      <c r="AI13" s="95"/>
      <c r="AJ13" s="96"/>
      <c r="AK13" s="94">
        <v>6</v>
      </c>
      <c r="AL13" s="95"/>
      <c r="AM13" s="95"/>
      <c r="AN13" s="95"/>
      <c r="AO13" s="95"/>
      <c r="AP13" s="95"/>
      <c r="AQ13" s="96"/>
      <c r="AR13" s="91">
        <v>6</v>
      </c>
      <c r="AS13" s="92"/>
      <c r="AT13" s="92"/>
      <c r="AU13" s="92"/>
      <c r="AV13" s="92"/>
      <c r="AW13" s="92"/>
      <c r="AX13" s="380"/>
    </row>
    <row r="14" spans="1:50" ht="21" customHeight="1">
      <c r="A14" s="128"/>
      <c r="B14" s="129"/>
      <c r="C14" s="129"/>
      <c r="D14" s="129"/>
      <c r="E14" s="129"/>
      <c r="F14" s="130"/>
      <c r="G14" s="730"/>
      <c r="H14" s="731"/>
      <c r="I14" s="561" t="s">
        <v>8</v>
      </c>
      <c r="J14" s="615"/>
      <c r="K14" s="615"/>
      <c r="L14" s="615"/>
      <c r="M14" s="615"/>
      <c r="N14" s="615"/>
      <c r="O14" s="616"/>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8</v>
      </c>
      <c r="Q18" s="101"/>
      <c r="R18" s="101"/>
      <c r="S18" s="101"/>
      <c r="T18" s="101"/>
      <c r="U18" s="101"/>
      <c r="V18" s="102"/>
      <c r="W18" s="100">
        <f>SUM(W13:AC17)</f>
        <v>8</v>
      </c>
      <c r="X18" s="101"/>
      <c r="Y18" s="101"/>
      <c r="Z18" s="101"/>
      <c r="AA18" s="101"/>
      <c r="AB18" s="101"/>
      <c r="AC18" s="102"/>
      <c r="AD18" s="100">
        <f>SUM(AD13:AJ17)</f>
        <v>7</v>
      </c>
      <c r="AE18" s="101"/>
      <c r="AF18" s="101"/>
      <c r="AG18" s="101"/>
      <c r="AH18" s="101"/>
      <c r="AI18" s="101"/>
      <c r="AJ18" s="102"/>
      <c r="AK18" s="100">
        <f>SUM(AK13:AQ17)</f>
        <v>6</v>
      </c>
      <c r="AL18" s="101"/>
      <c r="AM18" s="101"/>
      <c r="AN18" s="101"/>
      <c r="AO18" s="101"/>
      <c r="AP18" s="101"/>
      <c r="AQ18" s="102"/>
      <c r="AR18" s="100">
        <f>SUM(AR13:AX17)</f>
        <v>6</v>
      </c>
      <c r="AS18" s="101"/>
      <c r="AT18" s="101"/>
      <c r="AU18" s="101"/>
      <c r="AV18" s="101"/>
      <c r="AW18" s="101"/>
      <c r="AX18" s="524"/>
    </row>
    <row r="19" spans="1:50" ht="24.75" customHeight="1">
      <c r="A19" s="128"/>
      <c r="B19" s="129"/>
      <c r="C19" s="129"/>
      <c r="D19" s="129"/>
      <c r="E19" s="129"/>
      <c r="F19" s="130"/>
      <c r="G19" s="522" t="s">
        <v>9</v>
      </c>
      <c r="H19" s="523"/>
      <c r="I19" s="523"/>
      <c r="J19" s="523"/>
      <c r="K19" s="523"/>
      <c r="L19" s="523"/>
      <c r="M19" s="523"/>
      <c r="N19" s="523"/>
      <c r="O19" s="523"/>
      <c r="P19" s="94">
        <v>8</v>
      </c>
      <c r="Q19" s="95"/>
      <c r="R19" s="95"/>
      <c r="S19" s="95"/>
      <c r="T19" s="95"/>
      <c r="U19" s="95"/>
      <c r="V19" s="96"/>
      <c r="W19" s="94">
        <v>8</v>
      </c>
      <c r="X19" s="95"/>
      <c r="Y19" s="95"/>
      <c r="Z19" s="95"/>
      <c r="AA19" s="95"/>
      <c r="AB19" s="95"/>
      <c r="AC19" s="96"/>
      <c r="AD19" s="94">
        <v>7</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c r="A20" s="128"/>
      <c r="B20" s="129"/>
      <c r="C20" s="129"/>
      <c r="D20" s="129"/>
      <c r="E20" s="129"/>
      <c r="F20" s="130"/>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c r="A21" s="131"/>
      <c r="B21" s="132"/>
      <c r="C21" s="132"/>
      <c r="D21" s="132"/>
      <c r="E21" s="132"/>
      <c r="F21" s="133"/>
      <c r="G21" s="915" t="s">
        <v>398</v>
      </c>
      <c r="H21" s="916"/>
      <c r="I21" s="916"/>
      <c r="J21" s="916"/>
      <c r="K21" s="916"/>
      <c r="L21" s="916"/>
      <c r="M21" s="916"/>
      <c r="N21" s="916"/>
      <c r="O21" s="916"/>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6" customHeight="1">
      <c r="A23" s="187"/>
      <c r="B23" s="188"/>
      <c r="C23" s="188"/>
      <c r="D23" s="188"/>
      <c r="E23" s="188"/>
      <c r="F23" s="189"/>
      <c r="G23" s="172" t="s">
        <v>489</v>
      </c>
      <c r="H23" s="173"/>
      <c r="I23" s="173"/>
      <c r="J23" s="173"/>
      <c r="K23" s="173"/>
      <c r="L23" s="173"/>
      <c r="M23" s="173"/>
      <c r="N23" s="173"/>
      <c r="O23" s="174"/>
      <c r="P23" s="91">
        <v>6</v>
      </c>
      <c r="Q23" s="92"/>
      <c r="R23" s="92"/>
      <c r="S23" s="92"/>
      <c r="T23" s="92"/>
      <c r="U23" s="92"/>
      <c r="V23" s="93"/>
      <c r="W23" s="91">
        <v>5.0090000000000003</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t="s">
        <v>503</v>
      </c>
      <c r="H24" s="176"/>
      <c r="I24" s="176"/>
      <c r="J24" s="176"/>
      <c r="K24" s="176"/>
      <c r="L24" s="176"/>
      <c r="M24" s="176"/>
      <c r="N24" s="176"/>
      <c r="O24" s="177"/>
      <c r="P24" s="94">
        <v>0.1</v>
      </c>
      <c r="Q24" s="95"/>
      <c r="R24" s="95"/>
      <c r="S24" s="95"/>
      <c r="T24" s="95"/>
      <c r="U24" s="95"/>
      <c r="V24" s="96"/>
      <c r="W24" s="94">
        <v>0.433</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t="s">
        <v>549</v>
      </c>
      <c r="H25" s="176"/>
      <c r="I25" s="176"/>
      <c r="J25" s="176"/>
      <c r="K25" s="176"/>
      <c r="L25" s="176"/>
      <c r="M25" s="176"/>
      <c r="N25" s="176"/>
      <c r="O25" s="177"/>
      <c r="P25" s="94">
        <v>0</v>
      </c>
      <c r="Q25" s="95"/>
      <c r="R25" s="95"/>
      <c r="S25" s="95"/>
      <c r="T25" s="95"/>
      <c r="U25" s="95"/>
      <c r="V25" s="96"/>
      <c r="W25" s="94">
        <v>0.112</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t="s">
        <v>550</v>
      </c>
      <c r="H26" s="176"/>
      <c r="I26" s="176"/>
      <c r="J26" s="176"/>
      <c r="K26" s="176"/>
      <c r="L26" s="176"/>
      <c r="M26" s="176"/>
      <c r="N26" s="176"/>
      <c r="O26" s="177"/>
      <c r="P26" s="94">
        <v>0</v>
      </c>
      <c r="Q26" s="95"/>
      <c r="R26" s="95"/>
      <c r="S26" s="95"/>
      <c r="T26" s="95"/>
      <c r="U26" s="95"/>
      <c r="V26" s="96"/>
      <c r="W26" s="94">
        <v>0.10199999999999999</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c r="A28" s="187"/>
      <c r="B28" s="188"/>
      <c r="C28" s="188"/>
      <c r="D28" s="188"/>
      <c r="E28" s="188"/>
      <c r="F28" s="189"/>
      <c r="G28" s="178" t="s">
        <v>382</v>
      </c>
      <c r="H28" s="179"/>
      <c r="I28" s="179"/>
      <c r="J28" s="179"/>
      <c r="K28" s="179"/>
      <c r="L28" s="179"/>
      <c r="M28" s="179"/>
      <c r="N28" s="179"/>
      <c r="O28" s="180"/>
      <c r="P28" s="100">
        <f>P29-SUM(P23:P27)</f>
        <v>-9.9999999999999645E-2</v>
      </c>
      <c r="Q28" s="101"/>
      <c r="R28" s="101"/>
      <c r="S28" s="101"/>
      <c r="T28" s="101"/>
      <c r="U28" s="101"/>
      <c r="V28" s="102"/>
      <c r="W28" s="100">
        <f>W29-SUM(W23:W27)</f>
        <v>0.34399999999999942</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6</v>
      </c>
      <c r="Q29" s="95"/>
      <c r="R29" s="95"/>
      <c r="S29" s="95"/>
      <c r="T29" s="95"/>
      <c r="U29" s="95"/>
      <c r="V29" s="96"/>
      <c r="W29" s="213">
        <f>AR13</f>
        <v>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6" t="s">
        <v>394</v>
      </c>
      <c r="B30" s="497"/>
      <c r="C30" s="497"/>
      <c r="D30" s="497"/>
      <c r="E30" s="497"/>
      <c r="F30" s="498"/>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c r="A31" s="499"/>
      <c r="B31" s="500"/>
      <c r="C31" s="500"/>
      <c r="D31" s="500"/>
      <c r="E31" s="500"/>
      <c r="F31" s="501"/>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30</v>
      </c>
      <c r="AV31" s="257"/>
      <c r="AW31" s="365" t="s">
        <v>296</v>
      </c>
      <c r="AX31" s="366"/>
    </row>
    <row r="32" spans="1:50" ht="23.25" customHeight="1">
      <c r="A32" s="502"/>
      <c r="B32" s="500"/>
      <c r="C32" s="500"/>
      <c r="D32" s="500"/>
      <c r="E32" s="500"/>
      <c r="F32" s="501"/>
      <c r="G32" s="527" t="s">
        <v>490</v>
      </c>
      <c r="H32" s="528"/>
      <c r="I32" s="528"/>
      <c r="J32" s="528"/>
      <c r="K32" s="528"/>
      <c r="L32" s="528"/>
      <c r="M32" s="528"/>
      <c r="N32" s="528"/>
      <c r="O32" s="529"/>
      <c r="P32" s="147" t="s">
        <v>491</v>
      </c>
      <c r="Q32" s="147"/>
      <c r="R32" s="147"/>
      <c r="S32" s="147"/>
      <c r="T32" s="147"/>
      <c r="U32" s="147"/>
      <c r="V32" s="147"/>
      <c r="W32" s="147"/>
      <c r="X32" s="217"/>
      <c r="Y32" s="324" t="s">
        <v>12</v>
      </c>
      <c r="Z32" s="536"/>
      <c r="AA32" s="537"/>
      <c r="AB32" s="457"/>
      <c r="AC32" s="457"/>
      <c r="AD32" s="457"/>
      <c r="AE32" s="350"/>
      <c r="AF32" s="351"/>
      <c r="AG32" s="351"/>
      <c r="AH32" s="351"/>
      <c r="AI32" s="350"/>
      <c r="AJ32" s="351"/>
      <c r="AK32" s="351"/>
      <c r="AL32" s="351"/>
      <c r="AM32" s="350"/>
      <c r="AN32" s="351"/>
      <c r="AO32" s="351"/>
      <c r="AP32" s="351"/>
      <c r="AQ32" s="97"/>
      <c r="AR32" s="98"/>
      <c r="AS32" s="98"/>
      <c r="AT32" s="99"/>
      <c r="AU32" s="351"/>
      <c r="AV32" s="351"/>
      <c r="AW32" s="351"/>
      <c r="AX32" s="353"/>
    </row>
    <row r="33" spans="1:50" ht="23.25" customHeight="1">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89" t="s">
        <v>53</v>
      </c>
      <c r="Z33" s="284"/>
      <c r="AA33" s="285"/>
      <c r="AB33" s="509"/>
      <c r="AC33" s="509"/>
      <c r="AD33" s="509"/>
      <c r="AE33" s="350"/>
      <c r="AF33" s="351"/>
      <c r="AG33" s="351"/>
      <c r="AH33" s="351"/>
      <c r="AI33" s="350"/>
      <c r="AJ33" s="351"/>
      <c r="AK33" s="351"/>
      <c r="AL33" s="351"/>
      <c r="AM33" s="350"/>
      <c r="AN33" s="351"/>
      <c r="AO33" s="351"/>
      <c r="AP33" s="351"/>
      <c r="AQ33" s="97"/>
      <c r="AR33" s="98"/>
      <c r="AS33" s="98"/>
      <c r="AT33" s="99"/>
      <c r="AU33" s="351">
        <v>99</v>
      </c>
      <c r="AV33" s="351"/>
      <c r="AW33" s="351"/>
      <c r="AX33" s="353"/>
    </row>
    <row r="34" spans="1:50" ht="23.25" customHeight="1">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89" t="s">
        <v>13</v>
      </c>
      <c r="Z34" s="284"/>
      <c r="AA34" s="285"/>
      <c r="AB34" s="484" t="s">
        <v>297</v>
      </c>
      <c r="AC34" s="484"/>
      <c r="AD34" s="484"/>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c r="A35" s="886" t="s">
        <v>424</v>
      </c>
      <c r="B35" s="887"/>
      <c r="C35" s="887"/>
      <c r="D35" s="887"/>
      <c r="E35" s="887"/>
      <c r="F35" s="888"/>
      <c r="G35" s="892" t="s">
        <v>504</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8.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customHeight="1">
      <c r="A38" s="499"/>
      <c r="B38" s="500"/>
      <c r="C38" s="500"/>
      <c r="D38" s="500"/>
      <c r="E38" s="500"/>
      <c r="F38" s="501"/>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v>30</v>
      </c>
      <c r="AV38" s="257"/>
      <c r="AW38" s="365" t="s">
        <v>296</v>
      </c>
      <c r="AX38" s="366"/>
    </row>
    <row r="39" spans="1:50" ht="23.25" customHeight="1">
      <c r="A39" s="502"/>
      <c r="B39" s="500"/>
      <c r="C39" s="500"/>
      <c r="D39" s="500"/>
      <c r="E39" s="500"/>
      <c r="F39" s="501"/>
      <c r="G39" s="527" t="s">
        <v>492</v>
      </c>
      <c r="H39" s="528"/>
      <c r="I39" s="528"/>
      <c r="J39" s="528"/>
      <c r="K39" s="528"/>
      <c r="L39" s="528"/>
      <c r="M39" s="528"/>
      <c r="N39" s="528"/>
      <c r="O39" s="529"/>
      <c r="P39" s="147" t="s">
        <v>493</v>
      </c>
      <c r="Q39" s="147"/>
      <c r="R39" s="147"/>
      <c r="S39" s="147"/>
      <c r="T39" s="147"/>
      <c r="U39" s="147"/>
      <c r="V39" s="147"/>
      <c r="W39" s="147"/>
      <c r="X39" s="217"/>
      <c r="Y39" s="324" t="s">
        <v>12</v>
      </c>
      <c r="Z39" s="536"/>
      <c r="AA39" s="537"/>
      <c r="AB39" s="457"/>
      <c r="AC39" s="457"/>
      <c r="AD39" s="45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customHeight="1">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89" t="s">
        <v>53</v>
      </c>
      <c r="Z40" s="284"/>
      <c r="AA40" s="285"/>
      <c r="AB40" s="509"/>
      <c r="AC40" s="509"/>
      <c r="AD40" s="509"/>
      <c r="AE40" s="350"/>
      <c r="AF40" s="351"/>
      <c r="AG40" s="351"/>
      <c r="AH40" s="351"/>
      <c r="AI40" s="350"/>
      <c r="AJ40" s="351"/>
      <c r="AK40" s="351"/>
      <c r="AL40" s="351"/>
      <c r="AM40" s="350"/>
      <c r="AN40" s="351"/>
      <c r="AO40" s="351"/>
      <c r="AP40" s="351"/>
      <c r="AQ40" s="97"/>
      <c r="AR40" s="98"/>
      <c r="AS40" s="98"/>
      <c r="AT40" s="99"/>
      <c r="AU40" s="351">
        <v>99</v>
      </c>
      <c r="AV40" s="351"/>
      <c r="AW40" s="351"/>
      <c r="AX40" s="353"/>
    </row>
    <row r="41" spans="1:50" ht="23.25" customHeight="1">
      <c r="A41" s="630"/>
      <c r="B41" s="631"/>
      <c r="C41" s="631"/>
      <c r="D41" s="631"/>
      <c r="E41" s="631"/>
      <c r="F41" s="632"/>
      <c r="G41" s="533"/>
      <c r="H41" s="534"/>
      <c r="I41" s="534"/>
      <c r="J41" s="534"/>
      <c r="K41" s="534"/>
      <c r="L41" s="534"/>
      <c r="M41" s="534"/>
      <c r="N41" s="534"/>
      <c r="O41" s="535"/>
      <c r="P41" s="150"/>
      <c r="Q41" s="150"/>
      <c r="R41" s="150"/>
      <c r="S41" s="150"/>
      <c r="T41" s="150"/>
      <c r="U41" s="150"/>
      <c r="V41" s="150"/>
      <c r="W41" s="150"/>
      <c r="X41" s="222"/>
      <c r="Y41" s="289" t="s">
        <v>13</v>
      </c>
      <c r="Z41" s="284"/>
      <c r="AA41" s="285"/>
      <c r="AB41" s="484" t="s">
        <v>297</v>
      </c>
      <c r="AC41" s="484"/>
      <c r="AD41" s="484"/>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customHeight="1">
      <c r="A42" s="886" t="s">
        <v>424</v>
      </c>
      <c r="B42" s="887"/>
      <c r="C42" s="887"/>
      <c r="D42" s="887"/>
      <c r="E42" s="887"/>
      <c r="F42" s="888"/>
      <c r="G42" s="892" t="s">
        <v>505</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9.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customHeight="1">
      <c r="A45" s="499"/>
      <c r="B45" s="500"/>
      <c r="C45" s="500"/>
      <c r="D45" s="500"/>
      <c r="E45" s="500"/>
      <c r="F45" s="501"/>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v>30</v>
      </c>
      <c r="AV45" s="257"/>
      <c r="AW45" s="365" t="s">
        <v>296</v>
      </c>
      <c r="AX45" s="366"/>
    </row>
    <row r="46" spans="1:50" ht="23.25" customHeight="1">
      <c r="A46" s="502"/>
      <c r="B46" s="500"/>
      <c r="C46" s="500"/>
      <c r="D46" s="500"/>
      <c r="E46" s="500"/>
      <c r="F46" s="501"/>
      <c r="G46" s="527" t="s">
        <v>494</v>
      </c>
      <c r="H46" s="528"/>
      <c r="I46" s="528"/>
      <c r="J46" s="528"/>
      <c r="K46" s="528"/>
      <c r="L46" s="528"/>
      <c r="M46" s="528"/>
      <c r="N46" s="528"/>
      <c r="O46" s="529"/>
      <c r="P46" s="147" t="s">
        <v>495</v>
      </c>
      <c r="Q46" s="147"/>
      <c r="R46" s="147"/>
      <c r="S46" s="147"/>
      <c r="T46" s="147"/>
      <c r="U46" s="147"/>
      <c r="V46" s="147"/>
      <c r="W46" s="147"/>
      <c r="X46" s="217"/>
      <c r="Y46" s="324" t="s">
        <v>12</v>
      </c>
      <c r="Z46" s="536"/>
      <c r="AA46" s="537"/>
      <c r="AB46" s="457"/>
      <c r="AC46" s="457"/>
      <c r="AD46" s="45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customHeight="1">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89" t="s">
        <v>53</v>
      </c>
      <c r="Z47" s="284"/>
      <c r="AA47" s="285"/>
      <c r="AB47" s="509"/>
      <c r="AC47" s="509"/>
      <c r="AD47" s="509"/>
      <c r="AE47" s="350"/>
      <c r="AF47" s="351"/>
      <c r="AG47" s="351"/>
      <c r="AH47" s="351"/>
      <c r="AI47" s="350"/>
      <c r="AJ47" s="351"/>
      <c r="AK47" s="351"/>
      <c r="AL47" s="351"/>
      <c r="AM47" s="350"/>
      <c r="AN47" s="351"/>
      <c r="AO47" s="351"/>
      <c r="AP47" s="351"/>
      <c r="AQ47" s="97"/>
      <c r="AR47" s="98"/>
      <c r="AS47" s="98"/>
      <c r="AT47" s="99"/>
      <c r="AU47" s="351">
        <v>95</v>
      </c>
      <c r="AV47" s="351"/>
      <c r="AW47" s="351"/>
      <c r="AX47" s="353"/>
    </row>
    <row r="48" spans="1:50" ht="23.25" customHeight="1">
      <c r="A48" s="630"/>
      <c r="B48" s="631"/>
      <c r="C48" s="631"/>
      <c r="D48" s="631"/>
      <c r="E48" s="631"/>
      <c r="F48" s="632"/>
      <c r="G48" s="533"/>
      <c r="H48" s="534"/>
      <c r="I48" s="534"/>
      <c r="J48" s="534"/>
      <c r="K48" s="534"/>
      <c r="L48" s="534"/>
      <c r="M48" s="534"/>
      <c r="N48" s="534"/>
      <c r="O48" s="535"/>
      <c r="P48" s="150"/>
      <c r="Q48" s="150"/>
      <c r="R48" s="150"/>
      <c r="S48" s="150"/>
      <c r="T48" s="150"/>
      <c r="U48" s="150"/>
      <c r="V48" s="150"/>
      <c r="W48" s="150"/>
      <c r="X48" s="222"/>
      <c r="Y48" s="289" t="s">
        <v>13</v>
      </c>
      <c r="Z48" s="284"/>
      <c r="AA48" s="285"/>
      <c r="AB48" s="484" t="s">
        <v>297</v>
      </c>
      <c r="AC48" s="484"/>
      <c r="AD48" s="484"/>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customHeight="1">
      <c r="A49" s="886" t="s">
        <v>424</v>
      </c>
      <c r="B49" s="887"/>
      <c r="C49" s="887"/>
      <c r="D49" s="887"/>
      <c r="E49" s="887"/>
      <c r="F49" s="888"/>
      <c r="G49" s="892" t="s">
        <v>506</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9.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499" t="s">
        <v>394</v>
      </c>
      <c r="B51" s="500"/>
      <c r="C51" s="500"/>
      <c r="D51" s="500"/>
      <c r="E51" s="500"/>
      <c r="F51" s="501"/>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customHeight="1">
      <c r="A52" s="499"/>
      <c r="B52" s="500"/>
      <c r="C52" s="500"/>
      <c r="D52" s="500"/>
      <c r="E52" s="500"/>
      <c r="F52" s="501"/>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v>30</v>
      </c>
      <c r="AV52" s="257"/>
      <c r="AW52" s="365" t="s">
        <v>296</v>
      </c>
      <c r="AX52" s="366"/>
    </row>
    <row r="53" spans="1:50" ht="23.25" customHeight="1">
      <c r="A53" s="502"/>
      <c r="B53" s="500"/>
      <c r="C53" s="500"/>
      <c r="D53" s="500"/>
      <c r="E53" s="500"/>
      <c r="F53" s="501"/>
      <c r="G53" s="527" t="s">
        <v>496</v>
      </c>
      <c r="H53" s="528"/>
      <c r="I53" s="528"/>
      <c r="J53" s="528"/>
      <c r="K53" s="528"/>
      <c r="L53" s="528"/>
      <c r="M53" s="528"/>
      <c r="N53" s="528"/>
      <c r="O53" s="529"/>
      <c r="P53" s="147" t="s">
        <v>497</v>
      </c>
      <c r="Q53" s="147"/>
      <c r="R53" s="147"/>
      <c r="S53" s="147"/>
      <c r="T53" s="147"/>
      <c r="U53" s="147"/>
      <c r="V53" s="147"/>
      <c r="W53" s="147"/>
      <c r="X53" s="217"/>
      <c r="Y53" s="324" t="s">
        <v>12</v>
      </c>
      <c r="Z53" s="536"/>
      <c r="AA53" s="537"/>
      <c r="AB53" s="457"/>
      <c r="AC53" s="457"/>
      <c r="AD53" s="45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customHeight="1">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89" t="s">
        <v>53</v>
      </c>
      <c r="Z54" s="284"/>
      <c r="AA54" s="285"/>
      <c r="AB54" s="509"/>
      <c r="AC54" s="509"/>
      <c r="AD54" s="509"/>
      <c r="AE54" s="350"/>
      <c r="AF54" s="351"/>
      <c r="AG54" s="351"/>
      <c r="AH54" s="351"/>
      <c r="AI54" s="350"/>
      <c r="AJ54" s="351"/>
      <c r="AK54" s="351"/>
      <c r="AL54" s="351"/>
      <c r="AM54" s="350"/>
      <c r="AN54" s="351"/>
      <c r="AO54" s="351"/>
      <c r="AP54" s="351"/>
      <c r="AQ54" s="97"/>
      <c r="AR54" s="98"/>
      <c r="AS54" s="98"/>
      <c r="AT54" s="99"/>
      <c r="AU54" s="351">
        <v>90</v>
      </c>
      <c r="AV54" s="351"/>
      <c r="AW54" s="351"/>
      <c r="AX54" s="353"/>
    </row>
    <row r="55" spans="1:50" ht="23.25" customHeight="1">
      <c r="A55" s="630"/>
      <c r="B55" s="631"/>
      <c r="C55" s="631"/>
      <c r="D55" s="631"/>
      <c r="E55" s="631"/>
      <c r="F55" s="632"/>
      <c r="G55" s="533"/>
      <c r="H55" s="534"/>
      <c r="I55" s="534"/>
      <c r="J55" s="534"/>
      <c r="K55" s="534"/>
      <c r="L55" s="534"/>
      <c r="M55" s="534"/>
      <c r="N55" s="534"/>
      <c r="O55" s="535"/>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customHeight="1">
      <c r="A56" s="886" t="s">
        <v>424</v>
      </c>
      <c r="B56" s="887"/>
      <c r="C56" s="887"/>
      <c r="D56" s="887"/>
      <c r="E56" s="887"/>
      <c r="F56" s="888"/>
      <c r="G56" s="892" t="s">
        <v>507</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30"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499" t="s">
        <v>394</v>
      </c>
      <c r="B58" s="500"/>
      <c r="C58" s="500"/>
      <c r="D58" s="500"/>
      <c r="E58" s="500"/>
      <c r="F58" s="501"/>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customHeight="1">
      <c r="A59" s="499"/>
      <c r="B59" s="500"/>
      <c r="C59" s="500"/>
      <c r="D59" s="500"/>
      <c r="E59" s="500"/>
      <c r="F59" s="501"/>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v>30</v>
      </c>
      <c r="AV59" s="257"/>
      <c r="AW59" s="365" t="s">
        <v>296</v>
      </c>
      <c r="AX59" s="366"/>
    </row>
    <row r="60" spans="1:50" ht="23.25" customHeight="1">
      <c r="A60" s="502"/>
      <c r="B60" s="500"/>
      <c r="C60" s="500"/>
      <c r="D60" s="500"/>
      <c r="E60" s="500"/>
      <c r="F60" s="501"/>
      <c r="G60" s="527" t="s">
        <v>498</v>
      </c>
      <c r="H60" s="528"/>
      <c r="I60" s="528"/>
      <c r="J60" s="528"/>
      <c r="K60" s="528"/>
      <c r="L60" s="528"/>
      <c r="M60" s="528"/>
      <c r="N60" s="528"/>
      <c r="O60" s="529"/>
      <c r="P60" s="147" t="s">
        <v>499</v>
      </c>
      <c r="Q60" s="147"/>
      <c r="R60" s="147"/>
      <c r="S60" s="147"/>
      <c r="T60" s="147"/>
      <c r="U60" s="147"/>
      <c r="V60" s="147"/>
      <c r="W60" s="147"/>
      <c r="X60" s="217"/>
      <c r="Y60" s="324" t="s">
        <v>12</v>
      </c>
      <c r="Z60" s="536"/>
      <c r="AA60" s="537"/>
      <c r="AB60" s="457"/>
      <c r="AC60" s="457"/>
      <c r="AD60" s="45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customHeight="1">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89" t="s">
        <v>53</v>
      </c>
      <c r="Z61" s="284"/>
      <c r="AA61" s="285"/>
      <c r="AB61" s="509"/>
      <c r="AC61" s="509"/>
      <c r="AD61" s="509"/>
      <c r="AE61" s="350"/>
      <c r="AF61" s="351"/>
      <c r="AG61" s="351"/>
      <c r="AH61" s="351"/>
      <c r="AI61" s="350"/>
      <c r="AJ61" s="351"/>
      <c r="AK61" s="351"/>
      <c r="AL61" s="351"/>
      <c r="AM61" s="350"/>
      <c r="AN61" s="351"/>
      <c r="AO61" s="351"/>
      <c r="AP61" s="351"/>
      <c r="AQ61" s="97"/>
      <c r="AR61" s="98"/>
      <c r="AS61" s="98"/>
      <c r="AT61" s="99"/>
      <c r="AU61" s="351">
        <v>3.5</v>
      </c>
      <c r="AV61" s="351"/>
      <c r="AW61" s="351"/>
      <c r="AX61" s="353"/>
    </row>
    <row r="62" spans="1:50" ht="23.25" customHeight="1">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89" t="s">
        <v>13</v>
      </c>
      <c r="Z62" s="284"/>
      <c r="AA62" s="285"/>
      <c r="AB62" s="484" t="s">
        <v>14</v>
      </c>
      <c r="AC62" s="484"/>
      <c r="AD62" s="484"/>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customHeight="1">
      <c r="A63" s="886" t="s">
        <v>424</v>
      </c>
      <c r="B63" s="887"/>
      <c r="C63" s="887"/>
      <c r="D63" s="887"/>
      <c r="E63" s="887"/>
      <c r="F63" s="888"/>
      <c r="G63" s="892" t="s">
        <v>508</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30"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454</v>
      </c>
      <c r="AF65" s="355"/>
      <c r="AG65" s="355"/>
      <c r="AH65" s="356"/>
      <c r="AI65" s="354" t="s">
        <v>451</v>
      </c>
      <c r="AJ65" s="355"/>
      <c r="AK65" s="355"/>
      <c r="AL65" s="356"/>
      <c r="AM65" s="361" t="s">
        <v>446</v>
      </c>
      <c r="AN65" s="361"/>
      <c r="AO65" s="361"/>
      <c r="AP65" s="354"/>
      <c r="AQ65" s="856" t="s">
        <v>306</v>
      </c>
      <c r="AR65" s="852"/>
      <c r="AS65" s="852"/>
      <c r="AT65" s="853"/>
      <c r="AU65" s="965" t="s">
        <v>252</v>
      </c>
      <c r="AV65" s="965"/>
      <c r="AW65" s="965"/>
      <c r="AX65" s="966"/>
    </row>
    <row r="66" spans="1:50" ht="18.75" customHeight="1">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customHeight="1">
      <c r="A67" s="840"/>
      <c r="B67" s="841"/>
      <c r="C67" s="841"/>
      <c r="D67" s="841"/>
      <c r="E67" s="841"/>
      <c r="F67" s="842"/>
      <c r="G67" s="968" t="s">
        <v>308</v>
      </c>
      <c r="H67" s="951" t="s">
        <v>500</v>
      </c>
      <c r="I67" s="952"/>
      <c r="J67" s="952"/>
      <c r="K67" s="952"/>
      <c r="L67" s="952"/>
      <c r="M67" s="952"/>
      <c r="N67" s="952"/>
      <c r="O67" s="953"/>
      <c r="P67" s="951"/>
      <c r="Q67" s="952"/>
      <c r="R67" s="952"/>
      <c r="S67" s="952"/>
      <c r="T67" s="952"/>
      <c r="U67" s="952"/>
      <c r="V67" s="953"/>
      <c r="W67" s="957"/>
      <c r="X67" s="958"/>
      <c r="Y67" s="938" t="s">
        <v>12</v>
      </c>
      <c r="Z67" s="938"/>
      <c r="AA67" s="939"/>
      <c r="AB67" s="940" t="s">
        <v>414</v>
      </c>
      <c r="AC67" s="940"/>
      <c r="AD67" s="940"/>
      <c r="AE67" s="350" t="s">
        <v>501</v>
      </c>
      <c r="AF67" s="351"/>
      <c r="AG67" s="351"/>
      <c r="AH67" s="351"/>
      <c r="AI67" s="350" t="s">
        <v>501</v>
      </c>
      <c r="AJ67" s="351"/>
      <c r="AK67" s="351"/>
      <c r="AL67" s="351"/>
      <c r="AM67" s="350" t="s">
        <v>501</v>
      </c>
      <c r="AN67" s="351"/>
      <c r="AO67" s="351"/>
      <c r="AP67" s="351"/>
      <c r="AQ67" s="350" t="s">
        <v>501</v>
      </c>
      <c r="AR67" s="351"/>
      <c r="AS67" s="351"/>
      <c r="AT67" s="352"/>
      <c r="AU67" s="351" t="s">
        <v>501</v>
      </c>
      <c r="AV67" s="351"/>
      <c r="AW67" s="351"/>
      <c r="AX67" s="353"/>
    </row>
    <row r="68" spans="1:50" ht="23.25" customHeight="1">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414</v>
      </c>
      <c r="AC68" s="963"/>
      <c r="AD68" s="963"/>
      <c r="AE68" s="350" t="s">
        <v>501</v>
      </c>
      <c r="AF68" s="351"/>
      <c r="AG68" s="351"/>
      <c r="AH68" s="351"/>
      <c r="AI68" s="350" t="s">
        <v>501</v>
      </c>
      <c r="AJ68" s="351"/>
      <c r="AK68" s="351"/>
      <c r="AL68" s="351"/>
      <c r="AM68" s="350" t="s">
        <v>501</v>
      </c>
      <c r="AN68" s="351"/>
      <c r="AO68" s="351"/>
      <c r="AP68" s="351"/>
      <c r="AQ68" s="350" t="s">
        <v>501</v>
      </c>
      <c r="AR68" s="351"/>
      <c r="AS68" s="351"/>
      <c r="AT68" s="352"/>
      <c r="AU68" s="351" t="s">
        <v>501</v>
      </c>
      <c r="AV68" s="351"/>
      <c r="AW68" s="351"/>
      <c r="AX68" s="353"/>
    </row>
    <row r="69" spans="1:50" ht="114.75" customHeight="1">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415</v>
      </c>
      <c r="AC69" s="964"/>
      <c r="AD69" s="964"/>
      <c r="AE69" s="803" t="s">
        <v>501</v>
      </c>
      <c r="AF69" s="804"/>
      <c r="AG69" s="804"/>
      <c r="AH69" s="804"/>
      <c r="AI69" s="803" t="s">
        <v>501</v>
      </c>
      <c r="AJ69" s="804"/>
      <c r="AK69" s="804"/>
      <c r="AL69" s="804"/>
      <c r="AM69" s="803" t="s">
        <v>501</v>
      </c>
      <c r="AN69" s="804"/>
      <c r="AO69" s="804"/>
      <c r="AP69" s="804"/>
      <c r="AQ69" s="350" t="s">
        <v>501</v>
      </c>
      <c r="AR69" s="351"/>
      <c r="AS69" s="351"/>
      <c r="AT69" s="352"/>
      <c r="AU69" s="351" t="s">
        <v>501</v>
      </c>
      <c r="AV69" s="351"/>
      <c r="AW69" s="351"/>
      <c r="AX69" s="353"/>
    </row>
    <row r="70" spans="1:50" ht="23.25" customHeight="1">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413</v>
      </c>
      <c r="X70" s="933"/>
      <c r="Y70" s="938" t="s">
        <v>12</v>
      </c>
      <c r="Z70" s="938"/>
      <c r="AA70" s="939"/>
      <c r="AB70" s="940" t="s">
        <v>414</v>
      </c>
      <c r="AC70" s="940"/>
      <c r="AD70" s="940"/>
      <c r="AE70" s="350" t="s">
        <v>501</v>
      </c>
      <c r="AF70" s="351"/>
      <c r="AG70" s="351"/>
      <c r="AH70" s="351"/>
      <c r="AI70" s="350" t="s">
        <v>501</v>
      </c>
      <c r="AJ70" s="351"/>
      <c r="AK70" s="351"/>
      <c r="AL70" s="351"/>
      <c r="AM70" s="350" t="s">
        <v>501</v>
      </c>
      <c r="AN70" s="351"/>
      <c r="AO70" s="351"/>
      <c r="AP70" s="351"/>
      <c r="AQ70" s="350" t="s">
        <v>501</v>
      </c>
      <c r="AR70" s="351"/>
      <c r="AS70" s="351"/>
      <c r="AT70" s="352"/>
      <c r="AU70" s="351" t="s">
        <v>501</v>
      </c>
      <c r="AV70" s="351"/>
      <c r="AW70" s="351"/>
      <c r="AX70" s="353"/>
    </row>
    <row r="71" spans="1:50" ht="23.25" customHeight="1">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414</v>
      </c>
      <c r="AC71" s="963"/>
      <c r="AD71" s="963"/>
      <c r="AE71" s="350" t="s">
        <v>501</v>
      </c>
      <c r="AF71" s="351"/>
      <c r="AG71" s="351"/>
      <c r="AH71" s="351"/>
      <c r="AI71" s="350" t="s">
        <v>501</v>
      </c>
      <c r="AJ71" s="351"/>
      <c r="AK71" s="351"/>
      <c r="AL71" s="351"/>
      <c r="AM71" s="350" t="s">
        <v>501</v>
      </c>
      <c r="AN71" s="351"/>
      <c r="AO71" s="351"/>
      <c r="AP71" s="351"/>
      <c r="AQ71" s="350" t="s">
        <v>501</v>
      </c>
      <c r="AR71" s="351"/>
      <c r="AS71" s="351"/>
      <c r="AT71" s="352"/>
      <c r="AU71" s="351" t="s">
        <v>501</v>
      </c>
      <c r="AV71" s="351"/>
      <c r="AW71" s="351"/>
      <c r="AX71" s="353"/>
    </row>
    <row r="72" spans="1:50" ht="23.25" customHeight="1">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415</v>
      </c>
      <c r="AC72" s="964"/>
      <c r="AD72" s="964"/>
      <c r="AE72" s="350" t="s">
        <v>501</v>
      </c>
      <c r="AF72" s="351"/>
      <c r="AG72" s="351"/>
      <c r="AH72" s="351"/>
      <c r="AI72" s="350" t="s">
        <v>501</v>
      </c>
      <c r="AJ72" s="351"/>
      <c r="AK72" s="351"/>
      <c r="AL72" s="351"/>
      <c r="AM72" s="350" t="s">
        <v>501</v>
      </c>
      <c r="AN72" s="351"/>
      <c r="AO72" s="351"/>
      <c r="AP72" s="352"/>
      <c r="AQ72" s="350" t="s">
        <v>501</v>
      </c>
      <c r="AR72" s="351"/>
      <c r="AS72" s="351"/>
      <c r="AT72" s="352"/>
      <c r="AU72" s="351" t="s">
        <v>501</v>
      </c>
      <c r="AV72" s="351"/>
      <c r="AW72" s="351"/>
      <c r="AX72" s="353"/>
    </row>
    <row r="73" spans="1:50" ht="18.75" hidden="1" customHeight="1">
      <c r="A73" s="826" t="s">
        <v>395</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900" t="s">
        <v>427</v>
      </c>
      <c r="B78" s="901"/>
      <c r="C78" s="901"/>
      <c r="D78" s="901"/>
      <c r="E78" s="898" t="s">
        <v>372</v>
      </c>
      <c r="F78" s="899"/>
      <c r="G78" s="48" t="s">
        <v>309</v>
      </c>
      <c r="H78" s="778"/>
      <c r="I78" s="230"/>
      <c r="J78" s="230"/>
      <c r="K78" s="230"/>
      <c r="L78" s="230"/>
      <c r="M78" s="230"/>
      <c r="N78" s="230"/>
      <c r="O78" s="779"/>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c r="A80" s="506" t="s">
        <v>265</v>
      </c>
      <c r="B80" s="835" t="s">
        <v>386</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c r="A81" s="507"/>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7"/>
      <c r="B82" s="838"/>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38"/>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c r="A83" s="507"/>
      <c r="B83" s="838"/>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39"/>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c r="A84" s="507"/>
      <c r="B84" s="839"/>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0"/>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c r="A85" s="507"/>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7"/>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7"/>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457"/>
      <c r="AC87" s="457"/>
      <c r="AD87" s="45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7"/>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9"/>
      <c r="AC88" s="509"/>
      <c r="AD88" s="509"/>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7"/>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7"/>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c r="A91" s="507"/>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7"/>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457"/>
      <c r="AC92" s="457"/>
      <c r="AD92" s="45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7"/>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9"/>
      <c r="AC93" s="509"/>
      <c r="AD93" s="509"/>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7"/>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7"/>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7"/>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7"/>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7"/>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8"/>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7" t="s">
        <v>13</v>
      </c>
      <c r="Z99" s="468"/>
      <c r="AA99" s="469"/>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454</v>
      </c>
      <c r="AF100" s="813"/>
      <c r="AG100" s="813"/>
      <c r="AH100" s="814"/>
      <c r="AI100" s="812" t="s">
        <v>451</v>
      </c>
      <c r="AJ100" s="813"/>
      <c r="AK100" s="813"/>
      <c r="AL100" s="814"/>
      <c r="AM100" s="812" t="s">
        <v>447</v>
      </c>
      <c r="AN100" s="813"/>
      <c r="AO100" s="813"/>
      <c r="AP100" s="814"/>
      <c r="AQ100" s="917" t="s">
        <v>440</v>
      </c>
      <c r="AR100" s="918"/>
      <c r="AS100" s="918"/>
      <c r="AT100" s="919"/>
      <c r="AU100" s="917" t="s">
        <v>437</v>
      </c>
      <c r="AV100" s="918"/>
      <c r="AW100" s="918"/>
      <c r="AX100" s="920"/>
    </row>
    <row r="101" spans="1:60" ht="23.25" customHeight="1">
      <c r="A101" s="478"/>
      <c r="B101" s="479"/>
      <c r="C101" s="479"/>
      <c r="D101" s="479"/>
      <c r="E101" s="479"/>
      <c r="F101" s="480"/>
      <c r="G101" s="147" t="s">
        <v>509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457" t="s">
        <v>502</v>
      </c>
      <c r="AC101" s="457"/>
      <c r="AD101" s="457"/>
      <c r="AE101" s="350" t="s">
        <v>501</v>
      </c>
      <c r="AF101" s="351"/>
      <c r="AG101" s="351"/>
      <c r="AH101" s="352"/>
      <c r="AI101" s="350">
        <v>1</v>
      </c>
      <c r="AJ101" s="351"/>
      <c r="AK101" s="351"/>
      <c r="AL101" s="352"/>
      <c r="AM101" s="350">
        <v>1</v>
      </c>
      <c r="AN101" s="351"/>
      <c r="AO101" s="351"/>
      <c r="AP101" s="352"/>
      <c r="AQ101" s="350"/>
      <c r="AR101" s="351"/>
      <c r="AS101" s="351"/>
      <c r="AT101" s="352"/>
      <c r="AU101" s="350"/>
      <c r="AV101" s="351"/>
      <c r="AW101" s="351"/>
      <c r="AX101" s="352"/>
    </row>
    <row r="102" spans="1:60" ht="23.25" customHeight="1">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58" t="s">
        <v>55</v>
      </c>
      <c r="Z102" s="325"/>
      <c r="AA102" s="326"/>
      <c r="AB102" s="457" t="s">
        <v>502</v>
      </c>
      <c r="AC102" s="457"/>
      <c r="AD102" s="457"/>
      <c r="AE102" s="344" t="s">
        <v>501</v>
      </c>
      <c r="AF102" s="344"/>
      <c r="AG102" s="344"/>
      <c r="AH102" s="344"/>
      <c r="AI102" s="344">
        <v>1</v>
      </c>
      <c r="AJ102" s="344"/>
      <c r="AK102" s="344"/>
      <c r="AL102" s="344"/>
      <c r="AM102" s="344">
        <v>1</v>
      </c>
      <c r="AN102" s="344"/>
      <c r="AO102" s="344"/>
      <c r="AP102" s="344"/>
      <c r="AQ102" s="803">
        <v>1</v>
      </c>
      <c r="AR102" s="804"/>
      <c r="AS102" s="804"/>
      <c r="AT102" s="805"/>
      <c r="AU102" s="803"/>
      <c r="AV102" s="804"/>
      <c r="AW102" s="804"/>
      <c r="AX102" s="805"/>
    </row>
    <row r="103" spans="1:60" ht="31.5" customHeight="1">
      <c r="A103" s="475" t="s">
        <v>396</v>
      </c>
      <c r="B103" s="476"/>
      <c r="C103" s="476"/>
      <c r="D103" s="476"/>
      <c r="E103" s="476"/>
      <c r="F103" s="477"/>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customHeight="1">
      <c r="A104" s="478"/>
      <c r="B104" s="479"/>
      <c r="C104" s="479"/>
      <c r="D104" s="479"/>
      <c r="E104" s="479"/>
      <c r="F104" s="480"/>
      <c r="G104" s="147" t="s">
        <v>510</v>
      </c>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7" t="s">
        <v>502</v>
      </c>
      <c r="AC104" s="457"/>
      <c r="AD104" s="457"/>
      <c r="AE104" s="350">
        <v>1</v>
      </c>
      <c r="AF104" s="351"/>
      <c r="AG104" s="351"/>
      <c r="AH104" s="352"/>
      <c r="AI104" s="350">
        <v>1</v>
      </c>
      <c r="AJ104" s="351"/>
      <c r="AK104" s="351"/>
      <c r="AL104" s="352"/>
      <c r="AM104" s="350">
        <v>1</v>
      </c>
      <c r="AN104" s="351"/>
      <c r="AO104" s="351"/>
      <c r="AP104" s="352"/>
      <c r="AQ104" s="350"/>
      <c r="AR104" s="351"/>
      <c r="AS104" s="351"/>
      <c r="AT104" s="352"/>
      <c r="AU104" s="350"/>
      <c r="AV104" s="351"/>
      <c r="AW104" s="351"/>
      <c r="AX104" s="352"/>
    </row>
    <row r="105" spans="1:60" ht="23.25" customHeight="1">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58" t="s">
        <v>55</v>
      </c>
      <c r="Z105" s="459"/>
      <c r="AA105" s="460"/>
      <c r="AB105" s="457" t="s">
        <v>502</v>
      </c>
      <c r="AC105" s="457"/>
      <c r="AD105" s="457"/>
      <c r="AE105" s="344">
        <v>1</v>
      </c>
      <c r="AF105" s="344"/>
      <c r="AG105" s="344"/>
      <c r="AH105" s="344"/>
      <c r="AI105" s="344">
        <v>1</v>
      </c>
      <c r="AJ105" s="344"/>
      <c r="AK105" s="344"/>
      <c r="AL105" s="344"/>
      <c r="AM105" s="344">
        <v>1</v>
      </c>
      <c r="AN105" s="344"/>
      <c r="AO105" s="344"/>
      <c r="AP105" s="344"/>
      <c r="AQ105" s="350">
        <v>1</v>
      </c>
      <c r="AR105" s="351"/>
      <c r="AS105" s="351"/>
      <c r="AT105" s="352"/>
      <c r="AU105" s="803"/>
      <c r="AV105" s="804"/>
      <c r="AW105" s="804"/>
      <c r="AX105" s="805"/>
    </row>
    <row r="106" spans="1:60" ht="31.5" customHeight="1">
      <c r="A106" s="475" t="s">
        <v>396</v>
      </c>
      <c r="B106" s="476"/>
      <c r="C106" s="476"/>
      <c r="D106" s="476"/>
      <c r="E106" s="476"/>
      <c r="F106" s="477"/>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customHeight="1">
      <c r="A107" s="478"/>
      <c r="B107" s="479"/>
      <c r="C107" s="479"/>
      <c r="D107" s="479"/>
      <c r="E107" s="479"/>
      <c r="F107" s="480"/>
      <c r="G107" s="147" t="s">
        <v>511</v>
      </c>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7" t="s">
        <v>502</v>
      </c>
      <c r="AC107" s="457"/>
      <c r="AD107" s="457"/>
      <c r="AE107" s="350">
        <v>1</v>
      </c>
      <c r="AF107" s="351"/>
      <c r="AG107" s="351"/>
      <c r="AH107" s="352"/>
      <c r="AI107" s="350">
        <v>1</v>
      </c>
      <c r="AJ107" s="351"/>
      <c r="AK107" s="351"/>
      <c r="AL107" s="352"/>
      <c r="AM107" s="350">
        <v>1</v>
      </c>
      <c r="AN107" s="351"/>
      <c r="AO107" s="351"/>
      <c r="AP107" s="352"/>
      <c r="AQ107" s="350"/>
      <c r="AR107" s="351"/>
      <c r="AS107" s="351"/>
      <c r="AT107" s="352"/>
      <c r="AU107" s="350"/>
      <c r="AV107" s="351"/>
      <c r="AW107" s="351"/>
      <c r="AX107" s="352"/>
    </row>
    <row r="108" spans="1:60" ht="23.25" customHeight="1">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58" t="s">
        <v>55</v>
      </c>
      <c r="Z108" s="459"/>
      <c r="AA108" s="460"/>
      <c r="AB108" s="457" t="s">
        <v>502</v>
      </c>
      <c r="AC108" s="457"/>
      <c r="AD108" s="457"/>
      <c r="AE108" s="344">
        <v>1</v>
      </c>
      <c r="AF108" s="344"/>
      <c r="AG108" s="344"/>
      <c r="AH108" s="344"/>
      <c r="AI108" s="344">
        <v>1</v>
      </c>
      <c r="AJ108" s="344"/>
      <c r="AK108" s="344"/>
      <c r="AL108" s="344"/>
      <c r="AM108" s="344">
        <v>1</v>
      </c>
      <c r="AN108" s="344"/>
      <c r="AO108" s="344"/>
      <c r="AP108" s="344"/>
      <c r="AQ108" s="350">
        <v>1</v>
      </c>
      <c r="AR108" s="351"/>
      <c r="AS108" s="351"/>
      <c r="AT108" s="352"/>
      <c r="AU108" s="803"/>
      <c r="AV108" s="804"/>
      <c r="AW108" s="804"/>
      <c r="AX108" s="805"/>
    </row>
    <row r="109" spans="1:60" ht="31.5" customHeight="1">
      <c r="A109" s="475" t="s">
        <v>396</v>
      </c>
      <c r="B109" s="476"/>
      <c r="C109" s="476"/>
      <c r="D109" s="476"/>
      <c r="E109" s="476"/>
      <c r="F109" s="477"/>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customHeight="1">
      <c r="A110" s="478"/>
      <c r="B110" s="479"/>
      <c r="C110" s="479"/>
      <c r="D110" s="479"/>
      <c r="E110" s="479"/>
      <c r="F110" s="480"/>
      <c r="G110" s="147" t="s">
        <v>512</v>
      </c>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7" t="s">
        <v>502</v>
      </c>
      <c r="AC110" s="457"/>
      <c r="AD110" s="457"/>
      <c r="AE110" s="350">
        <v>1</v>
      </c>
      <c r="AF110" s="351"/>
      <c r="AG110" s="351"/>
      <c r="AH110" s="352"/>
      <c r="AI110" s="350">
        <v>1</v>
      </c>
      <c r="AJ110" s="351"/>
      <c r="AK110" s="351"/>
      <c r="AL110" s="352"/>
      <c r="AM110" s="350">
        <v>1</v>
      </c>
      <c r="AN110" s="351"/>
      <c r="AO110" s="351"/>
      <c r="AP110" s="352"/>
      <c r="AQ110" s="350"/>
      <c r="AR110" s="351"/>
      <c r="AS110" s="351"/>
      <c r="AT110" s="352"/>
      <c r="AU110" s="350"/>
      <c r="AV110" s="351"/>
      <c r="AW110" s="351"/>
      <c r="AX110" s="352"/>
    </row>
    <row r="111" spans="1:60" ht="23.25" customHeight="1">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58" t="s">
        <v>55</v>
      </c>
      <c r="Z111" s="459"/>
      <c r="AA111" s="460"/>
      <c r="AB111" s="457" t="s">
        <v>502</v>
      </c>
      <c r="AC111" s="457"/>
      <c r="AD111" s="457"/>
      <c r="AE111" s="344">
        <v>1</v>
      </c>
      <c r="AF111" s="344"/>
      <c r="AG111" s="344"/>
      <c r="AH111" s="344"/>
      <c r="AI111" s="344">
        <v>1</v>
      </c>
      <c r="AJ111" s="344"/>
      <c r="AK111" s="344"/>
      <c r="AL111" s="344"/>
      <c r="AM111" s="344">
        <v>1</v>
      </c>
      <c r="AN111" s="344"/>
      <c r="AO111" s="344"/>
      <c r="AP111" s="344"/>
      <c r="AQ111" s="350">
        <v>1</v>
      </c>
      <c r="AR111" s="351"/>
      <c r="AS111" s="351"/>
      <c r="AT111" s="352"/>
      <c r="AU111" s="803"/>
      <c r="AV111" s="804"/>
      <c r="AW111" s="804"/>
      <c r="AX111" s="805"/>
    </row>
    <row r="112" spans="1:60" ht="31.5" hidden="1" customHeight="1">
      <c r="A112" s="475" t="s">
        <v>396</v>
      </c>
      <c r="B112" s="476"/>
      <c r="C112" s="476"/>
      <c r="D112" s="476"/>
      <c r="E112" s="476"/>
      <c r="F112" s="477"/>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61"/>
      <c r="AC113" s="462"/>
      <c r="AD113" s="463"/>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58" t="s">
        <v>55</v>
      </c>
      <c r="Z114" s="459"/>
      <c r="AA114" s="460"/>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c r="A116" s="278"/>
      <c r="B116" s="279"/>
      <c r="C116" s="279"/>
      <c r="D116" s="279"/>
      <c r="E116" s="279"/>
      <c r="F116" s="280"/>
      <c r="G116" s="337" t="s">
        <v>513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514</v>
      </c>
      <c r="AC116" s="801"/>
      <c r="AD116" s="802"/>
      <c r="AE116" s="344">
        <v>2.7</v>
      </c>
      <c r="AF116" s="344"/>
      <c r="AG116" s="344"/>
      <c r="AH116" s="344"/>
      <c r="AI116" s="344">
        <v>2</v>
      </c>
      <c r="AJ116" s="344"/>
      <c r="AK116" s="344"/>
      <c r="AL116" s="344"/>
      <c r="AM116" s="344">
        <v>1.8</v>
      </c>
      <c r="AN116" s="344"/>
      <c r="AO116" s="344"/>
      <c r="AP116" s="344"/>
      <c r="AQ116" s="350">
        <v>1.5</v>
      </c>
      <c r="AR116" s="351"/>
      <c r="AS116" s="351"/>
      <c r="AT116" s="351"/>
      <c r="AU116" s="351"/>
      <c r="AV116" s="351"/>
      <c r="AW116" s="351"/>
      <c r="AX116" s="353"/>
    </row>
    <row r="117" spans="1:50" ht="46.5"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515</v>
      </c>
      <c r="AC117" s="328"/>
      <c r="AD117" s="329"/>
      <c r="AE117" s="292" t="s">
        <v>516</v>
      </c>
      <c r="AF117" s="292"/>
      <c r="AG117" s="292"/>
      <c r="AH117" s="292"/>
      <c r="AI117" s="292" t="s">
        <v>517</v>
      </c>
      <c r="AJ117" s="292"/>
      <c r="AK117" s="292"/>
      <c r="AL117" s="292"/>
      <c r="AM117" s="292" t="s">
        <v>543</v>
      </c>
      <c r="AN117" s="292"/>
      <c r="AO117" s="292"/>
      <c r="AP117" s="292"/>
      <c r="AQ117" s="292" t="s">
        <v>540</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hidden="1" customHeight="1">
      <c r="A130" s="982" t="s">
        <v>476</v>
      </c>
      <c r="B130" s="980"/>
      <c r="C130" s="979" t="s">
        <v>310</v>
      </c>
      <c r="D130" s="980"/>
      <c r="E130" s="294" t="s">
        <v>339</v>
      </c>
      <c r="F130" s="295"/>
      <c r="G130" s="296"/>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hidden="1" customHeight="1">
      <c r="A131" s="983"/>
      <c r="B131" s="238"/>
      <c r="C131" s="237"/>
      <c r="D131" s="238"/>
      <c r="E131" s="224" t="s">
        <v>338</v>
      </c>
      <c r="F131" s="225"/>
      <c r="G131" s="221"/>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c r="A134" s="983"/>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c r="A188" s="983"/>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c r="A430" s="983"/>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3"/>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thickBot="1">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3"/>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3"/>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3"/>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3"/>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3"/>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3"/>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3"/>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3"/>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4.75" customHeight="1">
      <c r="A702" s="516" t="s">
        <v>258</v>
      </c>
      <c r="B702" s="517"/>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484</v>
      </c>
      <c r="AE702" s="885"/>
      <c r="AF702" s="885"/>
      <c r="AG702" s="874" t="s">
        <v>518</v>
      </c>
      <c r="AH702" s="875"/>
      <c r="AI702" s="875"/>
      <c r="AJ702" s="875"/>
      <c r="AK702" s="875"/>
      <c r="AL702" s="875"/>
      <c r="AM702" s="875"/>
      <c r="AN702" s="875"/>
      <c r="AO702" s="875"/>
      <c r="AP702" s="875"/>
      <c r="AQ702" s="875"/>
      <c r="AR702" s="875"/>
      <c r="AS702" s="875"/>
      <c r="AT702" s="875"/>
      <c r="AU702" s="875"/>
      <c r="AV702" s="875"/>
      <c r="AW702" s="875"/>
      <c r="AX702" s="876"/>
    </row>
    <row r="703" spans="1:50" ht="52.5" customHeight="1">
      <c r="A703" s="518"/>
      <c r="B703" s="519"/>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519</v>
      </c>
      <c r="AH703" s="651"/>
      <c r="AI703" s="651"/>
      <c r="AJ703" s="651"/>
      <c r="AK703" s="651"/>
      <c r="AL703" s="651"/>
      <c r="AM703" s="651"/>
      <c r="AN703" s="651"/>
      <c r="AO703" s="651"/>
      <c r="AP703" s="651"/>
      <c r="AQ703" s="651"/>
      <c r="AR703" s="651"/>
      <c r="AS703" s="651"/>
      <c r="AT703" s="651"/>
      <c r="AU703" s="651"/>
      <c r="AV703" s="651"/>
      <c r="AW703" s="651"/>
      <c r="AX703" s="652"/>
    </row>
    <row r="704" spans="1:50" ht="50.25" customHeight="1">
      <c r="A704" s="520"/>
      <c r="B704" s="521"/>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520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523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521</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522</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524</v>
      </c>
      <c r="AE708" s="654"/>
      <c r="AF708" s="654"/>
      <c r="AG708" s="513"/>
      <c r="AH708" s="514"/>
      <c r="AI708" s="514"/>
      <c r="AJ708" s="514"/>
      <c r="AK708" s="514"/>
      <c r="AL708" s="514"/>
      <c r="AM708" s="514"/>
      <c r="AN708" s="514"/>
      <c r="AO708" s="514"/>
      <c r="AP708" s="514"/>
      <c r="AQ708" s="514"/>
      <c r="AR708" s="514"/>
      <c r="AS708" s="514"/>
      <c r="AT708" s="514"/>
      <c r="AU708" s="514"/>
      <c r="AV708" s="514"/>
      <c r="AW708" s="514"/>
      <c r="AX708" s="515"/>
    </row>
    <row r="709" spans="1:50" ht="32.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525</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524</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40.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526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524</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524</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524</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59.25"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3" t="s">
        <v>544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524</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527</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528</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126.75" customHeight="1">
      <c r="A726" s="607" t="s">
        <v>47</v>
      </c>
      <c r="B726" s="608"/>
      <c r="C726" s="429" t="s">
        <v>52</v>
      </c>
      <c r="D726" s="567"/>
      <c r="E726" s="567"/>
      <c r="F726" s="568"/>
      <c r="G726" s="783" t="s">
        <v>546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49.5" customHeight="1" thickBot="1">
      <c r="A727" s="609"/>
      <c r="B727" s="610"/>
      <c r="C727" s="681" t="s">
        <v>56</v>
      </c>
      <c r="D727" s="682"/>
      <c r="E727" s="682"/>
      <c r="F727" s="683"/>
      <c r="G727" s="781" t="s">
        <v>529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4.5" customHeight="1" thickBot="1">
      <c r="A729" s="751" t="s">
        <v>547</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49.5" customHeight="1" thickBot="1">
      <c r="A731" s="604" t="s">
        <v>254</v>
      </c>
      <c r="B731" s="605"/>
      <c r="C731" s="605"/>
      <c r="D731" s="605"/>
      <c r="E731" s="606"/>
      <c r="F731" s="666" t="s">
        <v>548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1.5" customHeight="1" thickBot="1">
      <c r="A733" s="735" t="s">
        <v>429</v>
      </c>
      <c r="B733" s="736"/>
      <c r="C733" s="736"/>
      <c r="D733" s="736"/>
      <c r="E733" s="737"/>
      <c r="F733" s="752" t="s">
        <v>552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33.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468</v>
      </c>
      <c r="B737" s="110"/>
      <c r="C737" s="110"/>
      <c r="D737" s="111"/>
      <c r="E737" s="108" t="s">
        <v>530</v>
      </c>
      <c r="F737" s="108"/>
      <c r="G737" s="108"/>
      <c r="H737" s="108"/>
      <c r="I737" s="108"/>
      <c r="J737" s="108"/>
      <c r="K737" s="108"/>
      <c r="L737" s="108"/>
      <c r="M737" s="108"/>
      <c r="N737" s="87" t="s">
        <v>461</v>
      </c>
      <c r="O737" s="87"/>
      <c r="P737" s="87"/>
      <c r="Q737" s="87"/>
      <c r="R737" s="108" t="s">
        <v>531</v>
      </c>
      <c r="S737" s="108"/>
      <c r="T737" s="108"/>
      <c r="U737" s="108"/>
      <c r="V737" s="108"/>
      <c r="W737" s="108"/>
      <c r="X737" s="108"/>
      <c r="Y737" s="108"/>
      <c r="Z737" s="108"/>
      <c r="AA737" s="87" t="s">
        <v>460</v>
      </c>
      <c r="AB737" s="87"/>
      <c r="AC737" s="87"/>
      <c r="AD737" s="87"/>
      <c r="AE737" s="108" t="s">
        <v>532</v>
      </c>
      <c r="AF737" s="108"/>
      <c r="AG737" s="108"/>
      <c r="AH737" s="108"/>
      <c r="AI737" s="108"/>
      <c r="AJ737" s="108"/>
      <c r="AK737" s="108"/>
      <c r="AL737" s="108"/>
      <c r="AM737" s="108"/>
      <c r="AN737" s="87" t="s">
        <v>459</v>
      </c>
      <c r="AO737" s="87"/>
      <c r="AP737" s="87"/>
      <c r="AQ737" s="87"/>
      <c r="AR737" s="88" t="s">
        <v>533</v>
      </c>
      <c r="AS737" s="89"/>
      <c r="AT737" s="89"/>
      <c r="AU737" s="89"/>
      <c r="AV737" s="89"/>
      <c r="AW737" s="89"/>
      <c r="AX737" s="90"/>
      <c r="AY737" s="75"/>
      <c r="AZ737" s="75"/>
    </row>
    <row r="738" spans="1:52" ht="24.75" customHeight="1">
      <c r="A738" s="109" t="s">
        <v>458</v>
      </c>
      <c r="B738" s="110"/>
      <c r="C738" s="110"/>
      <c r="D738" s="111"/>
      <c r="E738" s="108" t="s">
        <v>534</v>
      </c>
      <c r="F738" s="108"/>
      <c r="G738" s="108"/>
      <c r="H738" s="108"/>
      <c r="I738" s="108"/>
      <c r="J738" s="108"/>
      <c r="K738" s="108"/>
      <c r="L738" s="108"/>
      <c r="M738" s="108"/>
      <c r="N738" s="87" t="s">
        <v>457</v>
      </c>
      <c r="O738" s="87"/>
      <c r="P738" s="87"/>
      <c r="Q738" s="87"/>
      <c r="R738" s="108" t="s">
        <v>535</v>
      </c>
      <c r="S738" s="108"/>
      <c r="T738" s="108"/>
      <c r="U738" s="108"/>
      <c r="V738" s="108"/>
      <c r="W738" s="108"/>
      <c r="X738" s="108"/>
      <c r="Y738" s="108"/>
      <c r="Z738" s="108"/>
      <c r="AA738" s="87" t="s">
        <v>456</v>
      </c>
      <c r="AB738" s="87"/>
      <c r="AC738" s="87"/>
      <c r="AD738" s="87"/>
      <c r="AE738" s="108" t="s">
        <v>536</v>
      </c>
      <c r="AF738" s="108"/>
      <c r="AG738" s="108"/>
      <c r="AH738" s="108"/>
      <c r="AI738" s="108"/>
      <c r="AJ738" s="108"/>
      <c r="AK738" s="108"/>
      <c r="AL738" s="108"/>
      <c r="AM738" s="108"/>
      <c r="AN738" s="87" t="s">
        <v>452</v>
      </c>
      <c r="AO738" s="87"/>
      <c r="AP738" s="87"/>
      <c r="AQ738" s="87"/>
      <c r="AR738" s="88" t="s">
        <v>536</v>
      </c>
      <c r="AS738" s="89"/>
      <c r="AT738" s="89"/>
      <c r="AU738" s="89"/>
      <c r="AV738" s="89"/>
      <c r="AW738" s="89"/>
      <c r="AX738" s="90"/>
    </row>
    <row r="739" spans="1:52" ht="24.75" customHeight="1" thickBot="1">
      <c r="A739" s="112" t="s">
        <v>448</v>
      </c>
      <c r="B739" s="113"/>
      <c r="C739" s="113"/>
      <c r="D739" s="114"/>
      <c r="E739" s="115" t="s">
        <v>483</v>
      </c>
      <c r="F739" s="103"/>
      <c r="G739" s="103"/>
      <c r="H739" s="79" t="str">
        <f>IF(E739="", "", "(")</f>
        <v>(</v>
      </c>
      <c r="I739" s="103"/>
      <c r="J739" s="103"/>
      <c r="K739" s="79" t="str">
        <f>IF(OR(I739="　", I739=""), "", "-")</f>
        <v/>
      </c>
      <c r="L739" s="104">
        <v>61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t="s">
        <v>537</v>
      </c>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430</v>
      </c>
      <c r="B779" s="747"/>
      <c r="C779" s="747"/>
      <c r="D779" s="747"/>
      <c r="E779" s="747"/>
      <c r="F779" s="748"/>
      <c r="G779" s="425" t="s">
        <v>539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6.75" customHeight="1">
      <c r="A781" s="542"/>
      <c r="B781" s="749"/>
      <c r="C781" s="749"/>
      <c r="D781" s="749"/>
      <c r="E781" s="749"/>
      <c r="F781" s="750"/>
      <c r="G781" s="435" t="s">
        <v>545</v>
      </c>
      <c r="H781" s="436"/>
      <c r="I781" s="436"/>
      <c r="J781" s="436"/>
      <c r="K781" s="437"/>
      <c r="L781" s="438" t="s">
        <v>538</v>
      </c>
      <c r="M781" s="439"/>
      <c r="N781" s="439"/>
      <c r="O781" s="439"/>
      <c r="P781" s="439"/>
      <c r="Q781" s="439"/>
      <c r="R781" s="439"/>
      <c r="S781" s="439"/>
      <c r="T781" s="439"/>
      <c r="U781" s="439"/>
      <c r="V781" s="439"/>
      <c r="W781" s="439"/>
      <c r="X781" s="440"/>
      <c r="Y781" s="441">
        <v>7</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32.25" customHeight="1">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3.75" hidden="1" customHeight="1">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30.75" customHeight="1">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7</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115.5" customHeight="1">
      <c r="A837" s="390">
        <v>1</v>
      </c>
      <c r="B837" s="390">
        <v>1</v>
      </c>
      <c r="C837" s="410" t="s">
        <v>541</v>
      </c>
      <c r="D837" s="404"/>
      <c r="E837" s="404"/>
      <c r="F837" s="404"/>
      <c r="G837" s="404"/>
      <c r="H837" s="404"/>
      <c r="I837" s="404"/>
      <c r="J837" s="405">
        <v>1010005002873</v>
      </c>
      <c r="K837" s="406"/>
      <c r="L837" s="406"/>
      <c r="M837" s="406"/>
      <c r="N837" s="406"/>
      <c r="O837" s="406"/>
      <c r="P837" s="411" t="s">
        <v>542</v>
      </c>
      <c r="Q837" s="303"/>
      <c r="R837" s="303"/>
      <c r="S837" s="303"/>
      <c r="T837" s="303"/>
      <c r="U837" s="303"/>
      <c r="V837" s="303"/>
      <c r="W837" s="303"/>
      <c r="X837" s="303"/>
      <c r="Y837" s="304">
        <v>7</v>
      </c>
      <c r="Z837" s="305"/>
      <c r="AA837" s="305"/>
      <c r="AB837" s="306"/>
      <c r="AC837" s="314" t="s">
        <v>420</v>
      </c>
      <c r="AD837" s="409"/>
      <c r="AE837" s="409"/>
      <c r="AF837" s="409"/>
      <c r="AG837" s="409"/>
      <c r="AH837" s="407">
        <v>1</v>
      </c>
      <c r="AI837" s="408"/>
      <c r="AJ837" s="408"/>
      <c r="AK837" s="408"/>
      <c r="AL837" s="311">
        <v>98.2</v>
      </c>
      <c r="AM837" s="312"/>
      <c r="AN837" s="312"/>
      <c r="AO837" s="313"/>
      <c r="AP837" s="307"/>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57.75"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hidden="1" customHeight="1">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33">
      <formula>IF(RIGHT(TEXT(P14,"0.#"),1)=".",FALSE,TRUE)</formula>
    </cfRule>
    <cfRule type="expression" dxfId="2098" priority="14034">
      <formula>IF(RIGHT(TEXT(P14,"0.#"),1)=".",TRUE,FALSE)</formula>
    </cfRule>
  </conditionalFormatting>
  <conditionalFormatting sqref="AE32">
    <cfRule type="expression" dxfId="2097" priority="14023">
      <formula>IF(RIGHT(TEXT(AE32,"0.#"),1)=".",FALSE,TRUE)</formula>
    </cfRule>
    <cfRule type="expression" dxfId="2096" priority="14024">
      <formula>IF(RIGHT(TEXT(AE32,"0.#"),1)=".",TRUE,FALSE)</formula>
    </cfRule>
  </conditionalFormatting>
  <conditionalFormatting sqref="P18:AX18">
    <cfRule type="expression" dxfId="2095" priority="13909">
      <formula>IF(RIGHT(TEXT(P18,"0.#"),1)=".",FALSE,TRUE)</formula>
    </cfRule>
    <cfRule type="expression" dxfId="2094" priority="13910">
      <formula>IF(RIGHT(TEXT(P18,"0.#"),1)=".",TRUE,FALSE)</formula>
    </cfRule>
  </conditionalFormatting>
  <conditionalFormatting sqref="Y782">
    <cfRule type="expression" dxfId="2093" priority="13905">
      <formula>IF(RIGHT(TEXT(Y782,"0.#"),1)=".",FALSE,TRUE)</formula>
    </cfRule>
    <cfRule type="expression" dxfId="2092" priority="13906">
      <formula>IF(RIGHT(TEXT(Y782,"0.#"),1)=".",TRUE,FALSE)</formula>
    </cfRule>
  </conditionalFormatting>
  <conditionalFormatting sqref="Y791">
    <cfRule type="expression" dxfId="2091" priority="13901">
      <formula>IF(RIGHT(TEXT(Y791,"0.#"),1)=".",FALSE,TRUE)</formula>
    </cfRule>
    <cfRule type="expression" dxfId="2090" priority="13902">
      <formula>IF(RIGHT(TEXT(Y791,"0.#"),1)=".",TRUE,FALSE)</formula>
    </cfRule>
  </conditionalFormatting>
  <conditionalFormatting sqref="Y822:Y829 Y820 Y809:Y816 Y807 Y796:Y803 Y794">
    <cfRule type="expression" dxfId="2089" priority="13683">
      <formula>IF(RIGHT(TEXT(Y794,"0.#"),1)=".",FALSE,TRUE)</formula>
    </cfRule>
    <cfRule type="expression" dxfId="2088" priority="13684">
      <formula>IF(RIGHT(TEXT(Y794,"0.#"),1)=".",TRUE,FALSE)</formula>
    </cfRule>
  </conditionalFormatting>
  <conditionalFormatting sqref="P16:AQ17 P15:AX15 P13:AX13">
    <cfRule type="expression" dxfId="2087" priority="13731">
      <formula>IF(RIGHT(TEXT(P13,"0.#"),1)=".",FALSE,TRUE)</formula>
    </cfRule>
    <cfRule type="expression" dxfId="2086" priority="13732">
      <formula>IF(RIGHT(TEXT(P13,"0.#"),1)=".",TRUE,FALSE)</formula>
    </cfRule>
  </conditionalFormatting>
  <conditionalFormatting sqref="P19:AJ19">
    <cfRule type="expression" dxfId="2085" priority="13729">
      <formula>IF(RIGHT(TEXT(P19,"0.#"),1)=".",FALSE,TRUE)</formula>
    </cfRule>
    <cfRule type="expression" dxfId="2084" priority="13730">
      <formula>IF(RIGHT(TEXT(P19,"0.#"),1)=".",TRUE,FALSE)</formula>
    </cfRule>
  </conditionalFormatting>
  <conditionalFormatting sqref="AE101 AQ101">
    <cfRule type="expression" dxfId="2083" priority="13721">
      <formula>IF(RIGHT(TEXT(AE101,"0.#"),1)=".",FALSE,TRUE)</formula>
    </cfRule>
    <cfRule type="expression" dxfId="2082" priority="13722">
      <formula>IF(RIGHT(TEXT(AE101,"0.#"),1)=".",TRUE,FALSE)</formula>
    </cfRule>
  </conditionalFormatting>
  <conditionalFormatting sqref="Y783:Y790 Y781">
    <cfRule type="expression" dxfId="2081" priority="13707">
      <formula>IF(RIGHT(TEXT(Y781,"0.#"),1)=".",FALSE,TRUE)</formula>
    </cfRule>
    <cfRule type="expression" dxfId="2080" priority="13708">
      <formula>IF(RIGHT(TEXT(Y781,"0.#"),1)=".",TRUE,FALSE)</formula>
    </cfRule>
  </conditionalFormatting>
  <conditionalFormatting sqref="AU782">
    <cfRule type="expression" dxfId="2079" priority="13705">
      <formula>IF(RIGHT(TEXT(AU782,"0.#"),1)=".",FALSE,TRUE)</formula>
    </cfRule>
    <cfRule type="expression" dxfId="2078" priority="13706">
      <formula>IF(RIGHT(TEXT(AU782,"0.#"),1)=".",TRUE,FALSE)</formula>
    </cfRule>
  </conditionalFormatting>
  <conditionalFormatting sqref="AU791">
    <cfRule type="expression" dxfId="2077" priority="13703">
      <formula>IF(RIGHT(TEXT(AU791,"0.#"),1)=".",FALSE,TRUE)</formula>
    </cfRule>
    <cfRule type="expression" dxfId="2076" priority="13704">
      <formula>IF(RIGHT(TEXT(AU791,"0.#"),1)=".",TRUE,FALSE)</formula>
    </cfRule>
  </conditionalFormatting>
  <conditionalFormatting sqref="AU783:AU790 AU781">
    <cfRule type="expression" dxfId="2075" priority="13701">
      <formula>IF(RIGHT(TEXT(AU781,"0.#"),1)=".",FALSE,TRUE)</formula>
    </cfRule>
    <cfRule type="expression" dxfId="2074" priority="13702">
      <formula>IF(RIGHT(TEXT(AU781,"0.#"),1)=".",TRUE,FALSE)</formula>
    </cfRule>
  </conditionalFormatting>
  <conditionalFormatting sqref="Y821 Y808 Y795">
    <cfRule type="expression" dxfId="2073" priority="13687">
      <formula>IF(RIGHT(TEXT(Y795,"0.#"),1)=".",FALSE,TRUE)</formula>
    </cfRule>
    <cfRule type="expression" dxfId="2072" priority="13688">
      <formula>IF(RIGHT(TEXT(Y795,"0.#"),1)=".",TRUE,FALSE)</formula>
    </cfRule>
  </conditionalFormatting>
  <conditionalFormatting sqref="Y830 Y817 Y804">
    <cfRule type="expression" dxfId="2071" priority="13685">
      <formula>IF(RIGHT(TEXT(Y804,"0.#"),1)=".",FALSE,TRUE)</formula>
    </cfRule>
    <cfRule type="expression" dxfId="2070" priority="13686">
      <formula>IF(RIGHT(TEXT(Y804,"0.#"),1)=".",TRUE,FALSE)</formula>
    </cfRule>
  </conditionalFormatting>
  <conditionalFormatting sqref="AU821 AU808 AU795">
    <cfRule type="expression" dxfId="2069" priority="13681">
      <formula>IF(RIGHT(TEXT(AU795,"0.#"),1)=".",FALSE,TRUE)</formula>
    </cfRule>
    <cfRule type="expression" dxfId="2068" priority="13682">
      <formula>IF(RIGHT(TEXT(AU795,"0.#"),1)=".",TRUE,FALSE)</formula>
    </cfRule>
  </conditionalFormatting>
  <conditionalFormatting sqref="AU830 AU817 AU804">
    <cfRule type="expression" dxfId="2067" priority="13679">
      <formula>IF(RIGHT(TEXT(AU804,"0.#"),1)=".",FALSE,TRUE)</formula>
    </cfRule>
    <cfRule type="expression" dxfId="2066" priority="13680">
      <formula>IF(RIGHT(TEXT(AU804,"0.#"),1)=".",TRUE,FALSE)</formula>
    </cfRule>
  </conditionalFormatting>
  <conditionalFormatting sqref="AU822:AU829 AU820 AU809:AU816 AU807 AU796:AU803 AU794">
    <cfRule type="expression" dxfId="2065" priority="13677">
      <formula>IF(RIGHT(TEXT(AU794,"0.#"),1)=".",FALSE,TRUE)</formula>
    </cfRule>
    <cfRule type="expression" dxfId="2064" priority="13678">
      <formula>IF(RIGHT(TEXT(AU794,"0.#"),1)=".",TRUE,FALSE)</formula>
    </cfRule>
  </conditionalFormatting>
  <conditionalFormatting sqref="AM87">
    <cfRule type="expression" dxfId="2063" priority="13331">
      <formula>IF(RIGHT(TEXT(AM87,"0.#"),1)=".",FALSE,TRUE)</formula>
    </cfRule>
    <cfRule type="expression" dxfId="2062" priority="13332">
      <formula>IF(RIGHT(TEXT(AM87,"0.#"),1)=".",TRUE,FALSE)</formula>
    </cfRule>
  </conditionalFormatting>
  <conditionalFormatting sqref="AE55">
    <cfRule type="expression" dxfId="2061" priority="13399">
      <formula>IF(RIGHT(TEXT(AE55,"0.#"),1)=".",FALSE,TRUE)</formula>
    </cfRule>
    <cfRule type="expression" dxfId="2060" priority="13400">
      <formula>IF(RIGHT(TEXT(AE55,"0.#"),1)=".",TRUE,FALSE)</formula>
    </cfRule>
  </conditionalFormatting>
  <conditionalFormatting sqref="AI55">
    <cfRule type="expression" dxfId="2059" priority="13397">
      <formula>IF(RIGHT(TEXT(AI55,"0.#"),1)=".",FALSE,TRUE)</formula>
    </cfRule>
    <cfRule type="expression" dxfId="2058" priority="13398">
      <formula>IF(RIGHT(TEXT(AI55,"0.#"),1)=".",TRUE,FALSE)</formula>
    </cfRule>
  </conditionalFormatting>
  <conditionalFormatting sqref="AM34">
    <cfRule type="expression" dxfId="2057" priority="13477">
      <formula>IF(RIGHT(TEXT(AM34,"0.#"),1)=".",FALSE,TRUE)</formula>
    </cfRule>
    <cfRule type="expression" dxfId="2056" priority="13478">
      <formula>IF(RIGHT(TEXT(AM34,"0.#"),1)=".",TRUE,FALSE)</formula>
    </cfRule>
  </conditionalFormatting>
  <conditionalFormatting sqref="AE33">
    <cfRule type="expression" dxfId="2055" priority="13491">
      <formula>IF(RIGHT(TEXT(AE33,"0.#"),1)=".",FALSE,TRUE)</formula>
    </cfRule>
    <cfRule type="expression" dxfId="2054" priority="13492">
      <formula>IF(RIGHT(TEXT(AE33,"0.#"),1)=".",TRUE,FALSE)</formula>
    </cfRule>
  </conditionalFormatting>
  <conditionalFormatting sqref="AE34">
    <cfRule type="expression" dxfId="2053" priority="13489">
      <formula>IF(RIGHT(TEXT(AE34,"0.#"),1)=".",FALSE,TRUE)</formula>
    </cfRule>
    <cfRule type="expression" dxfId="2052" priority="13490">
      <formula>IF(RIGHT(TEXT(AE34,"0.#"),1)=".",TRUE,FALSE)</formula>
    </cfRule>
  </conditionalFormatting>
  <conditionalFormatting sqref="AI34">
    <cfRule type="expression" dxfId="2051" priority="13487">
      <formula>IF(RIGHT(TEXT(AI34,"0.#"),1)=".",FALSE,TRUE)</formula>
    </cfRule>
    <cfRule type="expression" dxfId="2050" priority="13488">
      <formula>IF(RIGHT(TEXT(AI34,"0.#"),1)=".",TRUE,FALSE)</formula>
    </cfRule>
  </conditionalFormatting>
  <conditionalFormatting sqref="AI33">
    <cfRule type="expression" dxfId="2049" priority="13485">
      <formula>IF(RIGHT(TEXT(AI33,"0.#"),1)=".",FALSE,TRUE)</formula>
    </cfRule>
    <cfRule type="expression" dxfId="2048" priority="13486">
      <formula>IF(RIGHT(TEXT(AI33,"0.#"),1)=".",TRUE,FALSE)</formula>
    </cfRule>
  </conditionalFormatting>
  <conditionalFormatting sqref="AI32">
    <cfRule type="expression" dxfId="2047" priority="13483">
      <formula>IF(RIGHT(TEXT(AI32,"0.#"),1)=".",FALSE,TRUE)</formula>
    </cfRule>
    <cfRule type="expression" dxfId="2046" priority="13484">
      <formula>IF(RIGHT(TEXT(AI32,"0.#"),1)=".",TRUE,FALSE)</formula>
    </cfRule>
  </conditionalFormatting>
  <conditionalFormatting sqref="AM32">
    <cfRule type="expression" dxfId="2045" priority="13481">
      <formula>IF(RIGHT(TEXT(AM32,"0.#"),1)=".",FALSE,TRUE)</formula>
    </cfRule>
    <cfRule type="expression" dxfId="2044" priority="13482">
      <formula>IF(RIGHT(TEXT(AM32,"0.#"),1)=".",TRUE,FALSE)</formula>
    </cfRule>
  </conditionalFormatting>
  <conditionalFormatting sqref="AM33">
    <cfRule type="expression" dxfId="2043" priority="13479">
      <formula>IF(RIGHT(TEXT(AM33,"0.#"),1)=".",FALSE,TRUE)</formula>
    </cfRule>
    <cfRule type="expression" dxfId="2042" priority="13480">
      <formula>IF(RIGHT(TEXT(AM33,"0.#"),1)=".",TRUE,FALSE)</formula>
    </cfRule>
  </conditionalFormatting>
  <conditionalFormatting sqref="AQ32:AQ34">
    <cfRule type="expression" dxfId="2041" priority="13471">
      <formula>IF(RIGHT(TEXT(AQ32,"0.#"),1)=".",FALSE,TRUE)</formula>
    </cfRule>
    <cfRule type="expression" dxfId="2040" priority="13472">
      <formula>IF(RIGHT(TEXT(AQ32,"0.#"),1)=".",TRUE,FALSE)</formula>
    </cfRule>
  </conditionalFormatting>
  <conditionalFormatting sqref="AU32:AU34">
    <cfRule type="expression" dxfId="2039" priority="13469">
      <formula>IF(RIGHT(TEXT(AU32,"0.#"),1)=".",FALSE,TRUE)</formula>
    </cfRule>
    <cfRule type="expression" dxfId="2038" priority="13470">
      <formula>IF(RIGHT(TEXT(AU32,"0.#"),1)=".",TRUE,FALSE)</formula>
    </cfRule>
  </conditionalFormatting>
  <conditionalFormatting sqref="AE53">
    <cfRule type="expression" dxfId="2037" priority="13403">
      <formula>IF(RIGHT(TEXT(AE53,"0.#"),1)=".",FALSE,TRUE)</formula>
    </cfRule>
    <cfRule type="expression" dxfId="2036" priority="13404">
      <formula>IF(RIGHT(TEXT(AE53,"0.#"),1)=".",TRUE,FALSE)</formula>
    </cfRule>
  </conditionalFormatting>
  <conditionalFormatting sqref="AE54">
    <cfRule type="expression" dxfId="2035" priority="13401">
      <formula>IF(RIGHT(TEXT(AE54,"0.#"),1)=".",FALSE,TRUE)</formula>
    </cfRule>
    <cfRule type="expression" dxfId="2034" priority="13402">
      <formula>IF(RIGHT(TEXT(AE54,"0.#"),1)=".",TRUE,FALSE)</formula>
    </cfRule>
  </conditionalFormatting>
  <conditionalFormatting sqref="AI54">
    <cfRule type="expression" dxfId="2033" priority="13395">
      <formula>IF(RIGHT(TEXT(AI54,"0.#"),1)=".",FALSE,TRUE)</formula>
    </cfRule>
    <cfRule type="expression" dxfId="2032" priority="13396">
      <formula>IF(RIGHT(TEXT(AI54,"0.#"),1)=".",TRUE,FALSE)</formula>
    </cfRule>
  </conditionalFormatting>
  <conditionalFormatting sqref="AI53">
    <cfRule type="expression" dxfId="2031" priority="13393">
      <formula>IF(RIGHT(TEXT(AI53,"0.#"),1)=".",FALSE,TRUE)</formula>
    </cfRule>
    <cfRule type="expression" dxfId="2030" priority="13394">
      <formula>IF(RIGHT(TEXT(AI53,"0.#"),1)=".",TRUE,FALSE)</formula>
    </cfRule>
  </conditionalFormatting>
  <conditionalFormatting sqref="AM53">
    <cfRule type="expression" dxfId="2029" priority="13391">
      <formula>IF(RIGHT(TEXT(AM53,"0.#"),1)=".",FALSE,TRUE)</formula>
    </cfRule>
    <cfRule type="expression" dxfId="2028" priority="13392">
      <formula>IF(RIGHT(TEXT(AM53,"0.#"),1)=".",TRUE,FALSE)</formula>
    </cfRule>
  </conditionalFormatting>
  <conditionalFormatting sqref="AM54">
    <cfRule type="expression" dxfId="2027" priority="13389">
      <formula>IF(RIGHT(TEXT(AM54,"0.#"),1)=".",FALSE,TRUE)</formula>
    </cfRule>
    <cfRule type="expression" dxfId="2026" priority="13390">
      <formula>IF(RIGHT(TEXT(AM54,"0.#"),1)=".",TRUE,FALSE)</formula>
    </cfRule>
  </conditionalFormatting>
  <conditionalFormatting sqref="AM55">
    <cfRule type="expression" dxfId="2025" priority="13387">
      <formula>IF(RIGHT(TEXT(AM55,"0.#"),1)=".",FALSE,TRUE)</formula>
    </cfRule>
    <cfRule type="expression" dxfId="2024" priority="13388">
      <formula>IF(RIGHT(TEXT(AM55,"0.#"),1)=".",TRUE,FALSE)</formula>
    </cfRule>
  </conditionalFormatting>
  <conditionalFormatting sqref="AE60">
    <cfRule type="expression" dxfId="2023" priority="13373">
      <formula>IF(RIGHT(TEXT(AE60,"0.#"),1)=".",FALSE,TRUE)</formula>
    </cfRule>
    <cfRule type="expression" dxfId="2022" priority="13374">
      <formula>IF(RIGHT(TEXT(AE60,"0.#"),1)=".",TRUE,FALSE)</formula>
    </cfRule>
  </conditionalFormatting>
  <conditionalFormatting sqref="AE61">
    <cfRule type="expression" dxfId="2021" priority="13371">
      <formula>IF(RIGHT(TEXT(AE61,"0.#"),1)=".",FALSE,TRUE)</formula>
    </cfRule>
    <cfRule type="expression" dxfId="2020" priority="13372">
      <formula>IF(RIGHT(TEXT(AE61,"0.#"),1)=".",TRUE,FALSE)</formula>
    </cfRule>
  </conditionalFormatting>
  <conditionalFormatting sqref="AE62">
    <cfRule type="expression" dxfId="2019" priority="13369">
      <formula>IF(RIGHT(TEXT(AE62,"0.#"),1)=".",FALSE,TRUE)</formula>
    </cfRule>
    <cfRule type="expression" dxfId="2018" priority="13370">
      <formula>IF(RIGHT(TEXT(AE62,"0.#"),1)=".",TRUE,FALSE)</formula>
    </cfRule>
  </conditionalFormatting>
  <conditionalFormatting sqref="AI62">
    <cfRule type="expression" dxfId="2017" priority="13367">
      <formula>IF(RIGHT(TEXT(AI62,"0.#"),1)=".",FALSE,TRUE)</formula>
    </cfRule>
    <cfRule type="expression" dxfId="2016" priority="13368">
      <formula>IF(RIGHT(TEXT(AI62,"0.#"),1)=".",TRUE,FALSE)</formula>
    </cfRule>
  </conditionalFormatting>
  <conditionalFormatting sqref="AI61">
    <cfRule type="expression" dxfId="2015" priority="13365">
      <formula>IF(RIGHT(TEXT(AI61,"0.#"),1)=".",FALSE,TRUE)</formula>
    </cfRule>
    <cfRule type="expression" dxfId="2014" priority="13366">
      <formula>IF(RIGHT(TEXT(AI61,"0.#"),1)=".",TRUE,FALSE)</formula>
    </cfRule>
  </conditionalFormatting>
  <conditionalFormatting sqref="AI60">
    <cfRule type="expression" dxfId="2013" priority="13363">
      <formula>IF(RIGHT(TEXT(AI60,"0.#"),1)=".",FALSE,TRUE)</formula>
    </cfRule>
    <cfRule type="expression" dxfId="2012" priority="13364">
      <formula>IF(RIGHT(TEXT(AI60,"0.#"),1)=".",TRUE,FALSE)</formula>
    </cfRule>
  </conditionalFormatting>
  <conditionalFormatting sqref="AM60">
    <cfRule type="expression" dxfId="2011" priority="13361">
      <formula>IF(RIGHT(TEXT(AM60,"0.#"),1)=".",FALSE,TRUE)</formula>
    </cfRule>
    <cfRule type="expression" dxfId="2010" priority="13362">
      <formula>IF(RIGHT(TEXT(AM60,"0.#"),1)=".",TRUE,FALSE)</formula>
    </cfRule>
  </conditionalFormatting>
  <conditionalFormatting sqref="AM61">
    <cfRule type="expression" dxfId="2009" priority="13359">
      <formula>IF(RIGHT(TEXT(AM61,"0.#"),1)=".",FALSE,TRUE)</formula>
    </cfRule>
    <cfRule type="expression" dxfId="2008" priority="13360">
      <formula>IF(RIGHT(TEXT(AM61,"0.#"),1)=".",TRUE,FALSE)</formula>
    </cfRule>
  </conditionalFormatting>
  <conditionalFormatting sqref="AM62">
    <cfRule type="expression" dxfId="2007" priority="13357">
      <formula>IF(RIGHT(TEXT(AM62,"0.#"),1)=".",FALSE,TRUE)</formula>
    </cfRule>
    <cfRule type="expression" dxfId="2006" priority="13358">
      <formula>IF(RIGHT(TEXT(AM62,"0.#"),1)=".",TRUE,FALSE)</formula>
    </cfRule>
  </conditionalFormatting>
  <conditionalFormatting sqref="AE87">
    <cfRule type="expression" dxfId="2005" priority="13343">
      <formula>IF(RIGHT(TEXT(AE87,"0.#"),1)=".",FALSE,TRUE)</formula>
    </cfRule>
    <cfRule type="expression" dxfId="2004" priority="13344">
      <formula>IF(RIGHT(TEXT(AE87,"0.#"),1)=".",TRUE,FALSE)</formula>
    </cfRule>
  </conditionalFormatting>
  <conditionalFormatting sqref="AE88">
    <cfRule type="expression" dxfId="2003" priority="13341">
      <formula>IF(RIGHT(TEXT(AE88,"0.#"),1)=".",FALSE,TRUE)</formula>
    </cfRule>
    <cfRule type="expression" dxfId="2002" priority="13342">
      <formula>IF(RIGHT(TEXT(AE88,"0.#"),1)=".",TRUE,FALSE)</formula>
    </cfRule>
  </conditionalFormatting>
  <conditionalFormatting sqref="AE89">
    <cfRule type="expression" dxfId="2001" priority="13339">
      <formula>IF(RIGHT(TEXT(AE89,"0.#"),1)=".",FALSE,TRUE)</formula>
    </cfRule>
    <cfRule type="expression" dxfId="2000" priority="13340">
      <formula>IF(RIGHT(TEXT(AE89,"0.#"),1)=".",TRUE,FALSE)</formula>
    </cfRule>
  </conditionalFormatting>
  <conditionalFormatting sqref="AI89">
    <cfRule type="expression" dxfId="1999" priority="13337">
      <formula>IF(RIGHT(TEXT(AI89,"0.#"),1)=".",FALSE,TRUE)</formula>
    </cfRule>
    <cfRule type="expression" dxfId="1998" priority="13338">
      <formula>IF(RIGHT(TEXT(AI89,"0.#"),1)=".",TRUE,FALSE)</formula>
    </cfRule>
  </conditionalFormatting>
  <conditionalFormatting sqref="AI88">
    <cfRule type="expression" dxfId="1997" priority="13335">
      <formula>IF(RIGHT(TEXT(AI88,"0.#"),1)=".",FALSE,TRUE)</formula>
    </cfRule>
    <cfRule type="expression" dxfId="1996" priority="13336">
      <formula>IF(RIGHT(TEXT(AI88,"0.#"),1)=".",TRUE,FALSE)</formula>
    </cfRule>
  </conditionalFormatting>
  <conditionalFormatting sqref="AI87">
    <cfRule type="expression" dxfId="1995" priority="13333">
      <formula>IF(RIGHT(TEXT(AI87,"0.#"),1)=".",FALSE,TRUE)</formula>
    </cfRule>
    <cfRule type="expression" dxfId="1994" priority="13334">
      <formula>IF(RIGHT(TEXT(AI87,"0.#"),1)=".",TRUE,FALSE)</formula>
    </cfRule>
  </conditionalFormatting>
  <conditionalFormatting sqref="AM88">
    <cfRule type="expression" dxfId="1993" priority="13329">
      <formula>IF(RIGHT(TEXT(AM88,"0.#"),1)=".",FALSE,TRUE)</formula>
    </cfRule>
    <cfRule type="expression" dxfId="1992" priority="13330">
      <formula>IF(RIGHT(TEXT(AM88,"0.#"),1)=".",TRUE,FALSE)</formula>
    </cfRule>
  </conditionalFormatting>
  <conditionalFormatting sqref="AM89">
    <cfRule type="expression" dxfId="1991" priority="13327">
      <formula>IF(RIGHT(TEXT(AM89,"0.#"),1)=".",FALSE,TRUE)</formula>
    </cfRule>
    <cfRule type="expression" dxfId="1990" priority="13328">
      <formula>IF(RIGHT(TEXT(AM89,"0.#"),1)=".",TRUE,FALSE)</formula>
    </cfRule>
  </conditionalFormatting>
  <conditionalFormatting sqref="AE92">
    <cfRule type="expression" dxfId="1989" priority="13313">
      <formula>IF(RIGHT(TEXT(AE92,"0.#"),1)=".",FALSE,TRUE)</formula>
    </cfRule>
    <cfRule type="expression" dxfId="1988" priority="13314">
      <formula>IF(RIGHT(TEXT(AE92,"0.#"),1)=".",TRUE,FALSE)</formula>
    </cfRule>
  </conditionalFormatting>
  <conditionalFormatting sqref="AE93">
    <cfRule type="expression" dxfId="1987" priority="13311">
      <formula>IF(RIGHT(TEXT(AE93,"0.#"),1)=".",FALSE,TRUE)</formula>
    </cfRule>
    <cfRule type="expression" dxfId="1986" priority="13312">
      <formula>IF(RIGHT(TEXT(AE93,"0.#"),1)=".",TRUE,FALSE)</formula>
    </cfRule>
  </conditionalFormatting>
  <conditionalFormatting sqref="AE94">
    <cfRule type="expression" dxfId="1985" priority="13309">
      <formula>IF(RIGHT(TEXT(AE94,"0.#"),1)=".",FALSE,TRUE)</formula>
    </cfRule>
    <cfRule type="expression" dxfId="1984" priority="13310">
      <formula>IF(RIGHT(TEXT(AE94,"0.#"),1)=".",TRUE,FALSE)</formula>
    </cfRule>
  </conditionalFormatting>
  <conditionalFormatting sqref="AI94">
    <cfRule type="expression" dxfId="1983" priority="13307">
      <formula>IF(RIGHT(TEXT(AI94,"0.#"),1)=".",FALSE,TRUE)</formula>
    </cfRule>
    <cfRule type="expression" dxfId="1982" priority="13308">
      <formula>IF(RIGHT(TEXT(AI94,"0.#"),1)=".",TRUE,FALSE)</formula>
    </cfRule>
  </conditionalFormatting>
  <conditionalFormatting sqref="AI93">
    <cfRule type="expression" dxfId="1981" priority="13305">
      <formula>IF(RIGHT(TEXT(AI93,"0.#"),1)=".",FALSE,TRUE)</formula>
    </cfRule>
    <cfRule type="expression" dxfId="1980" priority="13306">
      <formula>IF(RIGHT(TEXT(AI93,"0.#"),1)=".",TRUE,FALSE)</formula>
    </cfRule>
  </conditionalFormatting>
  <conditionalFormatting sqref="AI92">
    <cfRule type="expression" dxfId="1979" priority="13303">
      <formula>IF(RIGHT(TEXT(AI92,"0.#"),1)=".",FALSE,TRUE)</formula>
    </cfRule>
    <cfRule type="expression" dxfId="1978" priority="13304">
      <formula>IF(RIGHT(TEXT(AI92,"0.#"),1)=".",TRUE,FALSE)</formula>
    </cfRule>
  </conditionalFormatting>
  <conditionalFormatting sqref="AM92">
    <cfRule type="expression" dxfId="1977" priority="13301">
      <formula>IF(RIGHT(TEXT(AM92,"0.#"),1)=".",FALSE,TRUE)</formula>
    </cfRule>
    <cfRule type="expression" dxfId="1976" priority="13302">
      <formula>IF(RIGHT(TEXT(AM92,"0.#"),1)=".",TRUE,FALSE)</formula>
    </cfRule>
  </conditionalFormatting>
  <conditionalFormatting sqref="AM93">
    <cfRule type="expression" dxfId="1975" priority="13299">
      <formula>IF(RIGHT(TEXT(AM93,"0.#"),1)=".",FALSE,TRUE)</formula>
    </cfRule>
    <cfRule type="expression" dxfId="1974" priority="13300">
      <formula>IF(RIGHT(TEXT(AM93,"0.#"),1)=".",TRUE,FALSE)</formula>
    </cfRule>
  </conditionalFormatting>
  <conditionalFormatting sqref="AM94">
    <cfRule type="expression" dxfId="1973" priority="13297">
      <formula>IF(RIGHT(TEXT(AM94,"0.#"),1)=".",FALSE,TRUE)</formula>
    </cfRule>
    <cfRule type="expression" dxfId="1972" priority="13298">
      <formula>IF(RIGHT(TEXT(AM94,"0.#"),1)=".",TRUE,FALSE)</formula>
    </cfRule>
  </conditionalFormatting>
  <conditionalFormatting sqref="AE97">
    <cfRule type="expression" dxfId="1971" priority="13283">
      <formula>IF(RIGHT(TEXT(AE97,"0.#"),1)=".",FALSE,TRUE)</formula>
    </cfRule>
    <cfRule type="expression" dxfId="1970" priority="13284">
      <formula>IF(RIGHT(TEXT(AE97,"0.#"),1)=".",TRUE,FALSE)</formula>
    </cfRule>
  </conditionalFormatting>
  <conditionalFormatting sqref="AE98">
    <cfRule type="expression" dxfId="1969" priority="13281">
      <formula>IF(RIGHT(TEXT(AE98,"0.#"),1)=".",FALSE,TRUE)</formula>
    </cfRule>
    <cfRule type="expression" dxfId="1968" priority="13282">
      <formula>IF(RIGHT(TEXT(AE98,"0.#"),1)=".",TRUE,FALSE)</formula>
    </cfRule>
  </conditionalFormatting>
  <conditionalFormatting sqref="AE99">
    <cfRule type="expression" dxfId="1967" priority="13279">
      <formula>IF(RIGHT(TEXT(AE99,"0.#"),1)=".",FALSE,TRUE)</formula>
    </cfRule>
    <cfRule type="expression" dxfId="1966" priority="13280">
      <formula>IF(RIGHT(TEXT(AE99,"0.#"),1)=".",TRUE,FALSE)</formula>
    </cfRule>
  </conditionalFormatting>
  <conditionalFormatting sqref="AI99">
    <cfRule type="expression" dxfId="1965" priority="13277">
      <formula>IF(RIGHT(TEXT(AI99,"0.#"),1)=".",FALSE,TRUE)</formula>
    </cfRule>
    <cfRule type="expression" dxfId="1964" priority="13278">
      <formula>IF(RIGHT(TEXT(AI99,"0.#"),1)=".",TRUE,FALSE)</formula>
    </cfRule>
  </conditionalFormatting>
  <conditionalFormatting sqref="AI98">
    <cfRule type="expression" dxfId="1963" priority="13275">
      <formula>IF(RIGHT(TEXT(AI98,"0.#"),1)=".",FALSE,TRUE)</formula>
    </cfRule>
    <cfRule type="expression" dxfId="1962" priority="13276">
      <formula>IF(RIGHT(TEXT(AI98,"0.#"),1)=".",TRUE,FALSE)</formula>
    </cfRule>
  </conditionalFormatting>
  <conditionalFormatting sqref="AI97">
    <cfRule type="expression" dxfId="1961" priority="13273">
      <formula>IF(RIGHT(TEXT(AI97,"0.#"),1)=".",FALSE,TRUE)</formula>
    </cfRule>
    <cfRule type="expression" dxfId="1960" priority="13274">
      <formula>IF(RIGHT(TEXT(AI97,"0.#"),1)=".",TRUE,FALSE)</formula>
    </cfRule>
  </conditionalFormatting>
  <conditionalFormatting sqref="AM97">
    <cfRule type="expression" dxfId="1959" priority="13271">
      <formula>IF(RIGHT(TEXT(AM97,"0.#"),1)=".",FALSE,TRUE)</formula>
    </cfRule>
    <cfRule type="expression" dxfId="1958" priority="13272">
      <formula>IF(RIGHT(TEXT(AM97,"0.#"),1)=".",TRUE,FALSE)</formula>
    </cfRule>
  </conditionalFormatting>
  <conditionalFormatting sqref="AM98">
    <cfRule type="expression" dxfId="1957" priority="13269">
      <formula>IF(RIGHT(TEXT(AM98,"0.#"),1)=".",FALSE,TRUE)</formula>
    </cfRule>
    <cfRule type="expression" dxfId="1956" priority="13270">
      <formula>IF(RIGHT(TEXT(AM98,"0.#"),1)=".",TRUE,FALSE)</formula>
    </cfRule>
  </conditionalFormatting>
  <conditionalFormatting sqref="AM99">
    <cfRule type="expression" dxfId="1955" priority="13267">
      <formula>IF(RIGHT(TEXT(AM99,"0.#"),1)=".",FALSE,TRUE)</formula>
    </cfRule>
    <cfRule type="expression" dxfId="1954" priority="13268">
      <formula>IF(RIGHT(TEXT(AM99,"0.#"),1)=".",TRUE,FALSE)</formula>
    </cfRule>
  </conditionalFormatting>
  <conditionalFormatting sqref="AI101">
    <cfRule type="expression" dxfId="1953" priority="13253">
      <formula>IF(RIGHT(TEXT(AI101,"0.#"),1)=".",FALSE,TRUE)</formula>
    </cfRule>
    <cfRule type="expression" dxfId="1952" priority="13254">
      <formula>IF(RIGHT(TEXT(AI101,"0.#"),1)=".",TRUE,FALSE)</formula>
    </cfRule>
  </conditionalFormatting>
  <conditionalFormatting sqref="AM101">
    <cfRule type="expression" dxfId="1951" priority="13251">
      <formula>IF(RIGHT(TEXT(AM101,"0.#"),1)=".",FALSE,TRUE)</formula>
    </cfRule>
    <cfRule type="expression" dxfId="1950" priority="13252">
      <formula>IF(RIGHT(TEXT(AM101,"0.#"),1)=".",TRUE,FALSE)</formula>
    </cfRule>
  </conditionalFormatting>
  <conditionalFormatting sqref="AE102">
    <cfRule type="expression" dxfId="1949" priority="13249">
      <formula>IF(RIGHT(TEXT(AE102,"0.#"),1)=".",FALSE,TRUE)</formula>
    </cfRule>
    <cfRule type="expression" dxfId="1948" priority="13250">
      <formula>IF(RIGHT(TEXT(AE102,"0.#"),1)=".",TRUE,FALSE)</formula>
    </cfRule>
  </conditionalFormatting>
  <conditionalFormatting sqref="AI102">
    <cfRule type="expression" dxfId="1947" priority="13247">
      <formula>IF(RIGHT(TEXT(AI102,"0.#"),1)=".",FALSE,TRUE)</formula>
    </cfRule>
    <cfRule type="expression" dxfId="1946" priority="13248">
      <formula>IF(RIGHT(TEXT(AI102,"0.#"),1)=".",TRUE,FALSE)</formula>
    </cfRule>
  </conditionalFormatting>
  <conditionalFormatting sqref="AM102">
    <cfRule type="expression" dxfId="1945" priority="13245">
      <formula>IF(RIGHT(TEXT(AM102,"0.#"),1)=".",FALSE,TRUE)</formula>
    </cfRule>
    <cfRule type="expression" dxfId="1944" priority="13246">
      <formula>IF(RIGHT(TEXT(AM102,"0.#"),1)=".",TRUE,FALSE)</formula>
    </cfRule>
  </conditionalFormatting>
  <conditionalFormatting sqref="AQ102">
    <cfRule type="expression" dxfId="1943" priority="13243">
      <formula>IF(RIGHT(TEXT(AQ102,"0.#"),1)=".",FALSE,TRUE)</formula>
    </cfRule>
    <cfRule type="expression" dxfId="1942" priority="13244">
      <formula>IF(RIGHT(TEXT(AQ102,"0.#"),1)=".",TRUE,FALSE)</formula>
    </cfRule>
  </conditionalFormatting>
  <conditionalFormatting sqref="AE104">
    <cfRule type="expression" dxfId="1941" priority="13241">
      <formula>IF(RIGHT(TEXT(AE104,"0.#"),1)=".",FALSE,TRUE)</formula>
    </cfRule>
    <cfRule type="expression" dxfId="1940" priority="13242">
      <formula>IF(RIGHT(TEXT(AE104,"0.#"),1)=".",TRUE,FALSE)</formula>
    </cfRule>
  </conditionalFormatting>
  <conditionalFormatting sqref="AI104">
    <cfRule type="expression" dxfId="1939" priority="13239">
      <formula>IF(RIGHT(TEXT(AI104,"0.#"),1)=".",FALSE,TRUE)</formula>
    </cfRule>
    <cfRule type="expression" dxfId="1938" priority="13240">
      <formula>IF(RIGHT(TEXT(AI104,"0.#"),1)=".",TRUE,FALSE)</formula>
    </cfRule>
  </conditionalFormatting>
  <conditionalFormatting sqref="AM104">
    <cfRule type="expression" dxfId="1937" priority="13237">
      <formula>IF(RIGHT(TEXT(AM104,"0.#"),1)=".",FALSE,TRUE)</formula>
    </cfRule>
    <cfRule type="expression" dxfId="1936" priority="13238">
      <formula>IF(RIGHT(TEXT(AM104,"0.#"),1)=".",TRUE,FALSE)</formula>
    </cfRule>
  </conditionalFormatting>
  <conditionalFormatting sqref="AE105">
    <cfRule type="expression" dxfId="1935" priority="13235">
      <formula>IF(RIGHT(TEXT(AE105,"0.#"),1)=".",FALSE,TRUE)</formula>
    </cfRule>
    <cfRule type="expression" dxfId="1934" priority="13236">
      <formula>IF(RIGHT(TEXT(AE105,"0.#"),1)=".",TRUE,FALSE)</formula>
    </cfRule>
  </conditionalFormatting>
  <conditionalFormatting sqref="AI105">
    <cfRule type="expression" dxfId="1933" priority="13233">
      <formula>IF(RIGHT(TEXT(AI105,"0.#"),1)=".",FALSE,TRUE)</formula>
    </cfRule>
    <cfRule type="expression" dxfId="1932" priority="13234">
      <formula>IF(RIGHT(TEXT(AI105,"0.#"),1)=".",TRUE,FALSE)</formula>
    </cfRule>
  </conditionalFormatting>
  <conditionalFormatting sqref="AM105">
    <cfRule type="expression" dxfId="1931" priority="13231">
      <formula>IF(RIGHT(TEXT(AM105,"0.#"),1)=".",FALSE,TRUE)</formula>
    </cfRule>
    <cfRule type="expression" dxfId="1930" priority="13232">
      <formula>IF(RIGHT(TEXT(AM105,"0.#"),1)=".",TRUE,FALSE)</formula>
    </cfRule>
  </conditionalFormatting>
  <conditionalFormatting sqref="AE113">
    <cfRule type="expression" dxfId="1929" priority="13199">
      <formula>IF(RIGHT(TEXT(AE113,"0.#"),1)=".",FALSE,TRUE)</formula>
    </cfRule>
    <cfRule type="expression" dxfId="1928" priority="13200">
      <formula>IF(RIGHT(TEXT(AE113,"0.#"),1)=".",TRUE,FALSE)</formula>
    </cfRule>
  </conditionalFormatting>
  <conditionalFormatting sqref="AI113">
    <cfRule type="expression" dxfId="1927" priority="13197">
      <formula>IF(RIGHT(TEXT(AI113,"0.#"),1)=".",FALSE,TRUE)</formula>
    </cfRule>
    <cfRule type="expression" dxfId="1926" priority="13198">
      <formula>IF(RIGHT(TEXT(AI113,"0.#"),1)=".",TRUE,FALSE)</formula>
    </cfRule>
  </conditionalFormatting>
  <conditionalFormatting sqref="AM113">
    <cfRule type="expression" dxfId="1925" priority="13195">
      <formula>IF(RIGHT(TEXT(AM113,"0.#"),1)=".",FALSE,TRUE)</formula>
    </cfRule>
    <cfRule type="expression" dxfId="1924" priority="13196">
      <formula>IF(RIGHT(TEXT(AM113,"0.#"),1)=".",TRUE,FALSE)</formula>
    </cfRule>
  </conditionalFormatting>
  <conditionalFormatting sqref="AE114">
    <cfRule type="expression" dxfId="1923" priority="13193">
      <formula>IF(RIGHT(TEXT(AE114,"0.#"),1)=".",FALSE,TRUE)</formula>
    </cfRule>
    <cfRule type="expression" dxfId="1922" priority="13194">
      <formula>IF(RIGHT(TEXT(AE114,"0.#"),1)=".",TRUE,FALSE)</formula>
    </cfRule>
  </conditionalFormatting>
  <conditionalFormatting sqref="AI114">
    <cfRule type="expression" dxfId="1921" priority="13191">
      <formula>IF(RIGHT(TEXT(AI114,"0.#"),1)=".",FALSE,TRUE)</formula>
    </cfRule>
    <cfRule type="expression" dxfId="1920" priority="13192">
      <formula>IF(RIGHT(TEXT(AI114,"0.#"),1)=".",TRUE,FALSE)</formula>
    </cfRule>
  </conditionalFormatting>
  <conditionalFormatting sqref="AM114">
    <cfRule type="expression" dxfId="1919" priority="13189">
      <formula>IF(RIGHT(TEXT(AM114,"0.#"),1)=".",FALSE,TRUE)</formula>
    </cfRule>
    <cfRule type="expression" dxfId="1918" priority="13190">
      <formula>IF(RIGHT(TEXT(AM114,"0.#"),1)=".",TRUE,FALSE)</formula>
    </cfRule>
  </conditionalFormatting>
  <conditionalFormatting sqref="AE116 AQ116">
    <cfRule type="expression" dxfId="1917" priority="13185">
      <formula>IF(RIGHT(TEXT(AE116,"0.#"),1)=".",FALSE,TRUE)</formula>
    </cfRule>
    <cfRule type="expression" dxfId="1916" priority="13186">
      <formula>IF(RIGHT(TEXT(AE116,"0.#"),1)=".",TRUE,FALSE)</formula>
    </cfRule>
  </conditionalFormatting>
  <conditionalFormatting sqref="AI116">
    <cfRule type="expression" dxfId="1915" priority="13183">
      <formula>IF(RIGHT(TEXT(AI116,"0.#"),1)=".",FALSE,TRUE)</formula>
    </cfRule>
    <cfRule type="expression" dxfId="1914" priority="13184">
      <formula>IF(RIGHT(TEXT(AI116,"0.#"),1)=".",TRUE,FALSE)</formula>
    </cfRule>
  </conditionalFormatting>
  <conditionalFormatting sqref="AM116">
    <cfRule type="expression" dxfId="1913" priority="13181">
      <formula>IF(RIGHT(TEXT(AM116,"0.#"),1)=".",FALSE,TRUE)</formula>
    </cfRule>
    <cfRule type="expression" dxfId="1912" priority="13182">
      <formula>IF(RIGHT(TEXT(AM116,"0.#"),1)=".",TRUE,FALSE)</formula>
    </cfRule>
  </conditionalFormatting>
  <conditionalFormatting sqref="AQ117">
    <cfRule type="expression" dxfId="1911" priority="13173">
      <formula>IF(RIGHT(TEXT(AQ117,"0.#"),1)=".",FALSE,TRUE)</formula>
    </cfRule>
    <cfRule type="expression" dxfId="1910" priority="13174">
      <formula>IF(RIGHT(TEXT(AQ117,"0.#"),1)=".",TRUE,FALSE)</formula>
    </cfRule>
  </conditionalFormatting>
  <conditionalFormatting sqref="AE119 AQ119">
    <cfRule type="expression" dxfId="1909" priority="13171">
      <formula>IF(RIGHT(TEXT(AE119,"0.#"),1)=".",FALSE,TRUE)</formula>
    </cfRule>
    <cfRule type="expression" dxfId="1908" priority="13172">
      <formula>IF(RIGHT(TEXT(AE119,"0.#"),1)=".",TRUE,FALSE)</formula>
    </cfRule>
  </conditionalFormatting>
  <conditionalFormatting sqref="AI119">
    <cfRule type="expression" dxfId="1907" priority="13169">
      <formula>IF(RIGHT(TEXT(AI119,"0.#"),1)=".",FALSE,TRUE)</formula>
    </cfRule>
    <cfRule type="expression" dxfId="1906" priority="13170">
      <formula>IF(RIGHT(TEXT(AI119,"0.#"),1)=".",TRUE,FALSE)</formula>
    </cfRule>
  </conditionalFormatting>
  <conditionalFormatting sqref="AM119">
    <cfRule type="expression" dxfId="1905" priority="13167">
      <formula>IF(RIGHT(TEXT(AM119,"0.#"),1)=".",FALSE,TRUE)</formula>
    </cfRule>
    <cfRule type="expression" dxfId="1904" priority="13168">
      <formula>IF(RIGHT(TEXT(AM119,"0.#"),1)=".",TRUE,FALSE)</formula>
    </cfRule>
  </conditionalFormatting>
  <conditionalFormatting sqref="AQ120">
    <cfRule type="expression" dxfId="1903" priority="13159">
      <formula>IF(RIGHT(TEXT(AQ120,"0.#"),1)=".",FALSE,TRUE)</formula>
    </cfRule>
    <cfRule type="expression" dxfId="1902" priority="13160">
      <formula>IF(RIGHT(TEXT(AQ120,"0.#"),1)=".",TRUE,FALSE)</formula>
    </cfRule>
  </conditionalFormatting>
  <conditionalFormatting sqref="AE122 AQ122">
    <cfRule type="expression" dxfId="1901" priority="13157">
      <formula>IF(RIGHT(TEXT(AE122,"0.#"),1)=".",FALSE,TRUE)</formula>
    </cfRule>
    <cfRule type="expression" dxfId="1900" priority="13158">
      <formula>IF(RIGHT(TEXT(AE122,"0.#"),1)=".",TRUE,FALSE)</formula>
    </cfRule>
  </conditionalFormatting>
  <conditionalFormatting sqref="AI122">
    <cfRule type="expression" dxfId="1899" priority="13155">
      <formula>IF(RIGHT(TEXT(AI122,"0.#"),1)=".",FALSE,TRUE)</formula>
    </cfRule>
    <cfRule type="expression" dxfId="1898" priority="13156">
      <formula>IF(RIGHT(TEXT(AI122,"0.#"),1)=".",TRUE,FALSE)</formula>
    </cfRule>
  </conditionalFormatting>
  <conditionalFormatting sqref="AM122">
    <cfRule type="expression" dxfId="1897" priority="13153">
      <formula>IF(RIGHT(TEXT(AM122,"0.#"),1)=".",FALSE,TRUE)</formula>
    </cfRule>
    <cfRule type="expression" dxfId="1896" priority="13154">
      <formula>IF(RIGHT(TEXT(AM122,"0.#"),1)=".",TRUE,FALSE)</formula>
    </cfRule>
  </conditionalFormatting>
  <conditionalFormatting sqref="AQ123">
    <cfRule type="expression" dxfId="1895" priority="13145">
      <formula>IF(RIGHT(TEXT(AQ123,"0.#"),1)=".",FALSE,TRUE)</formula>
    </cfRule>
    <cfRule type="expression" dxfId="1894" priority="13146">
      <formula>IF(RIGHT(TEXT(AQ123,"0.#"),1)=".",TRUE,FALSE)</formula>
    </cfRule>
  </conditionalFormatting>
  <conditionalFormatting sqref="AE125 AQ125">
    <cfRule type="expression" dxfId="1893" priority="13143">
      <formula>IF(RIGHT(TEXT(AE125,"0.#"),1)=".",FALSE,TRUE)</formula>
    </cfRule>
    <cfRule type="expression" dxfId="1892" priority="13144">
      <formula>IF(RIGHT(TEXT(AE125,"0.#"),1)=".",TRUE,FALSE)</formula>
    </cfRule>
  </conditionalFormatting>
  <conditionalFormatting sqref="AI125">
    <cfRule type="expression" dxfId="1891" priority="13141">
      <formula>IF(RIGHT(TEXT(AI125,"0.#"),1)=".",FALSE,TRUE)</formula>
    </cfRule>
    <cfRule type="expression" dxfId="1890" priority="13142">
      <formula>IF(RIGHT(TEXT(AI125,"0.#"),1)=".",TRUE,FALSE)</formula>
    </cfRule>
  </conditionalFormatting>
  <conditionalFormatting sqref="AM125">
    <cfRule type="expression" dxfId="1889" priority="13139">
      <formula>IF(RIGHT(TEXT(AM125,"0.#"),1)=".",FALSE,TRUE)</formula>
    </cfRule>
    <cfRule type="expression" dxfId="1888" priority="13140">
      <formula>IF(RIGHT(TEXT(AM125,"0.#"),1)=".",TRUE,FALSE)</formula>
    </cfRule>
  </conditionalFormatting>
  <conditionalFormatting sqref="AQ126">
    <cfRule type="expression" dxfId="1887" priority="13131">
      <formula>IF(RIGHT(TEXT(AQ126,"0.#"),1)=".",FALSE,TRUE)</formula>
    </cfRule>
    <cfRule type="expression" dxfId="1886" priority="13132">
      <formula>IF(RIGHT(TEXT(AQ126,"0.#"),1)=".",TRUE,FALSE)</formula>
    </cfRule>
  </conditionalFormatting>
  <conditionalFormatting sqref="AE128 AQ128">
    <cfRule type="expression" dxfId="1885" priority="13129">
      <formula>IF(RIGHT(TEXT(AE128,"0.#"),1)=".",FALSE,TRUE)</formula>
    </cfRule>
    <cfRule type="expression" dxfId="1884" priority="13130">
      <formula>IF(RIGHT(TEXT(AE128,"0.#"),1)=".",TRUE,FALSE)</formula>
    </cfRule>
  </conditionalFormatting>
  <conditionalFormatting sqref="AI128">
    <cfRule type="expression" dxfId="1883" priority="13127">
      <formula>IF(RIGHT(TEXT(AI128,"0.#"),1)=".",FALSE,TRUE)</formula>
    </cfRule>
    <cfRule type="expression" dxfId="1882" priority="13128">
      <formula>IF(RIGHT(TEXT(AI128,"0.#"),1)=".",TRUE,FALSE)</formula>
    </cfRule>
  </conditionalFormatting>
  <conditionalFormatting sqref="AM128">
    <cfRule type="expression" dxfId="1881" priority="13125">
      <formula>IF(RIGHT(TEXT(AM128,"0.#"),1)=".",FALSE,TRUE)</formula>
    </cfRule>
    <cfRule type="expression" dxfId="1880" priority="13126">
      <formula>IF(RIGHT(TEXT(AM128,"0.#"),1)=".",TRUE,FALSE)</formula>
    </cfRule>
  </conditionalFormatting>
  <conditionalFormatting sqref="AQ129">
    <cfRule type="expression" dxfId="1879" priority="13117">
      <formula>IF(RIGHT(TEXT(AQ129,"0.#"),1)=".",FALSE,TRUE)</formula>
    </cfRule>
    <cfRule type="expression" dxfId="1878" priority="13118">
      <formula>IF(RIGHT(TEXT(AQ129,"0.#"),1)=".",TRUE,FALSE)</formula>
    </cfRule>
  </conditionalFormatting>
  <conditionalFormatting sqref="AE75">
    <cfRule type="expression" dxfId="1877" priority="13115">
      <formula>IF(RIGHT(TEXT(AE75,"0.#"),1)=".",FALSE,TRUE)</formula>
    </cfRule>
    <cfRule type="expression" dxfId="1876" priority="13116">
      <formula>IF(RIGHT(TEXT(AE75,"0.#"),1)=".",TRUE,FALSE)</formula>
    </cfRule>
  </conditionalFormatting>
  <conditionalFormatting sqref="AE76">
    <cfRule type="expression" dxfId="1875" priority="13113">
      <formula>IF(RIGHT(TEXT(AE76,"0.#"),1)=".",FALSE,TRUE)</formula>
    </cfRule>
    <cfRule type="expression" dxfId="1874" priority="13114">
      <formula>IF(RIGHT(TEXT(AE76,"0.#"),1)=".",TRUE,FALSE)</formula>
    </cfRule>
  </conditionalFormatting>
  <conditionalFormatting sqref="AE77">
    <cfRule type="expression" dxfId="1873" priority="13111">
      <formula>IF(RIGHT(TEXT(AE77,"0.#"),1)=".",FALSE,TRUE)</formula>
    </cfRule>
    <cfRule type="expression" dxfId="1872" priority="13112">
      <formula>IF(RIGHT(TEXT(AE77,"0.#"),1)=".",TRUE,FALSE)</formula>
    </cfRule>
  </conditionalFormatting>
  <conditionalFormatting sqref="AI77">
    <cfRule type="expression" dxfId="1871" priority="13109">
      <formula>IF(RIGHT(TEXT(AI77,"0.#"),1)=".",FALSE,TRUE)</formula>
    </cfRule>
    <cfRule type="expression" dxfId="1870" priority="13110">
      <formula>IF(RIGHT(TEXT(AI77,"0.#"),1)=".",TRUE,FALSE)</formula>
    </cfRule>
  </conditionalFormatting>
  <conditionalFormatting sqref="AI76">
    <cfRule type="expression" dxfId="1869" priority="13107">
      <formula>IF(RIGHT(TEXT(AI76,"0.#"),1)=".",FALSE,TRUE)</formula>
    </cfRule>
    <cfRule type="expression" dxfId="1868" priority="13108">
      <formula>IF(RIGHT(TEXT(AI76,"0.#"),1)=".",TRUE,FALSE)</formula>
    </cfRule>
  </conditionalFormatting>
  <conditionalFormatting sqref="AI75">
    <cfRule type="expression" dxfId="1867" priority="13105">
      <formula>IF(RIGHT(TEXT(AI75,"0.#"),1)=".",FALSE,TRUE)</formula>
    </cfRule>
    <cfRule type="expression" dxfId="1866" priority="13106">
      <formula>IF(RIGHT(TEXT(AI75,"0.#"),1)=".",TRUE,FALSE)</formula>
    </cfRule>
  </conditionalFormatting>
  <conditionalFormatting sqref="AM75">
    <cfRule type="expression" dxfId="1865" priority="13103">
      <formula>IF(RIGHT(TEXT(AM75,"0.#"),1)=".",FALSE,TRUE)</formula>
    </cfRule>
    <cfRule type="expression" dxfId="1864" priority="13104">
      <formula>IF(RIGHT(TEXT(AM75,"0.#"),1)=".",TRUE,FALSE)</formula>
    </cfRule>
  </conditionalFormatting>
  <conditionalFormatting sqref="AM76">
    <cfRule type="expression" dxfId="1863" priority="13101">
      <formula>IF(RIGHT(TEXT(AM76,"0.#"),1)=".",FALSE,TRUE)</formula>
    </cfRule>
    <cfRule type="expression" dxfId="1862" priority="13102">
      <formula>IF(RIGHT(TEXT(AM76,"0.#"),1)=".",TRUE,FALSE)</formula>
    </cfRule>
  </conditionalFormatting>
  <conditionalFormatting sqref="AM77">
    <cfRule type="expression" dxfId="1861" priority="13099">
      <formula>IF(RIGHT(TEXT(AM77,"0.#"),1)=".",FALSE,TRUE)</formula>
    </cfRule>
    <cfRule type="expression" dxfId="1860" priority="13100">
      <formula>IF(RIGHT(TEXT(AM77,"0.#"),1)=".",TRUE,FALSE)</formula>
    </cfRule>
  </conditionalFormatting>
  <conditionalFormatting sqref="AE134:AE135 AI134:AI135 AM134:AM135 AQ134:AQ135 AU134:AU135">
    <cfRule type="expression" dxfId="1859" priority="13085">
      <formula>IF(RIGHT(TEXT(AE134,"0.#"),1)=".",FALSE,TRUE)</formula>
    </cfRule>
    <cfRule type="expression" dxfId="1858" priority="13086">
      <formula>IF(RIGHT(TEXT(AE134,"0.#"),1)=".",TRUE,FALSE)</formula>
    </cfRule>
  </conditionalFormatting>
  <conditionalFormatting sqref="AE433">
    <cfRule type="expression" dxfId="1857" priority="13055">
      <formula>IF(RIGHT(TEXT(AE433,"0.#"),1)=".",FALSE,TRUE)</formula>
    </cfRule>
    <cfRule type="expression" dxfId="1856" priority="13056">
      <formula>IF(RIGHT(TEXT(AE433,"0.#"),1)=".",TRUE,FALSE)</formula>
    </cfRule>
  </conditionalFormatting>
  <conditionalFormatting sqref="AM435">
    <cfRule type="expression" dxfId="1855" priority="13039">
      <formula>IF(RIGHT(TEXT(AM435,"0.#"),1)=".",FALSE,TRUE)</formula>
    </cfRule>
    <cfRule type="expression" dxfId="1854" priority="13040">
      <formula>IF(RIGHT(TEXT(AM435,"0.#"),1)=".",TRUE,FALSE)</formula>
    </cfRule>
  </conditionalFormatting>
  <conditionalFormatting sqref="AE434">
    <cfRule type="expression" dxfId="1853" priority="13053">
      <formula>IF(RIGHT(TEXT(AE434,"0.#"),1)=".",FALSE,TRUE)</formula>
    </cfRule>
    <cfRule type="expression" dxfId="1852" priority="13054">
      <formula>IF(RIGHT(TEXT(AE434,"0.#"),1)=".",TRUE,FALSE)</formula>
    </cfRule>
  </conditionalFormatting>
  <conditionalFormatting sqref="AE435">
    <cfRule type="expression" dxfId="1851" priority="13051">
      <formula>IF(RIGHT(TEXT(AE435,"0.#"),1)=".",FALSE,TRUE)</formula>
    </cfRule>
    <cfRule type="expression" dxfId="1850" priority="13052">
      <formula>IF(RIGHT(TEXT(AE435,"0.#"),1)=".",TRUE,FALSE)</formula>
    </cfRule>
  </conditionalFormatting>
  <conditionalFormatting sqref="AM433">
    <cfRule type="expression" dxfId="1849" priority="13043">
      <formula>IF(RIGHT(TEXT(AM433,"0.#"),1)=".",FALSE,TRUE)</formula>
    </cfRule>
    <cfRule type="expression" dxfId="1848" priority="13044">
      <formula>IF(RIGHT(TEXT(AM433,"0.#"),1)=".",TRUE,FALSE)</formula>
    </cfRule>
  </conditionalFormatting>
  <conditionalFormatting sqref="AM434">
    <cfRule type="expression" dxfId="1847" priority="13041">
      <formula>IF(RIGHT(TEXT(AM434,"0.#"),1)=".",FALSE,TRUE)</formula>
    </cfRule>
    <cfRule type="expression" dxfId="1846" priority="13042">
      <formula>IF(RIGHT(TEXT(AM434,"0.#"),1)=".",TRUE,FALSE)</formula>
    </cfRule>
  </conditionalFormatting>
  <conditionalFormatting sqref="AU433">
    <cfRule type="expression" dxfId="1845" priority="13031">
      <formula>IF(RIGHT(TEXT(AU433,"0.#"),1)=".",FALSE,TRUE)</formula>
    </cfRule>
    <cfRule type="expression" dxfId="1844" priority="13032">
      <formula>IF(RIGHT(TEXT(AU433,"0.#"),1)=".",TRUE,FALSE)</formula>
    </cfRule>
  </conditionalFormatting>
  <conditionalFormatting sqref="AU434">
    <cfRule type="expression" dxfId="1843" priority="13029">
      <formula>IF(RIGHT(TEXT(AU434,"0.#"),1)=".",FALSE,TRUE)</formula>
    </cfRule>
    <cfRule type="expression" dxfId="1842" priority="13030">
      <formula>IF(RIGHT(TEXT(AU434,"0.#"),1)=".",TRUE,FALSE)</formula>
    </cfRule>
  </conditionalFormatting>
  <conditionalFormatting sqref="AU435">
    <cfRule type="expression" dxfId="1841" priority="13027">
      <formula>IF(RIGHT(TEXT(AU435,"0.#"),1)=".",FALSE,TRUE)</formula>
    </cfRule>
    <cfRule type="expression" dxfId="1840" priority="13028">
      <formula>IF(RIGHT(TEXT(AU435,"0.#"),1)=".",TRUE,FALSE)</formula>
    </cfRule>
  </conditionalFormatting>
  <conditionalFormatting sqref="AI435">
    <cfRule type="expression" dxfId="1839" priority="12961">
      <formula>IF(RIGHT(TEXT(AI435,"0.#"),1)=".",FALSE,TRUE)</formula>
    </cfRule>
    <cfRule type="expression" dxfId="1838" priority="12962">
      <formula>IF(RIGHT(TEXT(AI435,"0.#"),1)=".",TRUE,FALSE)</formula>
    </cfRule>
  </conditionalFormatting>
  <conditionalFormatting sqref="AI433">
    <cfRule type="expression" dxfId="1837" priority="12965">
      <formula>IF(RIGHT(TEXT(AI433,"0.#"),1)=".",FALSE,TRUE)</formula>
    </cfRule>
    <cfRule type="expression" dxfId="1836" priority="12966">
      <formula>IF(RIGHT(TEXT(AI433,"0.#"),1)=".",TRUE,FALSE)</formula>
    </cfRule>
  </conditionalFormatting>
  <conditionalFormatting sqref="AI434">
    <cfRule type="expression" dxfId="1835" priority="12963">
      <formula>IF(RIGHT(TEXT(AI434,"0.#"),1)=".",FALSE,TRUE)</formula>
    </cfRule>
    <cfRule type="expression" dxfId="1834" priority="12964">
      <formula>IF(RIGHT(TEXT(AI434,"0.#"),1)=".",TRUE,FALSE)</formula>
    </cfRule>
  </conditionalFormatting>
  <conditionalFormatting sqref="AQ434">
    <cfRule type="expression" dxfId="1833" priority="12947">
      <formula>IF(RIGHT(TEXT(AQ434,"0.#"),1)=".",FALSE,TRUE)</formula>
    </cfRule>
    <cfRule type="expression" dxfId="1832" priority="12948">
      <formula>IF(RIGHT(TEXT(AQ434,"0.#"),1)=".",TRUE,FALSE)</formula>
    </cfRule>
  </conditionalFormatting>
  <conditionalFormatting sqref="AQ435">
    <cfRule type="expression" dxfId="1831" priority="12933">
      <formula>IF(RIGHT(TEXT(AQ435,"0.#"),1)=".",FALSE,TRUE)</formula>
    </cfRule>
    <cfRule type="expression" dxfId="1830" priority="12934">
      <formula>IF(RIGHT(TEXT(AQ435,"0.#"),1)=".",TRUE,FALSE)</formula>
    </cfRule>
  </conditionalFormatting>
  <conditionalFormatting sqref="AQ433">
    <cfRule type="expression" dxfId="1829" priority="12931">
      <formula>IF(RIGHT(TEXT(AQ433,"0.#"),1)=".",FALSE,TRUE)</formula>
    </cfRule>
    <cfRule type="expression" dxfId="1828" priority="12932">
      <formula>IF(RIGHT(TEXT(AQ433,"0.#"),1)=".",TRUE,FALSE)</formula>
    </cfRule>
  </conditionalFormatting>
  <conditionalFormatting sqref="AL839:AO866">
    <cfRule type="expression" dxfId="1827" priority="6655">
      <formula>IF(AND(AL839&gt;=0, RIGHT(TEXT(AL839,"0.#"),1)&lt;&gt;"."),TRUE,FALSE)</formula>
    </cfRule>
    <cfRule type="expression" dxfId="1826" priority="6656">
      <formula>IF(AND(AL839&gt;=0, RIGHT(TEXT(AL839,"0.#"),1)="."),TRUE,FALSE)</formula>
    </cfRule>
    <cfRule type="expression" dxfId="1825" priority="6657">
      <formula>IF(AND(AL839&lt;0, RIGHT(TEXT(AL839,"0.#"),1)&lt;&gt;"."),TRUE,FALSE)</formula>
    </cfRule>
    <cfRule type="expression" dxfId="1824" priority="6658">
      <formula>IF(AND(AL839&lt;0, RIGHT(TEXT(AL839,"0.#"),1)="."),TRUE,FALSE)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39:Y866">
    <cfRule type="expression" dxfId="1753" priority="2983">
      <formula>IF(RIGHT(TEXT(Y839,"0.#"),1)=".",FALSE,TRUE)</formula>
    </cfRule>
    <cfRule type="expression" dxfId="1752" priority="2984">
      <formula>IF(RIGHT(TEXT(Y839,"0.#"),1)=".",TRUE,FALSE)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02:AO1131">
    <cfRule type="expression" dxfId="1723" priority="2889">
      <formula>IF(AND(AL1102&gt;=0, RIGHT(TEXT(AL1102,"0.#"),1)&lt;&gt;"."),TRUE,FALSE)</formula>
    </cfRule>
    <cfRule type="expression" dxfId="1722" priority="2890">
      <formula>IF(AND(AL1102&gt;=0, RIGHT(TEXT(AL1102,"0.#"),1)="."),TRUE,FALSE)</formula>
    </cfRule>
    <cfRule type="expression" dxfId="1721" priority="2891">
      <formula>IF(AND(AL1102&lt;0, RIGHT(TEXT(AL1102,"0.#"),1)&lt;&gt;"."),TRUE,FALSE)</formula>
    </cfRule>
    <cfRule type="expression" dxfId="1720" priority="2892">
      <formula>IF(AND(AL1102&lt;0, RIGHT(TEXT(AL1102,"0.#"),1)="."),TRUE,FALSE)</formula>
    </cfRule>
  </conditionalFormatting>
  <conditionalFormatting sqref="Y1102:Y1131">
    <cfRule type="expression" dxfId="1719" priority="2887">
      <formula>IF(RIGHT(TEXT(Y1102,"0.#"),1)=".",FALSE,TRUE)</formula>
    </cfRule>
    <cfRule type="expression" dxfId="1718" priority="2888">
      <formula>IF(RIGHT(TEXT(Y1102,"0.#"),1)=".",TRUE,FALSE)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37:AO838">
    <cfRule type="expression" dxfId="1709" priority="2841">
      <formula>IF(AND(AL837&gt;=0, RIGHT(TEXT(AL837,"0.#"),1)&lt;&gt;"."),TRUE,FALSE)</formula>
    </cfRule>
    <cfRule type="expression" dxfId="1708" priority="2842">
      <formula>IF(AND(AL837&gt;=0, RIGHT(TEXT(AL837,"0.#"),1)="."),TRUE,FALSE)</formula>
    </cfRule>
    <cfRule type="expression" dxfId="1707" priority="2843">
      <formula>IF(AND(AL837&lt;0, RIGHT(TEXT(AL837,"0.#"),1)&lt;&gt;"."),TRUE,FALSE)</formula>
    </cfRule>
    <cfRule type="expression" dxfId="1706" priority="2844">
      <formula>IF(AND(AL837&lt;0, RIGHT(TEXT(AL837,"0.#"),1)="."),TRUE,FALSE)</formula>
    </cfRule>
  </conditionalFormatting>
  <conditionalFormatting sqref="Y837:Y838">
    <cfRule type="expression" dxfId="1705" priority="2839">
      <formula>IF(RIGHT(TEXT(Y837,"0.#"),1)=".",FALSE,TRUE)</formula>
    </cfRule>
    <cfRule type="expression" dxfId="1704" priority="2840">
      <formula>IF(RIGHT(TEXT(Y837,"0.#"),1)=".",TRUE,FALSE)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72:Y899">
    <cfRule type="expression" dxfId="1387" priority="2099">
      <formula>IF(RIGHT(TEXT(Y872,"0.#"),1)=".",FALSE,TRUE)</formula>
    </cfRule>
    <cfRule type="expression" dxfId="1386" priority="2100">
      <formula>IF(RIGHT(TEXT(Y872,"0.#"),1)=".",TRUE,FALSE)</formula>
    </cfRule>
  </conditionalFormatting>
  <conditionalFormatting sqref="Y870:Y871">
    <cfRule type="expression" dxfId="1385" priority="2093">
      <formula>IF(RIGHT(TEXT(Y870,"0.#"),1)=".",FALSE,TRUE)</formula>
    </cfRule>
    <cfRule type="expression" dxfId="1384" priority="2094">
      <formula>IF(RIGHT(TEXT(Y870,"0.#"),1)=".",TRUE,FALSE)</formula>
    </cfRule>
  </conditionalFormatting>
  <conditionalFormatting sqref="Y905:Y932">
    <cfRule type="expression" dxfId="1383" priority="2087">
      <formula>IF(RIGHT(TEXT(Y905,"0.#"),1)=".",FALSE,TRUE)</formula>
    </cfRule>
    <cfRule type="expression" dxfId="1382" priority="2088">
      <formula>IF(RIGHT(TEXT(Y905,"0.#"),1)=".",TRUE,FALSE)</formula>
    </cfRule>
  </conditionalFormatting>
  <conditionalFormatting sqref="Y903:Y904">
    <cfRule type="expression" dxfId="1381" priority="2081">
      <formula>IF(RIGHT(TEXT(Y903,"0.#"),1)=".",FALSE,TRUE)</formula>
    </cfRule>
    <cfRule type="expression" dxfId="1380" priority="2082">
      <formula>IF(RIGHT(TEXT(Y903,"0.#"),1)=".",TRUE,FALSE)</formula>
    </cfRule>
  </conditionalFormatting>
  <conditionalFormatting sqref="Y938:Y965">
    <cfRule type="expression" dxfId="1379" priority="2075">
      <formula>IF(RIGHT(TEXT(Y938,"0.#"),1)=".",FALSE,TRUE)</formula>
    </cfRule>
    <cfRule type="expression" dxfId="1378" priority="2076">
      <formula>IF(RIGHT(TEXT(Y938,"0.#"),1)=".",TRUE,FALSE)</formula>
    </cfRule>
  </conditionalFormatting>
  <conditionalFormatting sqref="Y936:Y937">
    <cfRule type="expression" dxfId="1377" priority="2069">
      <formula>IF(RIGHT(TEXT(Y936,"0.#"),1)=".",FALSE,TRUE)</formula>
    </cfRule>
    <cfRule type="expression" dxfId="1376" priority="2070">
      <formula>IF(RIGHT(TEXT(Y936,"0.#"),1)=".",TRUE,FALSE)</formula>
    </cfRule>
  </conditionalFormatting>
  <conditionalFormatting sqref="Y971:Y998">
    <cfRule type="expression" dxfId="1375" priority="2063">
      <formula>IF(RIGHT(TEXT(Y971,"0.#"),1)=".",FALSE,TRUE)</formula>
    </cfRule>
    <cfRule type="expression" dxfId="1374" priority="2064">
      <formula>IF(RIGHT(TEXT(Y971,"0.#"),1)=".",TRUE,FALSE)</formula>
    </cfRule>
  </conditionalFormatting>
  <conditionalFormatting sqref="Y969:Y970">
    <cfRule type="expression" dxfId="1373" priority="2057">
      <formula>IF(RIGHT(TEXT(Y969,"0.#"),1)=".",FALSE,TRUE)</formula>
    </cfRule>
    <cfRule type="expression" dxfId="1372" priority="2058">
      <formula>IF(RIGHT(TEXT(Y969,"0.#"),1)=".",TRUE,FALSE)</formula>
    </cfRule>
  </conditionalFormatting>
  <conditionalFormatting sqref="Y1004:Y1031">
    <cfRule type="expression" dxfId="1371" priority="2051">
      <formula>IF(RIGHT(TEXT(Y1004,"0.#"),1)=".",FALSE,TRUE)</formula>
    </cfRule>
    <cfRule type="expression" dxfId="1370" priority="2052">
      <formula>IF(RIGHT(TEXT(Y1004,"0.#"),1)=".",TRUE,FALSE)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72:AO899">
    <cfRule type="expression" dxfId="1289" priority="2101">
      <formula>IF(AND(AL872&gt;=0, RIGHT(TEXT(AL872,"0.#"),1)&lt;&gt;"."),TRUE,FALSE)</formula>
    </cfRule>
    <cfRule type="expression" dxfId="1288" priority="2102">
      <formula>IF(AND(AL872&gt;=0, RIGHT(TEXT(AL872,"0.#"),1)="."),TRUE,FALSE)</formula>
    </cfRule>
    <cfRule type="expression" dxfId="1287" priority="2103">
      <formula>IF(AND(AL872&lt;0, RIGHT(TEXT(AL872,"0.#"),1)&lt;&gt;"."),TRUE,FALSE)</formula>
    </cfRule>
    <cfRule type="expression" dxfId="1286" priority="2104">
      <formula>IF(AND(AL872&lt;0, RIGHT(TEXT(AL872,"0.#"),1)="."),TRUE,FALSE)</formula>
    </cfRule>
  </conditionalFormatting>
  <conditionalFormatting sqref="AL870:AO871">
    <cfRule type="expression" dxfId="1285" priority="2095">
      <formula>IF(AND(AL870&gt;=0, RIGHT(TEXT(AL870,"0.#"),1)&lt;&gt;"."),TRUE,FALSE)</formula>
    </cfRule>
    <cfRule type="expression" dxfId="1284" priority="2096">
      <formula>IF(AND(AL870&gt;=0, RIGHT(TEXT(AL870,"0.#"),1)="."),TRUE,FALSE)</formula>
    </cfRule>
    <cfRule type="expression" dxfId="1283" priority="2097">
      <formula>IF(AND(AL870&lt;0, RIGHT(TEXT(AL870,"0.#"),1)&lt;&gt;"."),TRUE,FALSE)</formula>
    </cfRule>
    <cfRule type="expression" dxfId="1282" priority="2098">
      <formula>IF(AND(AL870&lt;0, RIGHT(TEXT(AL870,"0.#"),1)="."),TRUE,FALSE)</formula>
    </cfRule>
  </conditionalFormatting>
  <conditionalFormatting sqref="AL905:AO932">
    <cfRule type="expression" dxfId="1281" priority="2089">
      <formula>IF(AND(AL905&gt;=0, RIGHT(TEXT(AL905,"0.#"),1)&lt;&gt;"."),TRUE,FALSE)</formula>
    </cfRule>
    <cfRule type="expression" dxfId="1280" priority="2090">
      <formula>IF(AND(AL905&gt;=0, RIGHT(TEXT(AL905,"0.#"),1)="."),TRUE,FALSE)</formula>
    </cfRule>
    <cfRule type="expression" dxfId="1279" priority="2091">
      <formula>IF(AND(AL905&lt;0, RIGHT(TEXT(AL905,"0.#"),1)&lt;&gt;"."),TRUE,FALSE)</formula>
    </cfRule>
    <cfRule type="expression" dxfId="1278" priority="2092">
      <formula>IF(AND(AL905&lt;0, RIGHT(TEXT(AL905,"0.#"),1)="."),TRUE,FALSE)</formula>
    </cfRule>
  </conditionalFormatting>
  <conditionalFormatting sqref="AL903:AO904">
    <cfRule type="expression" dxfId="1277" priority="2083">
      <formula>IF(AND(AL903&gt;=0, RIGHT(TEXT(AL903,"0.#"),1)&lt;&gt;"."),TRUE,FALSE)</formula>
    </cfRule>
    <cfRule type="expression" dxfId="1276" priority="2084">
      <formula>IF(AND(AL903&gt;=0, RIGHT(TEXT(AL903,"0.#"),1)="."),TRUE,FALSE)</formula>
    </cfRule>
    <cfRule type="expression" dxfId="1275" priority="2085">
      <formula>IF(AND(AL903&lt;0, RIGHT(TEXT(AL903,"0.#"),1)&lt;&gt;"."),TRUE,FALSE)</formula>
    </cfRule>
    <cfRule type="expression" dxfId="1274" priority="2086">
      <formula>IF(AND(AL903&lt;0, RIGHT(TEXT(AL903,"0.#"),1)="."),TRUE,FALSE)</formula>
    </cfRule>
  </conditionalFormatting>
  <conditionalFormatting sqref="AL938:AO965">
    <cfRule type="expression" dxfId="1273" priority="2077">
      <formula>IF(AND(AL938&gt;=0, RIGHT(TEXT(AL938,"0.#"),1)&lt;&gt;"."),TRUE,FALSE)</formula>
    </cfRule>
    <cfRule type="expression" dxfId="1272" priority="2078">
      <formula>IF(AND(AL938&gt;=0, RIGHT(TEXT(AL938,"0.#"),1)="."),TRUE,FALSE)</formula>
    </cfRule>
    <cfRule type="expression" dxfId="1271" priority="2079">
      <formula>IF(AND(AL938&lt;0, RIGHT(TEXT(AL938,"0.#"),1)&lt;&gt;"."),TRUE,FALSE)</formula>
    </cfRule>
    <cfRule type="expression" dxfId="1270" priority="2080">
      <formula>IF(AND(AL938&lt;0, RIGHT(TEXT(AL938,"0.#"),1)="."),TRUE,FALSE)</formula>
    </cfRule>
  </conditionalFormatting>
  <conditionalFormatting sqref="AL936:AO937">
    <cfRule type="expression" dxfId="1269" priority="2071">
      <formula>IF(AND(AL936&gt;=0, RIGHT(TEXT(AL936,"0.#"),1)&lt;&gt;"."),TRUE,FALSE)</formula>
    </cfRule>
    <cfRule type="expression" dxfId="1268" priority="2072">
      <formula>IF(AND(AL936&gt;=0, RIGHT(TEXT(AL936,"0.#"),1)="."),TRUE,FALSE)</formula>
    </cfRule>
    <cfRule type="expression" dxfId="1267" priority="2073">
      <formula>IF(AND(AL936&lt;0, RIGHT(TEXT(AL936,"0.#"),1)&lt;&gt;"."),TRUE,FALSE)</formula>
    </cfRule>
    <cfRule type="expression" dxfId="1266" priority="2074">
      <formula>IF(AND(AL936&lt;0, RIGHT(TEXT(AL936,"0.#"),1)="."),TRUE,FALSE)</formula>
    </cfRule>
  </conditionalFormatting>
  <conditionalFormatting sqref="AL971:AO998">
    <cfRule type="expression" dxfId="1265" priority="2065">
      <formula>IF(AND(AL971&gt;=0, RIGHT(TEXT(AL971,"0.#"),1)&lt;&gt;"."),TRUE,FALSE)</formula>
    </cfRule>
    <cfRule type="expression" dxfId="1264" priority="2066">
      <formula>IF(AND(AL971&gt;=0, RIGHT(TEXT(AL971,"0.#"),1)="."),TRUE,FALSE)</formula>
    </cfRule>
    <cfRule type="expression" dxfId="1263" priority="2067">
      <formula>IF(AND(AL971&lt;0, RIGHT(TEXT(AL971,"0.#"),1)&lt;&gt;"."),TRUE,FALSE)</formula>
    </cfRule>
    <cfRule type="expression" dxfId="1262" priority="2068">
      <formula>IF(AND(AL971&lt;0, RIGHT(TEXT(AL971,"0.#"),1)="."),TRUE,FALSE)</formula>
    </cfRule>
  </conditionalFormatting>
  <conditionalFormatting sqref="AL969:AO970">
    <cfRule type="expression" dxfId="1261" priority="2059">
      <formula>IF(AND(AL969&gt;=0, RIGHT(TEXT(AL969,"0.#"),1)&lt;&gt;"."),TRUE,FALSE)</formula>
    </cfRule>
    <cfRule type="expression" dxfId="1260" priority="2060">
      <formula>IF(AND(AL969&gt;=0, RIGHT(TEXT(AL969,"0.#"),1)="."),TRUE,FALSE)</formula>
    </cfRule>
    <cfRule type="expression" dxfId="1259" priority="2061">
      <formula>IF(AND(AL969&lt;0, RIGHT(TEXT(AL969,"0.#"),1)&lt;&gt;"."),TRUE,FALSE)</formula>
    </cfRule>
    <cfRule type="expression" dxfId="1258" priority="2062">
      <formula>IF(AND(AL969&lt;0, RIGHT(TEXT(AL969,"0.#"),1)="."),TRUE,FALSE)</formula>
    </cfRule>
  </conditionalFormatting>
  <conditionalFormatting sqref="AL1004:AO1031">
    <cfRule type="expression" dxfId="1257" priority="2053">
      <formula>IF(AND(AL1004&gt;=0, RIGHT(TEXT(AL1004,"0.#"),1)&lt;&gt;"."),TRUE,FALSE)</formula>
    </cfRule>
    <cfRule type="expression" dxfId="1256" priority="2054">
      <formula>IF(AND(AL1004&gt;=0, RIGHT(TEXT(AL1004,"0.#"),1)="."),TRUE,FALSE)</formula>
    </cfRule>
    <cfRule type="expression" dxfId="1255" priority="2055">
      <formula>IF(AND(AL1004&lt;0, RIGHT(TEXT(AL1004,"0.#"),1)&lt;&gt;"."),TRUE,FALSE)</formula>
    </cfRule>
    <cfRule type="expression" dxfId="1254" priority="2056">
      <formula>IF(AND(AL1004&lt;0, RIGHT(TEXT(AL1004,"0.#"),1)="."),TRUE,FALSE)</formula>
    </cfRule>
  </conditionalFormatting>
  <conditionalFormatting sqref="AL1002:AO1003">
    <cfRule type="expression" dxfId="1253" priority="2047">
      <formula>IF(AND(AL1002&gt;=0, RIGHT(TEXT(AL1002,"0.#"),1)&lt;&gt;"."),TRUE,FALSE)</formula>
    </cfRule>
    <cfRule type="expression" dxfId="1252" priority="2048">
      <formula>IF(AND(AL1002&gt;=0, RIGHT(TEXT(AL1002,"0.#"),1)="."),TRUE,FALSE)</formula>
    </cfRule>
    <cfRule type="expression" dxfId="1251" priority="2049">
      <formula>IF(AND(AL1002&lt;0, RIGHT(TEXT(AL1002,"0.#"),1)&lt;&gt;"."),TRUE,FALSE)</formula>
    </cfRule>
    <cfRule type="expression" dxfId="1250" priority="2050">
      <formula>IF(AND(AL1002&lt;0, RIGHT(TEXT(AL1002,"0.#"),1)="."),TRUE,FALSE)</formula>
    </cfRule>
  </conditionalFormatting>
  <conditionalFormatting sqref="Y1002:Y1003">
    <cfRule type="expression" dxfId="1249" priority="2045">
      <formula>IF(RIGHT(TEXT(Y1002,"0.#"),1)=".",FALSE,TRUE)</formula>
    </cfRule>
    <cfRule type="expression" dxfId="1248" priority="2046">
      <formula>IF(RIGHT(TEXT(Y1002,"0.#"),1)=".",TRUE,FALSE)</formula>
    </cfRule>
  </conditionalFormatting>
  <conditionalFormatting sqref="AL1037:AO1064">
    <cfRule type="expression" dxfId="1247" priority="2041">
      <formula>IF(AND(AL1037&gt;=0, RIGHT(TEXT(AL1037,"0.#"),1)&lt;&gt;"."),TRUE,FALSE)</formula>
    </cfRule>
    <cfRule type="expression" dxfId="1246" priority="2042">
      <formula>IF(AND(AL1037&gt;=0, RIGHT(TEXT(AL1037,"0.#"),1)="."),TRUE,FALSE)</formula>
    </cfRule>
    <cfRule type="expression" dxfId="1245" priority="2043">
      <formula>IF(AND(AL1037&lt;0, RIGHT(TEXT(AL1037,"0.#"),1)&lt;&gt;"."),TRUE,FALSE)</formula>
    </cfRule>
    <cfRule type="expression" dxfId="1244" priority="2044">
      <formula>IF(AND(AL1037&lt;0, RIGHT(TEXT(AL1037,"0.#"),1)="."),TRUE,FALSE)</formula>
    </cfRule>
  </conditionalFormatting>
  <conditionalFormatting sqref="Y1037:Y1064">
    <cfRule type="expression" dxfId="1243" priority="2039">
      <formula>IF(RIGHT(TEXT(Y1037,"0.#"),1)=".",FALSE,TRUE)</formula>
    </cfRule>
    <cfRule type="expression" dxfId="1242" priority="2040">
      <formula>IF(RIGHT(TEXT(Y1037,"0.#"),1)=".",TRUE,FALSE)</formula>
    </cfRule>
  </conditionalFormatting>
  <conditionalFormatting sqref="AL1035:AO1036">
    <cfRule type="expression" dxfId="1241" priority="2035">
      <formula>IF(AND(AL1035&gt;=0, RIGHT(TEXT(AL1035,"0.#"),1)&lt;&gt;"."),TRUE,FALSE)</formula>
    </cfRule>
    <cfRule type="expression" dxfId="1240" priority="2036">
      <formula>IF(AND(AL1035&gt;=0, RIGHT(TEXT(AL1035,"0.#"),1)="."),TRUE,FALSE)</formula>
    </cfRule>
    <cfRule type="expression" dxfId="1239" priority="2037">
      <formula>IF(AND(AL1035&lt;0, RIGHT(TEXT(AL1035,"0.#"),1)&lt;&gt;"."),TRUE,FALSE)</formula>
    </cfRule>
    <cfRule type="expression" dxfId="1238" priority="2038">
      <formula>IF(AND(AL1035&lt;0, RIGHT(TEXT(AL1035,"0.#"),1)="."),TRUE,FALSE)</formula>
    </cfRule>
  </conditionalFormatting>
  <conditionalFormatting sqref="Y1035:Y1036">
    <cfRule type="expression" dxfId="1237" priority="2033">
      <formula>IF(RIGHT(TEXT(Y1035,"0.#"),1)=".",FALSE,TRUE)</formula>
    </cfRule>
    <cfRule type="expression" dxfId="1236" priority="2034">
      <formula>IF(RIGHT(TEXT(Y1035,"0.#"),1)=".",TRUE,FALSE)</formula>
    </cfRule>
  </conditionalFormatting>
  <conditionalFormatting sqref="AL1070:AO1097">
    <cfRule type="expression" dxfId="1235" priority="2029">
      <formula>IF(AND(AL1070&gt;=0, RIGHT(TEXT(AL1070,"0.#"),1)&lt;&gt;"."),TRUE,FALSE)</formula>
    </cfRule>
    <cfRule type="expression" dxfId="1234" priority="2030">
      <formula>IF(AND(AL1070&gt;=0, RIGHT(TEXT(AL1070,"0.#"),1)="."),TRUE,FALSE)</formula>
    </cfRule>
    <cfRule type="expression" dxfId="1233" priority="2031">
      <formula>IF(AND(AL1070&lt;0, RIGHT(TEXT(AL1070,"0.#"),1)&lt;&gt;"."),TRUE,FALSE)</formula>
    </cfRule>
    <cfRule type="expression" dxfId="1232" priority="2032">
      <formula>IF(AND(AL1070&lt;0, RIGHT(TEXT(AL1070,"0.#"),1)="."),TRUE,FALSE)</formula>
    </cfRule>
  </conditionalFormatting>
  <conditionalFormatting sqref="Y1070:Y1097">
    <cfRule type="expression" dxfId="1231" priority="2027">
      <formula>IF(RIGHT(TEXT(Y1070,"0.#"),1)=".",FALSE,TRUE)</formula>
    </cfRule>
    <cfRule type="expression" dxfId="1230" priority="2028">
      <formula>IF(RIGHT(TEXT(Y1070,"0.#"),1)=".",TRUE,FALSE)</formula>
    </cfRule>
  </conditionalFormatting>
  <conditionalFormatting sqref="AL1068:AO1069">
    <cfRule type="expression" dxfId="1229" priority="2023">
      <formula>IF(AND(AL1068&gt;=0, RIGHT(TEXT(AL1068,"0.#"),1)&lt;&gt;"."),TRUE,FALSE)</formula>
    </cfRule>
    <cfRule type="expression" dxfId="1228" priority="2024">
      <formula>IF(AND(AL1068&gt;=0, RIGHT(TEXT(AL1068,"0.#"),1)="."),TRUE,FALSE)</formula>
    </cfRule>
    <cfRule type="expression" dxfId="1227" priority="2025">
      <formula>IF(AND(AL1068&lt;0, RIGHT(TEXT(AL1068,"0.#"),1)&lt;&gt;"."),TRUE,FALSE)</formula>
    </cfRule>
    <cfRule type="expression" dxfId="1226" priority="2026">
      <formula>IF(AND(AL1068&lt;0, RIGHT(TEXT(AL1068,"0.#"),1)="."),TRUE,FALSE)</formula>
    </cfRule>
  </conditionalFormatting>
  <conditionalFormatting sqref="Y1068:Y1069">
    <cfRule type="expression" dxfId="1225" priority="2021">
      <formula>IF(RIGHT(TEXT(Y1068,"0.#"),1)=".",FALSE,TRUE)</formula>
    </cfRule>
    <cfRule type="expression" dxfId="1224" priority="2022">
      <formula>IF(RIGHT(TEXT(Y1068,"0.#"),1)=".",TRUE,FALSE)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107">
    <cfRule type="expression" dxfId="29" priority="29">
      <formula>IF(RIGHT(TEXT(AE107,"0.#"),1)=".",FALSE,TRUE)</formula>
    </cfRule>
    <cfRule type="expression" dxfId="28" priority="30">
      <formula>IF(RIGHT(TEXT(AE107,"0.#"),1)=".",TRUE,FALSE)</formula>
    </cfRule>
  </conditionalFormatting>
  <conditionalFormatting sqref="AI107">
    <cfRule type="expression" dxfId="27" priority="27">
      <formula>IF(RIGHT(TEXT(AI107,"0.#"),1)=".",FALSE,TRUE)</formula>
    </cfRule>
    <cfRule type="expression" dxfId="26" priority="28">
      <formula>IF(RIGHT(TEXT(AI107,"0.#"),1)=".",TRUE,FALSE)</formula>
    </cfRule>
  </conditionalFormatting>
  <conditionalFormatting sqref="AM107">
    <cfRule type="expression" dxfId="25" priority="25">
      <formula>IF(RIGHT(TEXT(AM107,"0.#"),1)=".",FALSE,TRUE)</formula>
    </cfRule>
    <cfRule type="expression" dxfId="24" priority="26">
      <formula>IF(RIGHT(TEXT(AM107,"0.#"),1)=".",TRUE,FALSE)</formula>
    </cfRule>
  </conditionalFormatting>
  <conditionalFormatting sqref="AE108">
    <cfRule type="expression" dxfId="23" priority="23">
      <formula>IF(RIGHT(TEXT(AE108,"0.#"),1)=".",FALSE,TRUE)</formula>
    </cfRule>
    <cfRule type="expression" dxfId="22" priority="24">
      <formula>IF(RIGHT(TEXT(AE108,"0.#"),1)=".",TRUE,FALSE)</formula>
    </cfRule>
  </conditionalFormatting>
  <conditionalFormatting sqref="AI108">
    <cfRule type="expression" dxfId="21" priority="21">
      <formula>IF(RIGHT(TEXT(AI108,"0.#"),1)=".",FALSE,TRUE)</formula>
    </cfRule>
    <cfRule type="expression" dxfId="20" priority="22">
      <formula>IF(RIGHT(TEXT(AI108,"0.#"),1)=".",TRUE,FALSE)</formula>
    </cfRule>
  </conditionalFormatting>
  <conditionalFormatting sqref="AM108">
    <cfRule type="expression" dxfId="19" priority="19">
      <formula>IF(RIGHT(TEXT(AM108,"0.#"),1)=".",FALSE,TRUE)</formula>
    </cfRule>
    <cfRule type="expression" dxfId="18" priority="20">
      <formula>IF(RIGHT(TEXT(AM108,"0.#"),1)=".",TRUE,FALSE)</formula>
    </cfRule>
  </conditionalFormatting>
  <conditionalFormatting sqref="AE110">
    <cfRule type="expression" dxfId="17" priority="17">
      <formula>IF(RIGHT(TEXT(AE110,"0.#"),1)=".",FALSE,TRUE)</formula>
    </cfRule>
    <cfRule type="expression" dxfId="16" priority="18">
      <formula>IF(RIGHT(TEXT(AE110,"0.#"),1)=".",TRUE,FALSE)</formula>
    </cfRule>
  </conditionalFormatting>
  <conditionalFormatting sqref="AI110">
    <cfRule type="expression" dxfId="15" priority="15">
      <formula>IF(RIGHT(TEXT(AI110,"0.#"),1)=".",FALSE,TRUE)</formula>
    </cfRule>
    <cfRule type="expression" dxfId="14" priority="16">
      <formula>IF(RIGHT(TEXT(AI110,"0.#"),1)=".",TRUE,FALSE)</formula>
    </cfRule>
  </conditionalFormatting>
  <conditionalFormatting sqref="AM110">
    <cfRule type="expression" dxfId="13" priority="13">
      <formula>IF(RIGHT(TEXT(AM110,"0.#"),1)=".",FALSE,TRUE)</formula>
    </cfRule>
    <cfRule type="expression" dxfId="12" priority="14">
      <formula>IF(RIGHT(TEXT(AM110,"0.#"),1)=".",TRUE,FALSE)</formula>
    </cfRule>
  </conditionalFormatting>
  <conditionalFormatting sqref="AE111">
    <cfRule type="expression" dxfId="11" priority="11">
      <formula>IF(RIGHT(TEXT(AE111,"0.#"),1)=".",FALSE,TRUE)</formula>
    </cfRule>
    <cfRule type="expression" dxfId="10" priority="12">
      <formula>IF(RIGHT(TEXT(AE111,"0.#"),1)=".",TRUE,FALSE)</formula>
    </cfRule>
  </conditionalFormatting>
  <conditionalFormatting sqref="AI111">
    <cfRule type="expression" dxfId="9" priority="9">
      <formula>IF(RIGHT(TEXT(AI111,"0.#"),1)=".",FALSE,TRUE)</formula>
    </cfRule>
    <cfRule type="expression" dxfId="8" priority="10">
      <formula>IF(RIGHT(TEXT(AI111,"0.#"),1)=".",TRUE,FALSE)</formula>
    </cfRule>
  </conditionalFormatting>
  <conditionalFormatting sqref="AM111">
    <cfRule type="expression" dxfId="7" priority="7">
      <formula>IF(RIGHT(TEXT(AM111,"0.#"),1)=".",FALSE,TRUE)</formula>
    </cfRule>
    <cfRule type="expression" dxfId="6" priority="8">
      <formula>IF(RIGHT(TEXT(AM111,"0.#"),1)=".",TRUE,FALSE)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35"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t="s">
        <v>484</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2019-08-23T06:57:02Z</cp:lastPrinted>
  <dcterms:created xsi:type="dcterms:W3CDTF">2012-03-13T00:50:25Z</dcterms:created>
  <dcterms:modified xsi:type="dcterms:W3CDTF">2019-08-23T06:57:38Z</dcterms:modified>
</cp:coreProperties>
</file>