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予報部\行政事業レビュー\H31年度\0828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<sst xmlns="http://schemas.openxmlformats.org/spreadsheetml/2006/main" count="2915" uniqueCount="690">
  <si>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</si>
  <si>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</si>
  <si>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</si>
  <si>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</si>
  <si>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</si>
  <si>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</si>
  <si>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</si>
  <si>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</si>
  <si>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</si>
  <si>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</si>
  <si>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</si>
  <si>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</si>
  <si>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</si>
  <si>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</si>
  <si>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</si>
  <si>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</si>
  <si>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</si>
  <si>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</si>
  <si>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</si>
  <si>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</si>
  <si>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</si>
  <si>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</si>
  <si>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</si>
  <si>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</si>
  <si>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</si>
  <si>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</si>
  <si>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</si>
  <si>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</si>
  <si>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</si>
  <si>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</si>
  <si>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</si>
  <si>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</si>
  <si>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</si>
  <si>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</si>
  <si>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</si>
  <si>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</si>
  <si>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</si>
  <si>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</si>
  <si>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</si>
  <si>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</si>
  <si>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</si>
  <si>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</si>
  <si>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</si>
  <si>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</si>
  <si>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</si>
  <si>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</si>
  <si>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</si>
  <si>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</si>
  <si>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</si>
  <si>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</si>
  <si>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</si>
  <si>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</si>
  <si>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</si>
  <si>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</si>
  <si>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</si>
  <si>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</si>
  <si>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</si>
  <si>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</si>
  <si>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</si>
  <si>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</si>
  <si>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</si>
  <si>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</si>
  <si>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</si>
  <si>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</si>
  <si>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</si>
  <si>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</si>
  <si>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</si>
  <si>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</si>
  <si>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</si>
  <si>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</si>
  <si>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</si>
  <si>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</si>
  <si>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</si>
  <si>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</si>
  <si>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</si>
  <si>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</si>
  <si>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</si>
  <si>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</si>
  <si>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</si>
  <si>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</si>
  <si>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</si>
  <si>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</si>
  <si>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</si>
  <si>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</si>
  <si>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</si>
  <si>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</si>
  <si>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</si>
  <si>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</si>
  <si>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</si>
  <si>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</si>
  <si>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</si>
  <si>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</si>
  <si>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</si>
  <si>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</si>
  <si>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</si>
  <si>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</si>
  <si>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</si>
  <si>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</si>
  <si>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</si>
  <si>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</si>
  <si>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</si>
  <si>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</si>
  <si>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</si>
  <si>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</si>
  <si>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</si>
  <si>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</si>
  <si>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</si>
  <si>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</si>
  <si>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</si>
  <si>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</si>
  <si>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</si>
  <si>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</si>
  <si>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</si>
  <si>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</si>
  <si>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</si>
  <si>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</si>
  <si>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</si>
  <si>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</si>
  <si>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</si>
  <si>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</si>
  <si>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</si>
  <si>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</si>
  <si>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</si>
  <si>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</si>
  <si>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</si>
  <si>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</si>
  <si>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</si>
  <si>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</si>
  <si>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</si>
  <si>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</si>
  <si>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</si>
  <si>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</si>
  <si>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</si>
  <si>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</si>
  <si>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</si>
  <si>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</si>
  <si>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</si>
  <si>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</si>
  <si>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</si>
  <si>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</si>
  <si>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</si>
  <si>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</si>
  <si>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</si>
  <si>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</si>
  <si>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</si>
  <si>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</si>
  <si>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</si>
  <si>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</si>
  <si>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</si>
  <si>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</si>
  <si>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</si>
  <si>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</si>
  <si>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</si>
  <si>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</si>
  <si>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</si>
  <si>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</si>
  <si>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</si>
  <si>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</si>
  <si>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</si>
  <si>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</si>
  <si>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</si>
  <si>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</si>
  <si>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</si>
  <si>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</si>
  <si>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</si>
  <si>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</si>
  <si>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</si>
  <si>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</si>
  <si>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</si>
  <si>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</si>
  <si>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</si>
  <si>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</si>
  <si>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</si>
  <si>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</si>
  <si>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</si>
  <si>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</si>
  <si>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</si>
  <si>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</si>
  <si>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</si>
  <si>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</si>
  <si>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</si>
  <si>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</si>
  <si>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</si>
  <si>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</si>
  <si>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</si>
  <si>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</si>
  <si>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</si>
  <si>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</si>
  <si>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</si>
  <si>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</si>
  <si>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</si>
  <si>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</si>
  <si>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</si>
  <si>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</si>
  <si>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</si>
  <si>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</si>
  <si>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</si>
  <si>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</si>
  <si>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</si>
  <si>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</si>
  <si>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</si>
  <si>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</si>
  <si>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</si>
  <si>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</si>
  <si>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</si>
  <si>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</si>
  <si>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</si>
  <si>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</si>
  <si>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</si>
  <si>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</si>
  <si>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</si>
  <si>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</si>
  <si>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</si>
  <si>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</si>
  <si>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</si>
  <si>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</si>
  <si>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</si>
  <si>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</si>
  <si>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</si>
  <si>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</si>
  <si>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</si>
  <si>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</si>
  <si>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</si>
  <si>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</si>
  <si>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</si>
  <si>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</si>
  <si>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</si>
  <si>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</si>
  <si>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</si>
  <si>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</si>
  <si>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</si>
  <si>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</si>
  <si>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</si>
  <si>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</si>
  <si>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</si>
  <si>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</si>
  <si>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</si>
  <si>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</si>
  <si>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</si>
  <si>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</si>
  <si>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</si>
  <si>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</si>
  <si>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</si>
  <si>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</si>
  <si>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</si>
  <si>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</si>
  <si>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</si>
  <si>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</si>
  <si>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</si>
  <si>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</si>
  <si>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</si>
  <si>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</si>
  <si>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</si>
  <si>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</si>
  <si>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</si>
  <si>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</si>
  <si>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</si>
  <si>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</si>
  <si>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</si>
  <si>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</si>
  <si>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</si>
  <si>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</si>
  <si>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</si>
  <si>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</si>
  <si>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</si>
  <si>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</si>
  <si>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</si>
  <si>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</si>
  <si>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</si>
  <si>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</si>
  <si>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</si>
  <si>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</si>
  <si>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</si>
  <si>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</si>
  <si>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</si>
  <si>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</si>
  <si>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</si>
  <si>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</si>
  <si>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</si>
  <si>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</si>
  <si>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</si>
  <si>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</si>
  <si>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</si>
  <si>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</si>
  <si>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</si>
  <si>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</si>
  <si>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</si>
  <si>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</si>
  <si>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</si>
  <si>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</si>
  <si>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</si>
  <si>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</si>
  <si>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</si>
  <si>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</si>
  <si>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</si>
  <si>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</si>
  <si>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</si>
  <si>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</si>
  <si>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</si>
  <si>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</si>
  <si>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</si>
  <si>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</si>
  <si>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</si>
  <si>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</si>
  <si>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</si>
  <si>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</si>
  <si>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</si>
  <si>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</si>
  <si>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</si>
  <si>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</si>
  <si>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</si>
  <si>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</si>
  <si>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</si>
  <si>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</si>
  <si>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</si>
  <si>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</si>
  <si>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</si>
  <si>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</si>
  <si>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</si>
  <si>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</si>
  <si>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</si>
  <si>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</si>
  <si>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</si>
  <si>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</si>
  <si>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</si>
  <si>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</si>
  <si>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</si>
  <si>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</si>
  <si>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</si>
  <si>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</si>
  <si>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</si>
  <si>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</si>
  <si>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</si>
  <si>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</si>
  <si>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</si>
  <si>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</si>
  <si>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</si>
  <si>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</si>
  <si>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</si>
  <si>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</si>
  <si>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</si>
  <si>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</si>
  <si>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</si>
  <si>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</si>
  <si>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</si>
  <si>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</si>
  <si>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</si>
  <si>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</si>
  <si>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</si>
  <si>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</si>
  <si>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</si>
  <si>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</si>
  <si>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</si>
  <si>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</si>
  <si>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</si>
  <si>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</si>
  <si>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</si>
  <si>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</si>
  <si>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</si>
  <si>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</si>
  <si>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</si>
  <si>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</si>
  <si>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</si>
  <si>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</si>
  <si>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</si>
  <si>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</si>
  <si>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</si>
  <si>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</si>
  <si>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</si>
  <si>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</si>
  <si>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</si>
  <si>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</si>
  <si>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</si>
  <si>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</si>
  <si>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</si>
  <si>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</si>
  <si>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</si>
  <si>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</si>
  <si>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</si>
  <si>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</si>
  <si>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</si>
  <si>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</si>
  <si>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</si>
  <si>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</si>
  <si>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</si>
  <si>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</si>
  <si>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</si>
  <si>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</si>
  <si>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</si>
  <si>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</si>
  <si>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</si>
  <si>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</si>
  <si>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</si>
  <si>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</si>
  <si>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</si>
  <si>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</si>
  <si>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</si>
  <si>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</si>
  <si>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</si>
  <si>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</si>
  <si>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</si>
  <si>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</si>
  <si>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</si>
  <si>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</si>
  <si>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</si>
  <si>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</si>
  <si>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</si>
  <si>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</si>
  <si>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</si>
  <si>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</si>
  <si>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</si>
  <si>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</si>
  <si>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</si>
  <si>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</si>
  <si>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</si>
  <si>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</si>
  <si>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</si>
  <si>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</si>
  <si>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</si>
  <si>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</si>
  <si>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</si>
  <si>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</si>
  <si>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</si>
  <si>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</si>
  <si>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</si>
  <si>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</si>
  <si>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</si>
  <si>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</si>
  <si>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</si>
  <si>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</si>
  <si>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</si>
  <si>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</si>
  <si>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</si>
  <si>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</si>
  <si>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</si>
  <si>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</si>
  <si>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</si>
  <si>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</si>
  <si>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</si>
  <si>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</si>
  <si>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</si>
  <si>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</si>
  <si>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</si>
  <si>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</si>
  <si>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</si>
  <si>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</si>
  <si>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</si>
  <si>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</si>
  <si>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</si>
  <si>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</si>
  <si>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</si>
  <si>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</si>
  <si>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</si>
  <si>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</si>
  <si>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</si>
  <si>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</si>
  <si>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</si>
  <si>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</si>
  <si>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</si>
  <si>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</si>
  <si>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</si>
  <si>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</si>
  <si>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</si>
  <si>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</si>
  <si>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</si>
  <si>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</si>
  <si>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</si>
  <si>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</si>
  <si>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</si>
  <si>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</si>
  <si>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</si>
  <si>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</si>
  <si>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</si>
  <si>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</si>
  <si>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</si>
  <si>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</si>
  <si>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</si>
  <si>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</si>
  <si>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</si>
  <si>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</si>
  <si>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</si>
  <si>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</si>
  <si>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</si>
  <si>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</si>
  <si>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</si>
  <si>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</si>
  <si>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</si>
  <si>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</si>
  <si>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</si>
  <si>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</si>
  <si>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</si>
  <si>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</si>
  <si>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</si>
  <si>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</si>
  <si>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</si>
  <si>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</si>
  <si>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</si>
  <si>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</si>
  <si>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</si>
  <si>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</si>
  <si>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</si>
  <si>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</si>
  <si>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</si>
  <si>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</si>
  <si>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</si>
  <si>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</si>
  <si>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</si>
  <si>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</si>
  <si>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</si>
  <si>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</si>
  <si>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</si>
  <si>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</si>
  <si>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</si>
  <si>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</si>
  <si>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</si>
  <si>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</si>
  <si>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</si>
  <si>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</si>
  <si>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</si>
  <si>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</si>
  <si>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</si>
  <si>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</si>
  <si>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</si>
  <si>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</si>
  <si>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</si>
  <si>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</si>
  <si>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</si>
  <si>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</si>
  <si>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</si>
  <si>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</si>
  <si>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</si>
  <si>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</si>
  <si>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</si>
  <si>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</si>
  <si>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</si>
  <si>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</si>
  <si>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</si>
  <si>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</si>
  <si>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</si>
  <si>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</si>
  <si>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</si>
  <si>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</si>
  <si>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</si>
  <si>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</si>
  <si>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</si>
  <si>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</si>
  <si>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</si>
  <si>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</si>
  <si>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</si>
  <si>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</si>
  <si>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</si>
  <si>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</si>
  <si>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</si>
  <si>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</si>
  <si>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</si>
  <si>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</si>
  <si>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</si>
  <si>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</si>
  <si>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</si>
  <si>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</si>
  <si>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</si>
  <si>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</si>
  <si>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</si>
  <si>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</si>
  <si>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</si>
  <si>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</si>
  <si>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予報業務</t>
  </si>
  <si>
    <t>気象庁予報部</t>
    <rPh sb="0" eb="3">
      <t>キショウチョウ</t>
    </rPh>
    <rPh sb="3" eb="5">
      <t>ヨホウ</t>
    </rPh>
    <rPh sb="5" eb="6">
      <t>ブ</t>
    </rPh>
    <phoneticPr fontId="5"/>
  </si>
  <si>
    <t>業務課</t>
    <rPh sb="0" eb="3">
      <t>ギョウムカ</t>
    </rPh>
    <phoneticPr fontId="5"/>
  </si>
  <si>
    <t>課長　木俣　昌久</t>
    <rPh sb="0" eb="2">
      <t>カチョウ</t>
    </rPh>
    <rPh sb="3" eb="5">
      <t>キマタ</t>
    </rPh>
    <rPh sb="6" eb="8">
      <t>マサヒサ</t>
    </rPh>
    <phoneticPr fontId="5"/>
  </si>
  <si>
    <t>防災基本計画（昭和38年中央防災会議策定）、世界気象機関条約、SOLAS条約（海上における人命の安全のための国際条約）</t>
    <phoneticPr fontId="5"/>
  </si>
  <si>
    <t>　全国の気象官署において、気象等に関する警報・注意報をはじめとする防災気象情報等を作成し発表することにより、豪雨等による災害の防止・軽減に資する。</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</si>
  <si>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</si>
  <si>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t>
  </si>
  <si>
    <t>降水短時間予報における２時間後から３時間後までの1時間雨量の予測値と実測値の比
計算式
雨量予測値/雨量実測値×10
又は
雨量実測値/雨量予測値×10
（予測値又は実測値どちらか大きな値を分母とする）</t>
    <phoneticPr fontId="5"/>
  </si>
  <si>
    <t>比✕10</t>
  </si>
  <si>
    <t>警報・注意報の発表回数（大雨・洪水警報等）</t>
  </si>
  <si>
    <t>その他の防災気象情報等の発表回数（全般・府県情報、土砂災害警戒情報、天気予報等）</t>
  </si>
  <si>
    <t>執行額(百万円)／（警報・注意報の発表回数＋その他の防災気象情報等の発表回数）　　　　　　　　　　　　　　　　　　　　　　　　　　　　　</t>
    <rPh sb="4" eb="6">
      <t>ヒャクマン</t>
    </rPh>
    <rPh sb="6" eb="7">
      <t>エン</t>
    </rPh>
    <phoneticPr fontId="5"/>
  </si>
  <si>
    <t>回</t>
    <rPh sb="0" eb="1">
      <t>カイ</t>
    </rPh>
    <phoneticPr fontId="5"/>
  </si>
  <si>
    <t>円/回</t>
    <rPh sb="0" eb="1">
      <t>エン</t>
    </rPh>
    <rPh sb="2" eb="3">
      <t>カイ</t>
    </rPh>
    <phoneticPr fontId="5"/>
  </si>
  <si>
    <t>　　/</t>
    <phoneticPr fontId="5"/>
  </si>
  <si>
    <t>-</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</si>
  <si>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</si>
  <si>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</si>
  <si>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</si>
  <si>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</si>
  <si>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</si>
  <si>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</si>
  <si>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　精度の高い台風予報を発表することにより、豪雨等による災害の防止・軽減に資する。</t>
    <phoneticPr fontId="5"/>
  </si>
  <si>
    <t>○</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</si>
  <si>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</si>
  <si>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</si>
  <si>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</si>
  <si>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</si>
  <si>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</si>
  <si>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</si>
  <si>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本事業は、国民の生命、財産を守る防災気象情報を迅速、的確に発表するためのものであり、国の防災上不可欠であることから、本事業を継続する必要がある。</t>
  </si>
  <si>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</si>
  <si>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</si>
  <si>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観測予報庁費</t>
    <rPh sb="0" eb="2">
      <t>カンソク</t>
    </rPh>
    <rPh sb="2" eb="4">
      <t>ヨホウ</t>
    </rPh>
    <rPh sb="4" eb="6">
      <t>チョウヒ</t>
    </rPh>
    <phoneticPr fontId="5"/>
  </si>
  <si>
    <t>通信専用料</t>
    <rPh sb="0" eb="2">
      <t>ツウシン</t>
    </rPh>
    <rPh sb="2" eb="4">
      <t>センヨウ</t>
    </rPh>
    <rPh sb="4" eb="5">
      <t>リョウ</t>
    </rPh>
    <phoneticPr fontId="5"/>
  </si>
  <si>
    <t>483</t>
    <phoneticPr fontId="5"/>
  </si>
  <si>
    <t>460</t>
    <phoneticPr fontId="5"/>
  </si>
  <si>
    <t>492</t>
    <phoneticPr fontId="5"/>
  </si>
  <si>
    <t>80</t>
    <phoneticPr fontId="5"/>
  </si>
  <si>
    <t>78</t>
    <phoneticPr fontId="5"/>
  </si>
  <si>
    <t>77</t>
    <phoneticPr fontId="5"/>
  </si>
  <si>
    <t>85</t>
    <phoneticPr fontId="5"/>
  </si>
  <si>
    <t>芙蓉総合リース（株）</t>
    <phoneticPr fontId="5"/>
  </si>
  <si>
    <t>予報作業支援システムサーバの借用（リース）及び保守</t>
    <phoneticPr fontId="5"/>
  </si>
  <si>
    <t>国庫債務負担行為等</t>
  </si>
  <si>
    <t>芙蓉総合リース（株）</t>
    <phoneticPr fontId="5"/>
  </si>
  <si>
    <t>土砂災害警戒情報作成システムのハードウェアの借用（リース）・保守</t>
    <phoneticPr fontId="5"/>
  </si>
  <si>
    <t>東京コンピュータサービス（株）</t>
    <phoneticPr fontId="5"/>
  </si>
  <si>
    <t>気象情報伝送処理システムクライアント等の購入及び保守並びに取付調整</t>
    <phoneticPr fontId="5"/>
  </si>
  <si>
    <t>-</t>
    <phoneticPr fontId="5"/>
  </si>
  <si>
    <t>（株）ＪＥＣＣ</t>
    <phoneticPr fontId="5"/>
  </si>
  <si>
    <t>突風等短時間予測システムのハードウェアの借用（リース）・保守</t>
    <phoneticPr fontId="5"/>
  </si>
  <si>
    <t>（株）ＪＥＣＣ</t>
    <phoneticPr fontId="5"/>
  </si>
  <si>
    <t>洪水予報作業用クライアントの借用（リース）・保守</t>
    <phoneticPr fontId="5"/>
  </si>
  <si>
    <t>三菱電機クレジット（株）</t>
    <phoneticPr fontId="5"/>
  </si>
  <si>
    <t>河川洪水予報データ交換システムのハードウェアの借用（リース）・保守</t>
    <phoneticPr fontId="5"/>
  </si>
  <si>
    <t>日立キャピタル（株）</t>
    <phoneticPr fontId="5"/>
  </si>
  <si>
    <t>予報作業支援システム用クライアントの借用（リース）・保守</t>
    <phoneticPr fontId="5"/>
  </si>
  <si>
    <t>富士通（株）</t>
    <phoneticPr fontId="5"/>
  </si>
  <si>
    <t>防災シミュレーションのための気象情報伝送処理システムの機能強化</t>
    <phoneticPr fontId="5"/>
  </si>
  <si>
    <t>A.芙蓉総合リース（株）</t>
    <phoneticPr fontId="5"/>
  </si>
  <si>
    <t>予報作業支援システムサーバの借用（リース）及び保守　等</t>
    <rPh sb="26" eb="27">
      <t>トウ</t>
    </rPh>
    <phoneticPr fontId="5"/>
  </si>
  <si>
    <t>0077</t>
    <phoneticPr fontId="5"/>
  </si>
  <si>
    <t>沖電気工業（株）</t>
    <phoneticPr fontId="5"/>
  </si>
  <si>
    <t>土砂災害警戒情報作成システムの業務処理ソフトウェア改修</t>
    <phoneticPr fontId="5"/>
  </si>
  <si>
    <t>西菱電機（株）</t>
    <phoneticPr fontId="5"/>
  </si>
  <si>
    <t>気象庁光ファイバネットワーク基盤運用支援及び保守作業</t>
    <phoneticPr fontId="5"/>
  </si>
  <si>
    <t>浦安工業（株）</t>
    <phoneticPr fontId="5"/>
  </si>
  <si>
    <t>台風５日強度予報プロダクト追加等に係わる予報作業支援システム業務処理　等</t>
    <rPh sb="35" eb="36">
      <t>トウ</t>
    </rPh>
    <phoneticPr fontId="5"/>
  </si>
  <si>
    <t>借料及び損料</t>
    <rPh sb="0" eb="2">
      <t>シャクリョウ</t>
    </rPh>
    <rPh sb="2" eb="3">
      <t>オヨ</t>
    </rPh>
    <rPh sb="4" eb="6">
      <t>ソンリョウ</t>
    </rPh>
    <phoneticPr fontId="5"/>
  </si>
  <si>
    <t>雑役務費</t>
    <rPh sb="0" eb="1">
      <t>ザツ</t>
    </rPh>
    <rPh sb="1" eb="4">
      <t>エキムヒ</t>
    </rPh>
    <phoneticPr fontId="5"/>
  </si>
  <si>
    <t>B.沖電気工業（株）</t>
    <phoneticPr fontId="5"/>
  </si>
  <si>
    <t>工事費</t>
    <rPh sb="0" eb="3">
      <t>コウジヒ</t>
    </rPh>
    <phoneticPr fontId="5"/>
  </si>
  <si>
    <t>河川洪水予報データ交換システムの機能改修</t>
    <phoneticPr fontId="5"/>
  </si>
  <si>
    <t>日本コムシス（株）</t>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</si>
  <si>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</si>
  <si>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</si>
  <si>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</si>
  <si>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</si>
  <si>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t>
    <phoneticPr fontId="5"/>
  </si>
  <si>
    <t>・調達内容を吟味し、調達において競争性を確保するなど、コストを意識した効率的な予算執行を行っている。</t>
    <phoneticPr fontId="5"/>
  </si>
  <si>
    <t>E.浦安工業（株）</t>
    <phoneticPr fontId="5"/>
  </si>
  <si>
    <t>G.</t>
    <phoneticPr fontId="5"/>
  </si>
  <si>
    <t>大阪管区気象台現業室空調設備設置工事</t>
    <phoneticPr fontId="5"/>
  </si>
  <si>
    <t>大阪管区気象台現業室空調設備設置工事</t>
    <phoneticPr fontId="5"/>
  </si>
  <si>
    <t>先行事業となる工事に関わる設計業務契約の遅れのため。</t>
    <phoneticPr fontId="5"/>
  </si>
  <si>
    <t>（株）ベルウクリエイティブ</t>
    <phoneticPr fontId="5"/>
  </si>
  <si>
    <t>気象データ交換動作環境等のセキュリティ監査</t>
    <phoneticPr fontId="5"/>
  </si>
  <si>
    <t>（株）サイエンスクラフト</t>
    <phoneticPr fontId="5"/>
  </si>
  <si>
    <t>地方公共団体防災担当者向け気象防災ワークショップの改良委託</t>
    <phoneticPr fontId="5"/>
  </si>
  <si>
    <t>-</t>
    <phoneticPr fontId="5"/>
  </si>
  <si>
    <t>C.福岡管区気象台</t>
    <rPh sb="2" eb="4">
      <t>フクオカ</t>
    </rPh>
    <rPh sb="4" eb="6">
      <t>カンク</t>
    </rPh>
    <rPh sb="6" eb="9">
      <t>キショウダイ</t>
    </rPh>
    <phoneticPr fontId="5"/>
  </si>
  <si>
    <t>福岡管区気象台</t>
    <rPh sb="0" eb="2">
      <t>フクオカ</t>
    </rPh>
    <rPh sb="2" eb="4">
      <t>カンク</t>
    </rPh>
    <rPh sb="4" eb="7">
      <t>キショウダイ</t>
    </rPh>
    <phoneticPr fontId="5"/>
  </si>
  <si>
    <t>福岡管区気象台現業室改修工事</t>
    <rPh sb="7" eb="9">
      <t>ゲンギョウ</t>
    </rPh>
    <rPh sb="9" eb="10">
      <t>シツ</t>
    </rPh>
    <phoneticPr fontId="5"/>
  </si>
  <si>
    <t>大阪管区気象台</t>
    <rPh sb="0" eb="2">
      <t>オオサカ</t>
    </rPh>
    <rPh sb="2" eb="4">
      <t>カンク</t>
    </rPh>
    <rPh sb="4" eb="7">
      <t>キショウダイ</t>
    </rPh>
    <phoneticPr fontId="5"/>
  </si>
  <si>
    <t>東京管区気象台</t>
    <rPh sb="0" eb="2">
      <t>トウキョウ</t>
    </rPh>
    <rPh sb="2" eb="4">
      <t>カンク</t>
    </rPh>
    <rPh sb="4" eb="7">
      <t>キショウダイ</t>
    </rPh>
    <phoneticPr fontId="5"/>
  </si>
  <si>
    <t>（株）三宅電気工事</t>
    <phoneticPr fontId="5"/>
  </si>
  <si>
    <t>大阪管区気象台現業室分電盤設置等工事</t>
    <phoneticPr fontId="5"/>
  </si>
  <si>
    <t>（株）長建</t>
    <rPh sb="1" eb="2">
      <t>カブ</t>
    </rPh>
    <phoneticPr fontId="5"/>
  </si>
  <si>
    <t>（株）丸天産業</t>
    <rPh sb="1" eb="2">
      <t>カブ</t>
    </rPh>
    <phoneticPr fontId="5"/>
  </si>
  <si>
    <t>名古屋地方気象台什器等移設及びケーブル敷設作業</t>
    <phoneticPr fontId="5"/>
  </si>
  <si>
    <t>大阪管区気象台現業室分電盤設置等工事　他</t>
    <rPh sb="19" eb="20">
      <t>ホカ</t>
    </rPh>
    <phoneticPr fontId="5"/>
  </si>
  <si>
    <t>名古屋地方気象台什器等移設及びケーブル敷設作業</t>
    <phoneticPr fontId="5"/>
  </si>
  <si>
    <t>（株）システムコンセプト</t>
    <phoneticPr fontId="5"/>
  </si>
  <si>
    <t>防災シミュレーションクライアントソフトの制作</t>
    <phoneticPr fontId="5"/>
  </si>
  <si>
    <t>コムシス通産（株）</t>
    <phoneticPr fontId="5"/>
  </si>
  <si>
    <t>土砂災害警戒情報作成システムクライアントＰＣ借用（リース）及び保守</t>
    <phoneticPr fontId="5"/>
  </si>
  <si>
    <t>福岡管区気象台現業室改修工事</t>
    <phoneticPr fontId="5"/>
  </si>
  <si>
    <t>D.（株）長建</t>
    <phoneticPr fontId="5"/>
  </si>
  <si>
    <t>-</t>
    <phoneticPr fontId="5"/>
  </si>
  <si>
    <t>予報作業支援システム業務処理ソフトウェア改修</t>
    <rPh sb="20" eb="22">
      <t>カイシュウ</t>
    </rPh>
    <phoneticPr fontId="5"/>
  </si>
  <si>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</si>
  <si>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大雨警報のための雨量予測精度を向上させ、降水短時間予報における２時間後から３時間後までの1時間雨量の予測値と実測値の比を令和４年までに0.55以上とする。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phoneticPr fontId="5"/>
  </si>
  <si>
    <t>330
/(43,340
+192,836)</t>
    <phoneticPr fontId="5"/>
  </si>
  <si>
    <t>601
/(44,637
+192,096)</t>
    <phoneticPr fontId="5"/>
  </si>
  <si>
    <t>391
/(45,954
+189,716)</t>
    <phoneticPr fontId="5"/>
  </si>
  <si>
    <t>気象庁業務評価レポート（（令和元年度版）資料2　業績指標（2）大雨警報のための雨量予測精度）
http://www.jma.go.jp/jma/kishou/hyouka/hyouka-report/r01report/r01shiryo2.pdf</t>
    <rPh sb="13" eb="15">
      <t>レイワ</t>
    </rPh>
    <rPh sb="15" eb="16">
      <t>ガン</t>
    </rPh>
    <phoneticPr fontId="5"/>
  </si>
  <si>
    <t>各種観測資料や数値予報結果等を基にした予報や警報等の防災気象情報の作成・発表等は、気象庁のみが実施している。</t>
    <rPh sb="19" eb="21">
      <t>ヨホウ</t>
    </rPh>
    <rPh sb="24" eb="25">
      <t>トウ</t>
    </rPh>
    <rPh sb="26" eb="28">
      <t>ボウサイ</t>
    </rPh>
    <rPh sb="28" eb="30">
      <t>キショウ</t>
    </rPh>
    <rPh sb="30" eb="32">
      <t>ジョウホウ</t>
    </rPh>
    <rPh sb="33" eb="35">
      <t>サクセイ</t>
    </rPh>
    <rPh sb="41" eb="44">
      <t>キショウチョウ</t>
    </rPh>
    <rPh sb="47" eb="49">
      <t>ジッシ</t>
    </rPh>
    <phoneticPr fontId="5"/>
  </si>
  <si>
    <t>引き続き、調達の競争性を確保しつつ、調達方法の改善を図り、コストの縮減に努めるべき。</t>
    <phoneticPr fontId="5"/>
  </si>
  <si>
    <t>職員旅費</t>
    <rPh sb="0" eb="2">
      <t>ショクイン</t>
    </rPh>
    <rPh sb="2" eb="4">
      <t>リョヒ</t>
    </rPh>
    <phoneticPr fontId="5"/>
  </si>
  <si>
    <t>執行等改善</t>
  </si>
  <si>
    <t>局地的な豪雨に対応した大雨特別警報の改善を実施し、豪雨災害からの住民の避難を支援する。
事業の実施にあたり、競争性を確保しつつ、調達方法の改善を図り、コストの縮減に努める。</t>
    <rPh sb="0" eb="3">
      <t>キョクチテキ</t>
    </rPh>
    <rPh sb="4" eb="6">
      <t>ゴウウ</t>
    </rPh>
    <rPh sb="7" eb="9">
      <t>タイオウ</t>
    </rPh>
    <rPh sb="11" eb="13">
      <t>オオアメ</t>
    </rPh>
    <rPh sb="13" eb="15">
      <t>トクベツ</t>
    </rPh>
    <rPh sb="15" eb="17">
      <t>ケイホウ</t>
    </rPh>
    <rPh sb="18" eb="20">
      <t>カイゼン</t>
    </rPh>
    <rPh sb="21" eb="23">
      <t>ジッシ</t>
    </rPh>
    <rPh sb="25" eb="27">
      <t>ゴウウ</t>
    </rPh>
    <rPh sb="27" eb="29">
      <t>サイガイ</t>
    </rPh>
    <rPh sb="32" eb="34">
      <t>ジュウミン</t>
    </rPh>
    <rPh sb="35" eb="37">
      <t>ヒナン</t>
    </rPh>
    <phoneticPr fontId="5"/>
  </si>
  <si>
    <t>局地的な豪雨に対応した大雨特別警報の改善　107
前年度限りの経費等　▲30
「新しい日本のための優先課題推進枠」　107</t>
    <rPh sb="0" eb="3">
      <t>キョクチテキ</t>
    </rPh>
    <rPh sb="4" eb="6">
      <t>ゴウウ</t>
    </rPh>
    <rPh sb="7" eb="9">
      <t>タイオウ</t>
    </rPh>
    <rPh sb="11" eb="13">
      <t>オオアメ</t>
    </rPh>
    <rPh sb="13" eb="15">
      <t>トクベツ</t>
    </rPh>
    <rPh sb="15" eb="17">
      <t>ケイホウ</t>
    </rPh>
    <rPh sb="18" eb="20">
      <t>カイゼン</t>
    </rPh>
    <rPh sb="25" eb="28">
      <t>ゼンネンド</t>
    </rPh>
    <rPh sb="28" eb="29">
      <t>カギ</t>
    </rPh>
    <rPh sb="31" eb="33">
      <t>ケイヒ</t>
    </rPh>
    <rPh sb="33" eb="34">
      <t>トウ</t>
    </rPh>
    <rPh sb="41" eb="42">
      <t>アタラ</t>
    </rPh>
    <rPh sb="44" eb="46">
      <t>ニホン</t>
    </rPh>
    <rPh sb="50" eb="52">
      <t>ユウセン</t>
    </rPh>
    <rPh sb="52" eb="54">
      <t>カダイ</t>
    </rPh>
    <rPh sb="54" eb="56">
      <t>スイシン</t>
    </rPh>
    <rPh sb="56" eb="5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</si>
</sst>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740</xdr:row>
      <xdr:rowOff>0</xdr:rowOff>
    </xdr:from>
    <xdr:to>
      <xdr:col>49</xdr:col>
      <xdr:colOff>379747</xdr:colOff>
      <xdr:row>760</xdr:row>
      <xdr:rowOff>224084</xdr:rowOff>
    </xdr:to>
    <xdr:grpSp>
      <xdr:nvGrpSpPr>
        <xdr:cNvPr id="108" name="グループ化 107"/>
        <xdr:cNvGrpSpPr/>
      </xdr:nvGrpSpPr>
      <xdr:grpSpPr>
        <a:xfrm>
          <a:off x="1411941" y="44543382"/>
          <a:ext cx="8851394" cy="8169055"/>
          <a:chOff x="1306252" y="234227437"/>
          <a:chExt cx="8967817" cy="8139513"/>
        </a:xfrm>
      </xdr:grpSpPr>
      <xdr:sp macro="" textlink="">
        <xdr:nvSpPr>
          <xdr:cNvPr id="109" name="テキスト ボックス 108"/>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110" name="テキスト ボックス 109"/>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230</a:t>
            </a:r>
            <a:r>
              <a:rPr kumimoji="1" lang="ja-JP" altLang="ja-JP" sz="1100">
                <a:solidFill>
                  <a:schemeClr val="dk1"/>
                </a:solidFill>
                <a:latin typeface="+mn-lt"/>
                <a:ea typeface="+mn-ea"/>
                <a:cs typeface="+mn-cs"/>
              </a:rPr>
              <a:t>百万円</a:t>
            </a:r>
            <a:endParaRPr lang="ja-JP" altLang="ja-JP"/>
          </a:p>
        </xdr:txBody>
      </xdr:sp>
      <xdr:sp macro="" textlink="">
        <xdr:nvSpPr>
          <xdr:cNvPr id="111" name="大かっこ 110"/>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2" name="テキスト ボックス 111"/>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予報作業支援システムサーバの借用（リース）及び保守　等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13" name="テキスト ボックス 112"/>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114" name="テキスト ボックス 113"/>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15" name="テキスト ボックス 114"/>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16" name="テキスト ボックス 115"/>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330</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17" name="大かっこ 116"/>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8" name="テキスト ボックス 117"/>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19" name="大かっこ 118"/>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0" name="テキスト ボックス 119"/>
          <xdr:cNvSpPr txBox="1"/>
        </xdr:nvSpPr>
        <xdr:spPr>
          <a:xfrm>
            <a:off x="4112126" y="237635047"/>
            <a:ext cx="2321420" cy="835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予報作業支援システム業務処理ソフトウェア改修　等</a:t>
            </a:r>
          </a:p>
        </xdr:txBody>
      </xdr:sp>
      <xdr:sp macro="" textlink="">
        <xdr:nvSpPr>
          <xdr:cNvPr id="121" name="テキスト ボックス 120"/>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福岡管区気象台</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22" name="テキスト ボックス 121"/>
          <xdr:cNvSpPr txBox="1"/>
        </xdr:nvSpPr>
        <xdr:spPr>
          <a:xfrm>
            <a:off x="7438663" y="239879609"/>
            <a:ext cx="2362179" cy="572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123" name="テキスト ボックス 122"/>
          <xdr:cNvSpPr txBox="1"/>
        </xdr:nvSpPr>
        <xdr:spPr>
          <a:xfrm>
            <a:off x="7549788" y="240222562"/>
            <a:ext cx="2171552" cy="62316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24" name="テキスト ボックス 123"/>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125" name="大かっこ 124"/>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6" name="テキスト ボックス 125"/>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福岡管区気象台現業室改修工事　他</a:t>
            </a:r>
          </a:p>
        </xdr:txBody>
      </xdr:sp>
      <xdr:sp macro="" textlink="">
        <xdr:nvSpPr>
          <xdr:cNvPr id="127" name="大かっこ 126"/>
          <xdr:cNvSpPr/>
        </xdr:nvSpPr>
        <xdr:spPr>
          <a:xfrm>
            <a:off x="7619162" y="240876255"/>
            <a:ext cx="2139525" cy="699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8" name="テキスト ボックス 127"/>
          <xdr:cNvSpPr txBox="1"/>
        </xdr:nvSpPr>
        <xdr:spPr>
          <a:xfrm>
            <a:off x="7812032" y="240987898"/>
            <a:ext cx="1867990" cy="788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大阪管区気象台現業室空調設備設置工事　等</a:t>
            </a:r>
          </a:p>
        </xdr:txBody>
      </xdr:sp>
      <xdr:sp macro="" textlink="">
        <xdr:nvSpPr>
          <xdr:cNvPr id="129" name="テキスト ボックス 128"/>
          <xdr:cNvSpPr txBox="1"/>
        </xdr:nvSpPr>
        <xdr:spPr>
          <a:xfrm>
            <a:off x="3333494" y="2418094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130" name="直線矢印コネクタ 129"/>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1" name="直線コネクタ 130"/>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2" name="直線矢印コネクタ 131"/>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3" name="直線矢印コネクタ 132"/>
          <xdr:cNvCxnSpPr/>
        </xdr:nvCxnSpPr>
        <xdr:spPr>
          <a:xfrm>
            <a:off x="7037471" y="238622639"/>
            <a:ext cx="53355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4" name="直線矢印コネクタ 133"/>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5" name="直線コネクタ 134"/>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6" name="テキスト ボックス 135"/>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137" name="テキスト ボックス 136"/>
          <xdr:cNvSpPr txBox="1"/>
        </xdr:nvSpPr>
        <xdr:spPr>
          <a:xfrm>
            <a:off x="7542738" y="238373308"/>
            <a:ext cx="2171552" cy="61381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13</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xnSp macro="">
        <xdr:nvCxnSpPr>
          <xdr:cNvPr id="138" name="直線矢印コネクタ 137"/>
          <xdr:cNvCxnSpPr/>
        </xdr:nvCxnSpPr>
        <xdr:spPr>
          <a:xfrm>
            <a:off x="7054140" y="240495752"/>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9" name="直線コネクタ 138"/>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0" name="直線コネクタ 139"/>
          <xdr:cNvCxnSpPr/>
        </xdr:nvCxnSpPr>
        <xdr:spPr>
          <a:xfrm>
            <a:off x="7051311" y="238632164"/>
            <a:ext cx="0" cy="186807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1" name="大かっこ 140"/>
          <xdr:cNvSpPr/>
        </xdr:nvSpPr>
        <xdr:spPr>
          <a:xfrm>
            <a:off x="7629525" y="239043411"/>
            <a:ext cx="2139024" cy="69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2" name="テキスト ボックス 141"/>
          <xdr:cNvSpPr txBox="1"/>
        </xdr:nvSpPr>
        <xdr:spPr>
          <a:xfrm>
            <a:off x="7822395" y="239155054"/>
            <a:ext cx="1867489" cy="783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福岡管区気象台現業室改修工事　等</a:t>
            </a:r>
            <a:endParaRPr kumimoji="1" lang="en-US" altLang="ja-JP" sz="1100"/>
          </a:p>
          <a:p>
            <a:pPr>
              <a:lnSpc>
                <a:spcPts val="1200"/>
              </a:lnSpc>
            </a:pP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v>
      </c>
      <c r="AT2" s="220"/>
      <c r="AU2" s="220"/>
      <c r="AV2" s="52" t="str">
        <f>IF(AW2="", "", "-")</f>
        <v/>
      </c>
      <c r="AW2" s="398"/>
      <c r="AX2" s="398"/>
    </row>
    <row r="3" spans="1:50" ht="21" customHeight="1" thickBot="1" x14ac:dyDescent="0.2">
      <c r="A3" s="524" t="s">
        <v>539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565</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566</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567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130</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568</v>
      </c>
      <c r="AF5" s="719"/>
      <c r="AG5" s="719"/>
      <c r="AH5" s="719"/>
      <c r="AI5" s="719"/>
      <c r="AJ5" s="719"/>
      <c r="AK5" s="719"/>
      <c r="AL5" s="719"/>
      <c r="AM5" s="719"/>
      <c r="AN5" s="719"/>
      <c r="AO5" s="719"/>
      <c r="AP5" s="720"/>
      <c r="AQ5" s="721" t="s">
        <v>569</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3.75" customHeight="1" x14ac:dyDescent="0.15">
      <c r="A7" s="831" t="s">
        <v>22</v>
      </c>
      <c r="B7" s="832"/>
      <c r="C7" s="832"/>
      <c r="D7" s="832"/>
      <c r="E7" s="832"/>
      <c r="F7" s="833"/>
      <c r="G7" s="834" t="s">
        <v>678</v>
      </c>
      <c r="H7" s="835"/>
      <c r="I7" s="835"/>
      <c r="J7" s="835"/>
      <c r="K7" s="835"/>
      <c r="L7" s="835"/>
      <c r="M7" s="835"/>
      <c r="N7" s="835"/>
      <c r="O7" s="835"/>
      <c r="P7" s="835"/>
      <c r="Q7" s="835"/>
      <c r="R7" s="835"/>
      <c r="S7" s="835"/>
      <c r="T7" s="835"/>
      <c r="U7" s="835"/>
      <c r="V7" s="835"/>
      <c r="W7" s="835"/>
      <c r="X7" s="836"/>
      <c r="Y7" s="396" t="s">
        <v>511</v>
      </c>
      <c r="Z7" s="296"/>
      <c r="AA7" s="296"/>
      <c r="AB7" s="296"/>
      <c r="AC7" s="296"/>
      <c r="AD7" s="397"/>
      <c r="AE7" s="384" t="s">
        <v>570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3" t="str">
        <f>入力規則等!A28</f>
        <v>宇宙開発利用、国土強靱化施策、ＩＴ戦略</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572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9"/>
      <c r="H12" s="680"/>
      <c r="I12" s="680"/>
      <c r="J12" s="680"/>
      <c r="K12" s="680"/>
      <c r="L12" s="680"/>
      <c r="M12" s="680"/>
      <c r="N12" s="680"/>
      <c r="O12" s="680"/>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3"/>
    </row>
    <row r="13" spans="1:50" ht="21" customHeight="1" x14ac:dyDescent="0.15">
      <c r="A13" s="142"/>
      <c r="B13" s="143"/>
      <c r="C13" s="143"/>
      <c r="D13" s="143"/>
      <c r="E13" s="143"/>
      <c r="F13" s="144"/>
      <c r="G13" s="744" t="s">
        <v>6</v>
      </c>
      <c r="H13" s="745"/>
      <c r="I13" s="636" t="s">
        <v>7</v>
      </c>
      <c r="J13" s="637"/>
      <c r="K13" s="637"/>
      <c r="L13" s="637"/>
      <c r="M13" s="637"/>
      <c r="N13" s="637"/>
      <c r="O13" s="638"/>
      <c r="P13" s="108">
        <v>407</v>
      </c>
      <c r="Q13" s="109"/>
      <c r="R13" s="109"/>
      <c r="S13" s="109"/>
      <c r="T13" s="109"/>
      <c r="U13" s="109"/>
      <c r="V13" s="110"/>
      <c r="W13" s="108">
        <v>616</v>
      </c>
      <c r="X13" s="109"/>
      <c r="Y13" s="109"/>
      <c r="Z13" s="109"/>
      <c r="AA13" s="109"/>
      <c r="AB13" s="109"/>
      <c r="AC13" s="110"/>
      <c r="AD13" s="108">
        <v>299</v>
      </c>
      <c r="AE13" s="109"/>
      <c r="AF13" s="109"/>
      <c r="AG13" s="109"/>
      <c r="AH13" s="109"/>
      <c r="AI13" s="109"/>
      <c r="AJ13" s="110"/>
      <c r="AK13" s="108">
        <v>306</v>
      </c>
      <c r="AL13" s="109"/>
      <c r="AM13" s="109"/>
      <c r="AN13" s="109"/>
      <c r="AO13" s="109"/>
      <c r="AP13" s="109"/>
      <c r="AQ13" s="110"/>
      <c r="AR13" s="105">
        <v>383</v>
      </c>
      <c r="AS13" s="106"/>
      <c r="AT13" s="106"/>
      <c r="AU13" s="106"/>
      <c r="AV13" s="106"/>
      <c r="AW13" s="106"/>
      <c r="AX13" s="395"/>
    </row>
    <row r="14" spans="1:50" ht="21" customHeight="1" x14ac:dyDescent="0.15">
      <c r="A14" s="142"/>
      <c r="B14" s="143"/>
      <c r="C14" s="143"/>
      <c r="D14" s="143"/>
      <c r="E14" s="143"/>
      <c r="F14" s="144"/>
      <c r="G14" s="746"/>
      <c r="H14" s="747"/>
      <c r="I14" s="576" t="s">
        <v>8</v>
      </c>
      <c r="J14" s="630"/>
      <c r="K14" s="630"/>
      <c r="L14" s="630"/>
      <c r="M14" s="630"/>
      <c r="N14" s="630"/>
      <c r="O14" s="631"/>
      <c r="P14" s="108" t="s">
        <v>573</v>
      </c>
      <c r="Q14" s="109"/>
      <c r="R14" s="109"/>
      <c r="S14" s="109"/>
      <c r="T14" s="109"/>
      <c r="U14" s="109"/>
      <c r="V14" s="110"/>
      <c r="W14" s="108" t="s">
        <v>573</v>
      </c>
      <c r="X14" s="109"/>
      <c r="Y14" s="109"/>
      <c r="Z14" s="109"/>
      <c r="AA14" s="109"/>
      <c r="AB14" s="109"/>
      <c r="AC14" s="110"/>
      <c r="AD14" s="108">
        <v>147</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6" t="s">
        <v>51</v>
      </c>
      <c r="J15" s="577"/>
      <c r="K15" s="577"/>
      <c r="L15" s="577"/>
      <c r="M15" s="577"/>
      <c r="N15" s="577"/>
      <c r="O15" s="578"/>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v>102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6"/>
      <c r="H16" s="747"/>
      <c r="I16" s="576" t="s">
        <v>52</v>
      </c>
      <c r="J16" s="577"/>
      <c r="K16" s="577"/>
      <c r="L16" s="577"/>
      <c r="M16" s="577"/>
      <c r="N16" s="577"/>
      <c r="O16" s="578"/>
      <c r="P16" s="108" t="s">
        <v>573</v>
      </c>
      <c r="Q16" s="109"/>
      <c r="R16" s="109"/>
      <c r="S16" s="109"/>
      <c r="T16" s="109"/>
      <c r="U16" s="109"/>
      <c r="V16" s="110"/>
      <c r="W16" s="108" t="s">
        <v>573</v>
      </c>
      <c r="X16" s="109"/>
      <c r="Y16" s="109"/>
      <c r="Z16" s="109"/>
      <c r="AA16" s="109"/>
      <c r="AB16" s="109"/>
      <c r="AC16" s="110"/>
      <c r="AD16" s="108">
        <v>-102</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6" t="s">
        <v>50</v>
      </c>
      <c r="J17" s="630"/>
      <c r="K17" s="630"/>
      <c r="L17" s="630"/>
      <c r="M17" s="630"/>
      <c r="N17" s="630"/>
      <c r="O17" s="631"/>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8"/>
      <c r="H18" s="749"/>
      <c r="I18" s="736" t="s">
        <v>20</v>
      </c>
      <c r="J18" s="737"/>
      <c r="K18" s="737"/>
      <c r="L18" s="737"/>
      <c r="M18" s="737"/>
      <c r="N18" s="737"/>
      <c r="O18" s="738"/>
      <c r="P18" s="114">
        <f>SUM(P13:V17)</f>
        <v>407</v>
      </c>
      <c r="Q18" s="115"/>
      <c r="R18" s="115"/>
      <c r="S18" s="115"/>
      <c r="T18" s="115"/>
      <c r="U18" s="115"/>
      <c r="V18" s="116"/>
      <c r="W18" s="114">
        <f>SUM(W13:AC17)</f>
        <v>616</v>
      </c>
      <c r="X18" s="115"/>
      <c r="Y18" s="115"/>
      <c r="Z18" s="115"/>
      <c r="AA18" s="115"/>
      <c r="AB18" s="115"/>
      <c r="AC18" s="116"/>
      <c r="AD18" s="114">
        <f>SUM(AD13:AJ17)</f>
        <v>344</v>
      </c>
      <c r="AE18" s="115"/>
      <c r="AF18" s="115"/>
      <c r="AG18" s="115"/>
      <c r="AH18" s="115"/>
      <c r="AI18" s="115"/>
      <c r="AJ18" s="116"/>
      <c r="AK18" s="114">
        <f>SUM(AK13:AQ17)</f>
        <v>408</v>
      </c>
      <c r="AL18" s="115"/>
      <c r="AM18" s="115"/>
      <c r="AN18" s="115"/>
      <c r="AO18" s="115"/>
      <c r="AP18" s="115"/>
      <c r="AQ18" s="116"/>
      <c r="AR18" s="114">
        <f>SUM(AR13:AX17)</f>
        <v>383</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391</v>
      </c>
      <c r="Q19" s="109"/>
      <c r="R19" s="109"/>
      <c r="S19" s="109"/>
      <c r="T19" s="109"/>
      <c r="U19" s="109"/>
      <c r="V19" s="110"/>
      <c r="W19" s="108">
        <v>601</v>
      </c>
      <c r="X19" s="109"/>
      <c r="Y19" s="109"/>
      <c r="Z19" s="109"/>
      <c r="AA19" s="109"/>
      <c r="AB19" s="109"/>
      <c r="AC19" s="110"/>
      <c r="AD19" s="108">
        <v>330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0.9606879606879607</v>
      </c>
      <c r="Q20" s="540"/>
      <c r="R20" s="540"/>
      <c r="S20" s="540"/>
      <c r="T20" s="540"/>
      <c r="U20" s="540"/>
      <c r="V20" s="540"/>
      <c r="W20" s="540">
        <f t="shared" ref="W20" si="0">IF(W18=0, "-", SUM(W19)/W18)</f>
        <v>0.97564935064935066</v>
      </c>
      <c r="X20" s="540"/>
      <c r="Y20" s="540"/>
      <c r="Z20" s="540"/>
      <c r="AA20" s="540"/>
      <c r="AB20" s="540"/>
      <c r="AC20" s="540"/>
      <c r="AD20" s="540">
        <f t="shared" ref="AD20" si="1">IF(AD18=0, "-", SUM(AD19)/AD18)</f>
        <v>0.95930232558139539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1" t="s">
        <v>474</v>
      </c>
      <c r="H21" s="932"/>
      <c r="I21" s="932"/>
      <c r="J21" s="932"/>
      <c r="K21" s="932"/>
      <c r="L21" s="932"/>
      <c r="M21" s="932"/>
      <c r="N21" s="932"/>
      <c r="O21" s="932"/>
      <c r="P21" s="540">
        <f>IF(P19=0, "-", SUM(P19)/SUM(P13,P14))</f>
        <v>0.9606879606879607</v>
      </c>
      <c r="Q21" s="540"/>
      <c r="R21" s="540"/>
      <c r="S21" s="540"/>
      <c r="T21" s="540"/>
      <c r="U21" s="540"/>
      <c r="V21" s="540"/>
      <c r="W21" s="540">
        <f t="shared" ref="W21" si="2">IF(W19=0, "-", SUM(W19)/SUM(W13,W14))</f>
        <v>0.97564935064935066</v>
      </c>
      <c r="X21" s="540"/>
      <c r="Y21" s="540"/>
      <c r="Z21" s="540"/>
      <c r="AA21" s="540"/>
      <c r="AB21" s="540"/>
      <c r="AC21" s="540"/>
      <c r="AD21" s="540">
        <f t="shared" ref="AD21" si="3">IF(AD19=0, "-", SUM(AD19)/SUM(AD13,AD14))</f>
        <v>0.73991031390134532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600</v>
      </c>
      <c r="H23" s="187"/>
      <c r="I23" s="187"/>
      <c r="J23" s="187"/>
      <c r="K23" s="187"/>
      <c r="L23" s="187"/>
      <c r="M23" s="187"/>
      <c r="N23" s="187"/>
      <c r="O23" s="188"/>
      <c r="P23" s="105">
        <v>226</v>
      </c>
      <c r="Q23" s="106"/>
      <c r="R23" s="106"/>
      <c r="S23" s="106"/>
      <c r="T23" s="106"/>
      <c r="U23" s="106"/>
      <c r="V23" s="107"/>
      <c r="W23" s="105">
        <v>302</v>
      </c>
      <c r="X23" s="106"/>
      <c r="Y23" s="106"/>
      <c r="Z23" s="106"/>
      <c r="AA23" s="106"/>
      <c r="AB23" s="106"/>
      <c r="AC23" s="107"/>
      <c r="AD23" s="209" t="s">
        <v>689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601</v>
      </c>
      <c r="H24" s="190"/>
      <c r="I24" s="190"/>
      <c r="J24" s="190"/>
      <c r="K24" s="190"/>
      <c r="L24" s="190"/>
      <c r="M24" s="190"/>
      <c r="N24" s="190"/>
      <c r="O24" s="191"/>
      <c r="P24" s="108">
        <v>80</v>
      </c>
      <c r="Q24" s="109"/>
      <c r="R24" s="109"/>
      <c r="S24" s="109"/>
      <c r="T24" s="109"/>
      <c r="U24" s="109"/>
      <c r="V24" s="110"/>
      <c r="W24" s="108">
        <v>81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686</v>
      </c>
      <c r="H25" s="190"/>
      <c r="I25" s="190"/>
      <c r="J25" s="190"/>
      <c r="K25" s="190"/>
      <c r="L25" s="190"/>
      <c r="M25" s="190"/>
      <c r="N25" s="190"/>
      <c r="O25" s="191"/>
      <c r="P25" s="108"/>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306</v>
      </c>
      <c r="Q29" s="109"/>
      <c r="R29" s="109"/>
      <c r="S29" s="109"/>
      <c r="T29" s="109"/>
      <c r="U29" s="109"/>
      <c r="V29" s="110"/>
      <c r="W29" s="227">
        <f>AR13</f>
        <v>383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469</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531</v>
      </c>
      <c r="AF30" s="388"/>
      <c r="AG30" s="388"/>
      <c r="AH30" s="389"/>
      <c r="AI30" s="387" t="s">
        <v>528</v>
      </c>
      <c r="AJ30" s="388"/>
      <c r="AK30" s="388"/>
      <c r="AL30" s="389"/>
      <c r="AM30" s="390" t="s">
        <v>523</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c r="AR31" s="136"/>
      <c r="AS31" s="137" t="s">
        <v>355</v>
      </c>
      <c r="AT31" s="172"/>
      <c r="AU31" s="271">
        <v>4</v>
      </c>
      <c r="AV31" s="271"/>
      <c r="AW31" s="380" t="s">
        <v>300</v>
      </c>
      <c r="AX31" s="381"/>
    </row>
    <row r="32" spans="1:50" ht="23.25" customHeight="1" x14ac:dyDescent="0.15">
      <c r="A32" s="516"/>
      <c r="B32" s="514"/>
      <c r="C32" s="514"/>
      <c r="D32" s="514"/>
      <c r="E32" s="514"/>
      <c r="F32" s="515"/>
      <c r="G32" s="541" t="s">
        <v>679</v>
      </c>
      <c r="H32" s="542"/>
      <c r="I32" s="542"/>
      <c r="J32" s="542"/>
      <c r="K32" s="542"/>
      <c r="L32" s="542"/>
      <c r="M32" s="542"/>
      <c r="N32" s="542"/>
      <c r="O32" s="543"/>
      <c r="P32" s="161" t="s">
        <v>574</v>
      </c>
      <c r="Q32" s="161"/>
      <c r="R32" s="161"/>
      <c r="S32" s="161"/>
      <c r="T32" s="161"/>
      <c r="U32" s="161"/>
      <c r="V32" s="161"/>
      <c r="W32" s="161"/>
      <c r="X32" s="231"/>
      <c r="Y32" s="339" t="s">
        <v>12</v>
      </c>
      <c r="Z32" s="550"/>
      <c r="AA32" s="551"/>
      <c r="AB32" s="552" t="s">
        <v>575</v>
      </c>
      <c r="AC32" s="552"/>
      <c r="AD32" s="552"/>
      <c r="AE32" s="365">
        <v>5</v>
      </c>
      <c r="AF32" s="366"/>
      <c r="AG32" s="366"/>
      <c r="AH32" s="366"/>
      <c r="AI32" s="365">
        <v>5.3</v>
      </c>
      <c r="AJ32" s="366"/>
      <c r="AK32" s="366"/>
      <c r="AL32" s="366"/>
      <c r="AM32" s="365">
        <v>5.3</v>
      </c>
      <c r="AN32" s="366"/>
      <c r="AO32" s="366"/>
      <c r="AP32" s="366"/>
      <c r="AQ32" s="111" t="s">
        <v>573</v>
      </c>
      <c r="AR32" s="112"/>
      <c r="AS32" s="112"/>
      <c r="AT32" s="113"/>
      <c r="AU32" s="366" t="s">
        <v>573</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575</v>
      </c>
      <c r="AC33" s="523"/>
      <c r="AD33" s="523"/>
      <c r="AE33" s="365" t="s">
        <v>573</v>
      </c>
      <c r="AF33" s="366"/>
      <c r="AG33" s="366"/>
      <c r="AH33" s="366"/>
      <c r="AI33" s="365">
        <v>5.2</v>
      </c>
      <c r="AJ33" s="366"/>
      <c r="AK33" s="366"/>
      <c r="AL33" s="366"/>
      <c r="AM33" s="365" t="s">
        <v>573</v>
      </c>
      <c r="AN33" s="366"/>
      <c r="AO33" s="366"/>
      <c r="AP33" s="366"/>
      <c r="AQ33" s="111" t="s">
        <v>573</v>
      </c>
      <c r="AR33" s="112"/>
      <c r="AS33" s="112"/>
      <c r="AT33" s="113"/>
      <c r="AU33" s="366">
        <v>5.5</v>
      </c>
      <c r="AV33" s="366"/>
      <c r="AW33" s="366"/>
      <c r="AX33" s="368"/>
    </row>
    <row r="34" spans="1:50" ht="205.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96</v>
      </c>
      <c r="AF34" s="366"/>
      <c r="AG34" s="366"/>
      <c r="AH34" s="367"/>
      <c r="AI34" s="365">
        <v>102</v>
      </c>
      <c r="AJ34" s="366"/>
      <c r="AK34" s="366"/>
      <c r="AL34" s="367"/>
      <c r="AM34" s="365" t="s">
        <v>573</v>
      </c>
      <c r="AN34" s="366"/>
      <c r="AO34" s="366"/>
      <c r="AP34" s="367"/>
      <c r="AQ34" s="111" t="s">
        <v>573</v>
      </c>
      <c r="AR34" s="112"/>
      <c r="AS34" s="112"/>
      <c r="AT34" s="113"/>
      <c r="AU34" s="366" t="s">
        <v>573</v>
      </c>
      <c r="AV34" s="366"/>
      <c r="AW34" s="366"/>
      <c r="AX34" s="368"/>
    </row>
    <row r="35" spans="1:50" ht="23.25" customHeight="1" x14ac:dyDescent="0.15">
      <c r="A35" s="902" t="s">
        <v>501</v>
      </c>
      <c r="B35" s="903"/>
      <c r="C35" s="903"/>
      <c r="D35" s="903"/>
      <c r="E35" s="903"/>
      <c r="F35" s="904"/>
      <c r="G35" s="908" t="s">
        <v>683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469</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531</v>
      </c>
      <c r="AF37" s="370"/>
      <c r="AG37" s="370"/>
      <c r="AH37" s="371"/>
      <c r="AI37" s="369" t="s">
        <v>528</v>
      </c>
      <c r="AJ37" s="370"/>
      <c r="AK37" s="370"/>
      <c r="AL37" s="371"/>
      <c r="AM37" s="376" t="s">
        <v>523</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2" t="s">
        <v>501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469</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531</v>
      </c>
      <c r="AF44" s="370"/>
      <c r="AG44" s="370"/>
      <c r="AH44" s="371"/>
      <c r="AI44" s="369" t="s">
        <v>528</v>
      </c>
      <c r="AJ44" s="370"/>
      <c r="AK44" s="370"/>
      <c r="AL44" s="371"/>
      <c r="AM44" s="376" t="s">
        <v>523</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2" t="s">
        <v>501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469</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531</v>
      </c>
      <c r="AF51" s="370"/>
      <c r="AG51" s="370"/>
      <c r="AH51" s="371"/>
      <c r="AI51" s="369" t="s">
        <v>528</v>
      </c>
      <c r="AJ51" s="370"/>
      <c r="AK51" s="370"/>
      <c r="AL51" s="371"/>
      <c r="AM51" s="376" t="s">
        <v>524</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469</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532</v>
      </c>
      <c r="AF58" s="370"/>
      <c r="AG58" s="370"/>
      <c r="AH58" s="371"/>
      <c r="AI58" s="369" t="s">
        <v>528</v>
      </c>
      <c r="AJ58" s="370"/>
      <c r="AK58" s="370"/>
      <c r="AL58" s="371"/>
      <c r="AM58" s="376" t="s">
        <v>523</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470</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465</v>
      </c>
      <c r="X65" s="875"/>
      <c r="Y65" s="878"/>
      <c r="Z65" s="878"/>
      <c r="AA65" s="879"/>
      <c r="AB65" s="872" t="s">
        <v>11</v>
      </c>
      <c r="AC65" s="868"/>
      <c r="AD65" s="869"/>
      <c r="AE65" s="369" t="s">
        <v>531</v>
      </c>
      <c r="AF65" s="370"/>
      <c r="AG65" s="370"/>
      <c r="AH65" s="371"/>
      <c r="AI65" s="369" t="s">
        <v>528</v>
      </c>
      <c r="AJ65" s="370"/>
      <c r="AK65" s="370"/>
      <c r="AL65" s="371"/>
      <c r="AM65" s="376" t="s">
        <v>523</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0"/>
      <c r="AR66" s="271"/>
      <c r="AS66" s="870" t="s">
        <v>355</v>
      </c>
      <c r="AT66" s="871"/>
      <c r="AU66" s="271"/>
      <c r="AV66" s="271"/>
      <c r="AW66" s="870" t="s">
        <v>468</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491</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491</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492</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475</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490</v>
      </c>
      <c r="X70" s="949"/>
      <c r="Y70" s="954" t="s">
        <v>12</v>
      </c>
      <c r="Z70" s="954"/>
      <c r="AA70" s="955"/>
      <c r="AB70" s="956" t="s">
        <v>491</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491</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492</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470</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3" t="s">
        <v>253</v>
      </c>
      <c r="AV73" s="134"/>
      <c r="AW73" s="134"/>
      <c r="AX73" s="135"/>
    </row>
    <row r="74" spans="1:50" ht="18.7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5"/>
      <c r="B77" s="846"/>
      <c r="C77" s="846"/>
      <c r="D77" s="846"/>
      <c r="E77" s="846"/>
      <c r="F77" s="847"/>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6" t="s">
        <v>504</v>
      </c>
      <c r="B78" s="917"/>
      <c r="C78" s="917"/>
      <c r="D78" s="917"/>
      <c r="E78" s="914" t="s">
        <v>447</v>
      </c>
      <c r="F78" s="915"/>
      <c r="G78" s="57" t="s">
        <v>357</v>
      </c>
      <c r="H78" s="794"/>
      <c r="I78" s="244"/>
      <c r="J78" s="244"/>
      <c r="K78" s="244"/>
      <c r="L78" s="244"/>
      <c r="M78" s="244"/>
      <c r="N78" s="244"/>
      <c r="O78" s="795"/>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464</v>
      </c>
      <c r="AP79" s="149"/>
      <c r="AQ79" s="149"/>
      <c r="AR79" s="81" t="s">
        <v>462</v>
      </c>
      <c r="AS79" s="148"/>
      <c r="AT79" s="149"/>
      <c r="AU79" s="149"/>
      <c r="AV79" s="149"/>
      <c r="AW79" s="149"/>
      <c r="AX79" s="150"/>
    </row>
    <row r="80" spans="1:50" ht="18.75" hidden="1" customHeight="1" x14ac:dyDescent="0.15">
      <c r="A80" s="520" t="s">
        <v>266</v>
      </c>
      <c r="B80" s="851" t="s">
        <v>461</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1"/>
      <c r="R87" s="801"/>
      <c r="S87" s="801"/>
      <c r="T87" s="801"/>
      <c r="U87" s="801"/>
      <c r="V87" s="801"/>
      <c r="W87" s="801"/>
      <c r="X87" s="802"/>
      <c r="Y87" s="757" t="s">
        <v>62</v>
      </c>
      <c r="Z87" s="758"/>
      <c r="AA87" s="759"/>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3"/>
      <c r="Q88" s="803"/>
      <c r="R88" s="803"/>
      <c r="S88" s="803"/>
      <c r="T88" s="803"/>
      <c r="U88" s="803"/>
      <c r="V88" s="803"/>
      <c r="W88" s="803"/>
      <c r="X88" s="804"/>
      <c r="Y88" s="731" t="s">
        <v>54</v>
      </c>
      <c r="Z88" s="732"/>
      <c r="AA88" s="733"/>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5"/>
      <c r="Y89" s="731" t="s">
        <v>13</v>
      </c>
      <c r="Z89" s="732"/>
      <c r="AA89" s="733"/>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1"/>
      <c r="R92" s="801"/>
      <c r="S92" s="801"/>
      <c r="T92" s="801"/>
      <c r="U92" s="801"/>
      <c r="V92" s="801"/>
      <c r="W92" s="801"/>
      <c r="X92" s="802"/>
      <c r="Y92" s="757" t="s">
        <v>62</v>
      </c>
      <c r="Z92" s="758"/>
      <c r="AA92" s="759"/>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3"/>
      <c r="Q93" s="803"/>
      <c r="R93" s="803"/>
      <c r="S93" s="803"/>
      <c r="T93" s="803"/>
      <c r="U93" s="803"/>
      <c r="V93" s="803"/>
      <c r="W93" s="803"/>
      <c r="X93" s="804"/>
      <c r="Y93" s="731" t="s">
        <v>54</v>
      </c>
      <c r="Z93" s="732"/>
      <c r="AA93" s="733"/>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5"/>
      <c r="Y94" s="731" t="s">
        <v>13</v>
      </c>
      <c r="Z94" s="732"/>
      <c r="AA94" s="733"/>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6"/>
      <c r="H99" s="247"/>
      <c r="I99" s="247"/>
      <c r="J99" s="247"/>
      <c r="K99" s="247"/>
      <c r="L99" s="247"/>
      <c r="M99" s="247"/>
      <c r="N99" s="247"/>
      <c r="O99" s="807"/>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531</v>
      </c>
      <c r="AF100" s="829"/>
      <c r="AG100" s="829"/>
      <c r="AH100" s="830"/>
      <c r="AI100" s="828" t="s">
        <v>528</v>
      </c>
      <c r="AJ100" s="829"/>
      <c r="AK100" s="829"/>
      <c r="AL100" s="830"/>
      <c r="AM100" s="828" t="s">
        <v>524</v>
      </c>
      <c r="AN100" s="829"/>
      <c r="AO100" s="829"/>
      <c r="AP100" s="830"/>
      <c r="AQ100" s="933" t="s">
        <v>517</v>
      </c>
      <c r="AR100" s="934"/>
      <c r="AS100" s="934"/>
      <c r="AT100" s="935"/>
      <c r="AU100" s="933" t="s">
        <v>514</v>
      </c>
      <c r="AV100" s="934"/>
      <c r="AW100" s="934"/>
      <c r="AX100" s="936"/>
    </row>
    <row r="101" spans="1:60" ht="23.25" customHeight="1" x14ac:dyDescent="0.15">
      <c r="A101" s="492"/>
      <c r="B101" s="493"/>
      <c r="C101" s="493"/>
      <c r="D101" s="493"/>
      <c r="E101" s="493"/>
      <c r="F101" s="494"/>
      <c r="G101" s="161" t="s">
        <v>576</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2" t="s">
        <v>579</v>
      </c>
      <c r="AC101" s="552"/>
      <c r="AD101" s="552"/>
      <c r="AE101" s="365">
        <v>45954</v>
      </c>
      <c r="AF101" s="366"/>
      <c r="AG101" s="366"/>
      <c r="AH101" s="367"/>
      <c r="AI101" s="365">
        <v>44637</v>
      </c>
      <c r="AJ101" s="366"/>
      <c r="AK101" s="366"/>
      <c r="AL101" s="367"/>
      <c r="AM101" s="365">
        <v>43340</v>
      </c>
      <c r="AN101" s="366"/>
      <c r="AO101" s="366"/>
      <c r="AP101" s="367"/>
      <c r="AQ101" s="365" t="s">
        <v>573</v>
      </c>
      <c r="AR101" s="366"/>
      <c r="AS101" s="366"/>
      <c r="AT101" s="367"/>
      <c r="AU101" s="365" t="s">
        <v>573</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579</v>
      </c>
      <c r="AC102" s="552"/>
      <c r="AD102" s="552"/>
      <c r="AE102" s="359" t="s">
        <v>573</v>
      </c>
      <c r="AF102" s="359"/>
      <c r="AG102" s="359"/>
      <c r="AH102" s="359"/>
      <c r="AI102" s="359" t="s">
        <v>573</v>
      </c>
      <c r="AJ102" s="359"/>
      <c r="AK102" s="359"/>
      <c r="AL102" s="359"/>
      <c r="AM102" s="359" t="s">
        <v>573</v>
      </c>
      <c r="AN102" s="359"/>
      <c r="AO102" s="359"/>
      <c r="AP102" s="359"/>
      <c r="AQ102" s="819" t="s">
        <v>573</v>
      </c>
      <c r="AR102" s="820"/>
      <c r="AS102" s="820"/>
      <c r="AT102" s="821"/>
      <c r="AU102" s="819" t="s">
        <v>573</v>
      </c>
      <c r="AV102" s="820"/>
      <c r="AW102" s="820"/>
      <c r="AX102" s="821"/>
    </row>
    <row r="103" spans="1:60" ht="31.5" customHeight="1" x14ac:dyDescent="0.15">
      <c r="A103" s="489" t="s">
        <v>471</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customHeight="1" x14ac:dyDescent="0.15">
      <c r="A104" s="492"/>
      <c r="B104" s="493"/>
      <c r="C104" s="493"/>
      <c r="D104" s="493"/>
      <c r="E104" s="493"/>
      <c r="F104" s="494"/>
      <c r="G104" s="161" t="s">
        <v>577</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579</v>
      </c>
      <c r="AC104" s="473"/>
      <c r="AD104" s="474"/>
      <c r="AE104" s="359">
        <v>189716</v>
      </c>
      <c r="AF104" s="359"/>
      <c r="AG104" s="359"/>
      <c r="AH104" s="359"/>
      <c r="AI104" s="359">
        <v>192096</v>
      </c>
      <c r="AJ104" s="359"/>
      <c r="AK104" s="359"/>
      <c r="AL104" s="359"/>
      <c r="AM104" s="365">
        <v>192836</v>
      </c>
      <c r="AN104" s="366"/>
      <c r="AO104" s="366"/>
      <c r="AP104" s="367"/>
      <c r="AQ104" s="365" t="s">
        <v>582</v>
      </c>
      <c r="AR104" s="366"/>
      <c r="AS104" s="366"/>
      <c r="AT104" s="367"/>
      <c r="AU104" s="365" t="s">
        <v>582</v>
      </c>
      <c r="AV104" s="366"/>
      <c r="AW104" s="366"/>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579</v>
      </c>
      <c r="AC105" s="408"/>
      <c r="AD105" s="409"/>
      <c r="AE105" s="359" t="s">
        <v>573</v>
      </c>
      <c r="AF105" s="359"/>
      <c r="AG105" s="359"/>
      <c r="AH105" s="359"/>
      <c r="AI105" s="359" t="s">
        <v>573</v>
      </c>
      <c r="AJ105" s="359"/>
      <c r="AK105" s="359"/>
      <c r="AL105" s="359"/>
      <c r="AM105" s="359" t="s">
        <v>573</v>
      </c>
      <c r="AN105" s="359"/>
      <c r="AO105" s="359"/>
      <c r="AP105" s="359"/>
      <c r="AQ105" s="365" t="s">
        <v>582</v>
      </c>
      <c r="AR105" s="366"/>
      <c r="AS105" s="366"/>
      <c r="AT105" s="367"/>
      <c r="AU105" s="819" t="s">
        <v>582</v>
      </c>
      <c r="AV105" s="820"/>
      <c r="AW105" s="820"/>
      <c r="AX105" s="821"/>
    </row>
    <row r="106" spans="1:60" ht="31.5" hidden="1" customHeight="1" x14ac:dyDescent="0.15">
      <c r="A106" s="489" t="s">
        <v>471</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89" t="s">
        <v>471</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89" t="s">
        <v>471</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customHeight="1" x14ac:dyDescent="0.15">
      <c r="A116" s="292"/>
      <c r="B116" s="293"/>
      <c r="C116" s="293"/>
      <c r="D116" s="293"/>
      <c r="E116" s="293"/>
      <c r="F116" s="294"/>
      <c r="G116" s="352" t="s">
        <v>578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580</v>
      </c>
      <c r="AC116" s="817"/>
      <c r="AD116" s="818"/>
      <c r="AE116" s="359">
        <v>1659</v>
      </c>
      <c r="AF116" s="359"/>
      <c r="AG116" s="359"/>
      <c r="AH116" s="359"/>
      <c r="AI116" s="359">
        <v>2539</v>
      </c>
      <c r="AJ116" s="359"/>
      <c r="AK116" s="359"/>
      <c r="AL116" s="359"/>
      <c r="AM116" s="359">
        <v>1397</v>
      </c>
      <c r="AN116" s="359"/>
      <c r="AO116" s="359"/>
      <c r="AP116" s="359"/>
      <c r="AQ116" s="365" t="s">
        <v>573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581</v>
      </c>
      <c r="AC117" s="343"/>
      <c r="AD117" s="344"/>
      <c r="AE117" s="458" t="s">
        <v>682</v>
      </c>
      <c r="AF117" s="306"/>
      <c r="AG117" s="306"/>
      <c r="AH117" s="306"/>
      <c r="AI117" s="458" t="s">
        <v>681</v>
      </c>
      <c r="AJ117" s="306"/>
      <c r="AK117" s="306"/>
      <c r="AL117" s="306"/>
      <c r="AM117" s="458" t="s">
        <v>680</v>
      </c>
      <c r="AN117" s="306"/>
      <c r="AO117" s="306"/>
      <c r="AP117" s="306"/>
      <c r="AQ117" s="306" t="s">
        <v>573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hidden="1" customHeight="1" x14ac:dyDescent="0.15">
      <c r="A119" s="292"/>
      <c r="B119" s="293"/>
      <c r="C119" s="293"/>
      <c r="D119" s="293"/>
      <c r="E119" s="293"/>
      <c r="F119" s="294"/>
      <c r="G119" s="352" t="s">
        <v>479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561</v>
      </c>
      <c r="B130" s="996"/>
      <c r="C130" s="995" t="s">
        <v>358</v>
      </c>
      <c r="D130" s="996"/>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2</v>
      </c>
      <c r="AV133" s="136"/>
      <c r="AW133" s="137" t="s">
        <v>300</v>
      </c>
      <c r="AX133" s="138"/>
    </row>
    <row r="134" spans="1:50" ht="39.75" customHeight="1" x14ac:dyDescent="0.15">
      <c r="A134" s="999"/>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235</v>
      </c>
      <c r="AF134" s="112"/>
      <c r="AG134" s="112"/>
      <c r="AH134" s="112"/>
      <c r="AI134" s="266">
        <v>226</v>
      </c>
      <c r="AJ134" s="112"/>
      <c r="AK134" s="112"/>
      <c r="AL134" s="112"/>
      <c r="AM134" s="266">
        <v>219</v>
      </c>
      <c r="AN134" s="112"/>
      <c r="AO134" s="112"/>
      <c r="AP134" s="112"/>
      <c r="AQ134" s="266" t="s">
        <v>573</v>
      </c>
      <c r="AR134" s="112"/>
      <c r="AS134" s="112"/>
      <c r="AT134" s="112"/>
      <c r="AU134" s="266" t="s">
        <v>573</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t="s">
        <v>587</v>
      </c>
      <c r="AF135" s="112"/>
      <c r="AG135" s="112"/>
      <c r="AH135" s="112"/>
      <c r="AI135" s="266" t="s">
        <v>588</v>
      </c>
      <c r="AJ135" s="112"/>
      <c r="AK135" s="112"/>
      <c r="AL135" s="112"/>
      <c r="AM135" s="266" t="s">
        <v>573</v>
      </c>
      <c r="AN135" s="112"/>
      <c r="AO135" s="112"/>
      <c r="AP135" s="112"/>
      <c r="AQ135" s="266" t="s">
        <v>573</v>
      </c>
      <c r="AR135" s="112"/>
      <c r="AS135" s="112"/>
      <c r="AT135" s="112"/>
      <c r="AU135" s="266">
        <v>200</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idden="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9"/>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589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557</v>
      </c>
      <c r="D430" s="250"/>
      <c r="E430" s="238" t="s">
        <v>541</v>
      </c>
      <c r="F430" s="448"/>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9"/>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9"/>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9.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590</v>
      </c>
      <c r="AE702" s="901"/>
      <c r="AF702" s="901"/>
      <c r="AG702" s="890" t="s">
        <v>591</v>
      </c>
      <c r="AH702" s="891"/>
      <c r="AI702" s="891"/>
      <c r="AJ702" s="891"/>
      <c r="AK702" s="891"/>
      <c r="AL702" s="891"/>
      <c r="AM702" s="891"/>
      <c r="AN702" s="891"/>
      <c r="AO702" s="891"/>
      <c r="AP702" s="891"/>
      <c r="AQ702" s="891"/>
      <c r="AR702" s="891"/>
      <c r="AS702" s="891"/>
      <c r="AT702" s="891"/>
      <c r="AU702" s="891"/>
      <c r="AV702" s="891"/>
      <c r="AW702" s="891"/>
      <c r="AX702" s="892"/>
    </row>
    <row r="703" spans="1:50" ht="4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590</v>
      </c>
      <c r="AE703" s="155"/>
      <c r="AF703" s="155"/>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4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590</v>
      </c>
      <c r="AE704" s="587"/>
      <c r="AF704" s="587"/>
      <c r="AG704" s="428" t="s">
        <v>591</v>
      </c>
      <c r="AH704" s="233"/>
      <c r="AI704" s="233"/>
      <c r="AJ704" s="233"/>
      <c r="AK704" s="233"/>
      <c r="AL704" s="233"/>
      <c r="AM704" s="233"/>
      <c r="AN704" s="233"/>
      <c r="AO704" s="233"/>
      <c r="AP704" s="233"/>
      <c r="AQ704" s="233"/>
      <c r="AR704" s="233"/>
      <c r="AS704" s="233"/>
      <c r="AT704" s="233"/>
      <c r="AU704" s="233"/>
      <c r="AV704" s="233"/>
      <c r="AW704" s="233"/>
      <c r="AX704" s="429"/>
    </row>
    <row r="705" spans="1:50" ht="61.5"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590</v>
      </c>
      <c r="AE705" s="735"/>
      <c r="AF705" s="735"/>
      <c r="AG705" s="160" t="s">
        <v>643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5"/>
      <c r="D706" s="616"/>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642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2"/>
      <c r="C707" s="617"/>
      <c r="D707" s="618"/>
      <c r="E707" s="687" t="s">
        <v>437</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642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644</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590</v>
      </c>
      <c r="AE709" s="155"/>
      <c r="AF709" s="155"/>
      <c r="AG709" s="665" t="s">
        <v>645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644</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590</v>
      </c>
      <c r="AE711" s="155"/>
      <c r="AF711" s="155"/>
      <c r="AG711" s="665" t="s">
        <v>646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5" t="s">
        <v>652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590</v>
      </c>
      <c r="AE714" s="593"/>
      <c r="AF714" s="594"/>
      <c r="AG714" s="690" t="s">
        <v>647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590</v>
      </c>
      <c r="AE715" s="669"/>
      <c r="AF715" s="779"/>
      <c r="AG715" s="527" t="s">
        <v>593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590</v>
      </c>
      <c r="AE716" s="761"/>
      <c r="AF716" s="761"/>
      <c r="AG716" s="665" t="s">
        <v>594</v>
      </c>
      <c r="AH716" s="666"/>
      <c r="AI716" s="666"/>
      <c r="AJ716" s="666"/>
      <c r="AK716" s="666"/>
      <c r="AL716" s="666"/>
      <c r="AM716" s="666"/>
      <c r="AN716" s="666"/>
      <c r="AO716" s="666"/>
      <c r="AP716" s="666"/>
      <c r="AQ716" s="666"/>
      <c r="AR716" s="666"/>
      <c r="AS716" s="666"/>
      <c r="AT716" s="666"/>
      <c r="AU716" s="666"/>
      <c r="AV716" s="666"/>
      <c r="AW716" s="666"/>
      <c r="AX716" s="667"/>
    </row>
    <row r="717" spans="1:50" ht="35.2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590</v>
      </c>
      <c r="AE717" s="155"/>
      <c r="AF717" s="155"/>
      <c r="AG717" s="665" t="s">
        <v>595</v>
      </c>
      <c r="AH717" s="666"/>
      <c r="AI717" s="666"/>
      <c r="AJ717" s="666"/>
      <c r="AK717" s="666"/>
      <c r="AL717" s="666"/>
      <c r="AM717" s="666"/>
      <c r="AN717" s="666"/>
      <c r="AO717" s="666"/>
      <c r="AP717" s="666"/>
      <c r="AQ717" s="666"/>
      <c r="AR717" s="666"/>
      <c r="AS717" s="666"/>
      <c r="AT717" s="666"/>
      <c r="AU717" s="666"/>
      <c r="AV717" s="666"/>
      <c r="AW717" s="666"/>
      <c r="AX717" s="667"/>
    </row>
    <row r="718" spans="1:50" ht="162"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590</v>
      </c>
      <c r="AE718" s="155"/>
      <c r="AF718" s="155"/>
      <c r="AG718" s="163" t="s">
        <v>596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c r="AE719" s="669"/>
      <c r="AF719" s="669"/>
      <c r="AG719" s="160" t="s">
        <v>684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0" t="s">
        <v>459</v>
      </c>
      <c r="D720" s="938"/>
      <c r="E720" s="938"/>
      <c r="F720" s="941"/>
      <c r="G720" s="937" t="s">
        <v>460</v>
      </c>
      <c r="H720" s="938"/>
      <c r="I720" s="938"/>
      <c r="J720" s="938"/>
      <c r="K720" s="938"/>
      <c r="L720" s="938"/>
      <c r="M720" s="938"/>
      <c r="N720" s="937" t="s">
        <v>463</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46.5" customHeight="1" x14ac:dyDescent="0.15">
      <c r="A726" s="622" t="s">
        <v>48</v>
      </c>
      <c r="B726" s="623"/>
      <c r="C726" s="443" t="s">
        <v>53</v>
      </c>
      <c r="D726" s="582"/>
      <c r="E726" s="582"/>
      <c r="F726" s="583"/>
      <c r="G726" s="799" t="s">
        <v>597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6.5" customHeight="1" thickBot="1" x14ac:dyDescent="0.2">
      <c r="A727" s="624"/>
      <c r="B727" s="625"/>
      <c r="C727" s="696" t="s">
        <v>57</v>
      </c>
      <c r="D727" s="697"/>
      <c r="E727" s="697"/>
      <c r="F727" s="698"/>
      <c r="G727" s="797" t="s">
        <v>598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685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687</v>
      </c>
      <c r="B733" s="752"/>
      <c r="C733" s="752"/>
      <c r="D733" s="752"/>
      <c r="E733" s="753"/>
      <c r="F733" s="768" t="s">
        <v>688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95.25" customHeight="1" thickBot="1" x14ac:dyDescent="0.2">
      <c r="A735" s="612" t="s">
        <v>599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545</v>
      </c>
      <c r="B737" s="124"/>
      <c r="C737" s="124"/>
      <c r="D737" s="125"/>
      <c r="E737" s="122" t="s">
        <v>602</v>
      </c>
      <c r="F737" s="122"/>
      <c r="G737" s="122"/>
      <c r="H737" s="122"/>
      <c r="I737" s="122"/>
      <c r="J737" s="122"/>
      <c r="K737" s="122"/>
      <c r="L737" s="122"/>
      <c r="M737" s="122"/>
      <c r="N737" s="101" t="s">
        <v>538</v>
      </c>
      <c r="O737" s="101"/>
      <c r="P737" s="101"/>
      <c r="Q737" s="101"/>
      <c r="R737" s="122" t="s">
        <v>603</v>
      </c>
      <c r="S737" s="122"/>
      <c r="T737" s="122"/>
      <c r="U737" s="122"/>
      <c r="V737" s="122"/>
      <c r="W737" s="122"/>
      <c r="X737" s="122"/>
      <c r="Y737" s="122"/>
      <c r="Z737" s="122"/>
      <c r="AA737" s="101" t="s">
        <v>537</v>
      </c>
      <c r="AB737" s="101"/>
      <c r="AC737" s="101"/>
      <c r="AD737" s="101"/>
      <c r="AE737" s="122" t="s">
        <v>604</v>
      </c>
      <c r="AF737" s="122"/>
      <c r="AG737" s="122"/>
      <c r="AH737" s="122"/>
      <c r="AI737" s="122"/>
      <c r="AJ737" s="122"/>
      <c r="AK737" s="122"/>
      <c r="AL737" s="122"/>
      <c r="AM737" s="122"/>
      <c r="AN737" s="101" t="s">
        <v>536</v>
      </c>
      <c r="AO737" s="101"/>
      <c r="AP737" s="101"/>
      <c r="AQ737" s="101"/>
      <c r="AR737" s="102" t="s">
        <v>605</v>
      </c>
      <c r="AS737" s="103"/>
      <c r="AT737" s="103"/>
      <c r="AU737" s="103"/>
      <c r="AV737" s="103"/>
      <c r="AW737" s="103"/>
      <c r="AX737" s="104"/>
      <c r="AY737" s="89"/>
      <c r="AZ737" s="89"/>
    </row>
    <row r="738" spans="1:52" ht="24.75" customHeight="1" x14ac:dyDescent="0.15">
      <c r="A738" s="123" t="s">
        <v>535</v>
      </c>
      <c r="B738" s="124"/>
      <c r="C738" s="124"/>
      <c r="D738" s="125"/>
      <c r="E738" s="122" t="s">
        <v>606</v>
      </c>
      <c r="F738" s="122"/>
      <c r="G738" s="122"/>
      <c r="H738" s="122"/>
      <c r="I738" s="122"/>
      <c r="J738" s="122"/>
      <c r="K738" s="122"/>
      <c r="L738" s="122"/>
      <c r="M738" s="122"/>
      <c r="N738" s="101" t="s">
        <v>534</v>
      </c>
      <c r="O738" s="101"/>
      <c r="P738" s="101"/>
      <c r="Q738" s="101"/>
      <c r="R738" s="122" t="s">
        <v>607</v>
      </c>
      <c r="S738" s="122"/>
      <c r="T738" s="122"/>
      <c r="U738" s="122"/>
      <c r="V738" s="122"/>
      <c r="W738" s="122"/>
      <c r="X738" s="122"/>
      <c r="Y738" s="122"/>
      <c r="Z738" s="122"/>
      <c r="AA738" s="101" t="s">
        <v>533</v>
      </c>
      <c r="AB738" s="101"/>
      <c r="AC738" s="101"/>
      <c r="AD738" s="101"/>
      <c r="AE738" s="122" t="s">
        <v>608</v>
      </c>
      <c r="AF738" s="122"/>
      <c r="AG738" s="122"/>
      <c r="AH738" s="122"/>
      <c r="AI738" s="122"/>
      <c r="AJ738" s="122"/>
      <c r="AK738" s="122"/>
      <c r="AL738" s="122"/>
      <c r="AM738" s="122"/>
      <c r="AN738" s="101" t="s">
        <v>529</v>
      </c>
      <c r="AO738" s="101"/>
      <c r="AP738" s="101"/>
      <c r="AQ738" s="101"/>
      <c r="AR738" s="102" t="s">
        <v>629</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79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507</v>
      </c>
      <c r="B779" s="763"/>
      <c r="C779" s="763"/>
      <c r="D779" s="763"/>
      <c r="E779" s="763"/>
      <c r="F779" s="764"/>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5"/>
      <c r="C781" s="765"/>
      <c r="D781" s="765"/>
      <c r="E781" s="765"/>
      <c r="F781" s="766"/>
      <c r="G781" s="449" t="s">
        <v>636</v>
      </c>
      <c r="H781" s="450"/>
      <c r="I781" s="450"/>
      <c r="J781" s="450"/>
      <c r="K781" s="451"/>
      <c r="L781" s="452" t="s">
        <v>628</v>
      </c>
      <c r="M781" s="453"/>
      <c r="N781" s="453"/>
      <c r="O781" s="453"/>
      <c r="P781" s="453"/>
      <c r="Q781" s="453"/>
      <c r="R781" s="453"/>
      <c r="S781" s="453"/>
      <c r="T781" s="453"/>
      <c r="U781" s="453"/>
      <c r="V781" s="453"/>
      <c r="W781" s="453"/>
      <c r="X781" s="454"/>
      <c r="Y781" s="455">
        <v>93</v>
      </c>
      <c r="Z781" s="456"/>
      <c r="AA781" s="456"/>
      <c r="AB781" s="558"/>
      <c r="AC781" s="449" t="s">
        <v>637</v>
      </c>
      <c r="AD781" s="450"/>
      <c r="AE781" s="450"/>
      <c r="AF781" s="450"/>
      <c r="AG781" s="451"/>
      <c r="AH781" s="452" t="s">
        <v>635</v>
      </c>
      <c r="AI781" s="453"/>
      <c r="AJ781" s="453"/>
      <c r="AK781" s="453"/>
      <c r="AL781" s="453"/>
      <c r="AM781" s="453"/>
      <c r="AN781" s="453"/>
      <c r="AO781" s="453"/>
      <c r="AP781" s="453"/>
      <c r="AQ781" s="453"/>
      <c r="AR781" s="453"/>
      <c r="AS781" s="453"/>
      <c r="AT781" s="454"/>
      <c r="AU781" s="455">
        <v>72</v>
      </c>
      <c r="AV781" s="456"/>
      <c r="AW781" s="456"/>
      <c r="AX781" s="457"/>
    </row>
    <row r="782" spans="1:50" ht="24.75" customHeight="1" x14ac:dyDescent="0.15">
      <c r="A782" s="557"/>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93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72</v>
      </c>
      <c r="AV791" s="416"/>
      <c r="AW791" s="416"/>
      <c r="AX791" s="418"/>
    </row>
    <row r="792" spans="1:50" ht="24.75" customHeight="1" x14ac:dyDescent="0.15">
      <c r="A792" s="557"/>
      <c r="B792" s="765"/>
      <c r="C792" s="765"/>
      <c r="D792" s="765"/>
      <c r="E792" s="765"/>
      <c r="F792" s="766"/>
      <c r="G792" s="439" t="s">
        <v>658</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675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5"/>
      <c r="C794" s="765"/>
      <c r="D794" s="765"/>
      <c r="E794" s="765"/>
      <c r="F794" s="766"/>
      <c r="G794" s="449" t="s">
        <v>639</v>
      </c>
      <c r="H794" s="450"/>
      <c r="I794" s="450"/>
      <c r="J794" s="450"/>
      <c r="K794" s="451"/>
      <c r="L794" s="452" t="s">
        <v>674</v>
      </c>
      <c r="M794" s="453"/>
      <c r="N794" s="453"/>
      <c r="O794" s="453"/>
      <c r="P794" s="453"/>
      <c r="Q794" s="453"/>
      <c r="R794" s="453"/>
      <c r="S794" s="453"/>
      <c r="T794" s="453"/>
      <c r="U794" s="453"/>
      <c r="V794" s="453"/>
      <c r="W794" s="453"/>
      <c r="X794" s="454"/>
      <c r="Y794" s="455">
        <v>11</v>
      </c>
      <c r="Z794" s="456"/>
      <c r="AA794" s="456"/>
      <c r="AB794" s="558"/>
      <c r="AC794" s="449" t="s">
        <v>639</v>
      </c>
      <c r="AD794" s="450"/>
      <c r="AE794" s="450"/>
      <c r="AF794" s="450"/>
      <c r="AG794" s="451"/>
      <c r="AH794" s="452" t="s">
        <v>674</v>
      </c>
      <c r="AI794" s="453"/>
      <c r="AJ794" s="453"/>
      <c r="AK794" s="453"/>
      <c r="AL794" s="453"/>
      <c r="AM794" s="453"/>
      <c r="AN794" s="453"/>
      <c r="AO794" s="453"/>
      <c r="AP794" s="453"/>
      <c r="AQ794" s="453"/>
      <c r="AR794" s="453"/>
      <c r="AS794" s="453"/>
      <c r="AT794" s="454"/>
      <c r="AU794" s="455">
        <v>11</v>
      </c>
      <c r="AV794" s="456"/>
      <c r="AW794" s="456"/>
      <c r="AX794" s="457"/>
    </row>
    <row r="795" spans="1:50" ht="24.75" customHeight="1" x14ac:dyDescent="0.15">
      <c r="A795" s="557"/>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7"/>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7"/>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7"/>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7"/>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7"/>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7"/>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7"/>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11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11</v>
      </c>
      <c r="AV804" s="416"/>
      <c r="AW804" s="416"/>
      <c r="AX804" s="418"/>
    </row>
    <row r="805" spans="1:50" ht="24.75" customHeight="1" x14ac:dyDescent="0.15">
      <c r="A805" s="557"/>
      <c r="B805" s="765"/>
      <c r="C805" s="765"/>
      <c r="D805" s="765"/>
      <c r="E805" s="765"/>
      <c r="F805" s="766"/>
      <c r="G805" s="439" t="s">
        <v>648</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439</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7"/>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7"/>
      <c r="B807" s="765"/>
      <c r="C807" s="765"/>
      <c r="D807" s="765"/>
      <c r="E807" s="765"/>
      <c r="F807" s="766"/>
      <c r="G807" s="449" t="s">
        <v>639</v>
      </c>
      <c r="H807" s="450"/>
      <c r="I807" s="450"/>
      <c r="J807" s="450"/>
      <c r="K807" s="451"/>
      <c r="L807" s="452" t="s">
        <v>650</v>
      </c>
      <c r="M807" s="453"/>
      <c r="N807" s="453"/>
      <c r="O807" s="453"/>
      <c r="P807" s="453"/>
      <c r="Q807" s="453"/>
      <c r="R807" s="453"/>
      <c r="S807" s="453"/>
      <c r="T807" s="453"/>
      <c r="U807" s="453"/>
      <c r="V807" s="453"/>
      <c r="W807" s="453"/>
      <c r="X807" s="454"/>
      <c r="Y807" s="455">
        <v>2</v>
      </c>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7"/>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57"/>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57"/>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57"/>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15">
      <c r="A812" s="557"/>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15">
      <c r="A813" s="557"/>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57"/>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57"/>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57"/>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7"/>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2</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5"/>
      <c r="C818" s="765"/>
      <c r="D818" s="765"/>
      <c r="E818" s="765"/>
      <c r="F818" s="766"/>
      <c r="G818" s="439" t="s">
        <v>649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464</v>
      </c>
      <c r="AM831" s="961"/>
      <c r="AN831" s="96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418</v>
      </c>
      <c r="K836" s="101"/>
      <c r="L836" s="101"/>
      <c r="M836" s="101"/>
      <c r="N836" s="101"/>
      <c r="O836" s="101"/>
      <c r="P836" s="348" t="s">
        <v>366</v>
      </c>
      <c r="Q836" s="348"/>
      <c r="R836" s="348"/>
      <c r="S836" s="348"/>
      <c r="T836" s="348"/>
      <c r="U836" s="348"/>
      <c r="V836" s="348"/>
      <c r="W836" s="348"/>
      <c r="X836" s="348"/>
      <c r="Y836" s="345" t="s">
        <v>416</v>
      </c>
      <c r="Z836" s="346"/>
      <c r="AA836" s="346"/>
      <c r="AB836" s="346"/>
      <c r="AC836" s="277" t="s">
        <v>458</v>
      </c>
      <c r="AD836" s="277"/>
      <c r="AE836" s="277"/>
      <c r="AF836" s="277"/>
      <c r="AG836" s="277"/>
      <c r="AH836" s="345" t="s">
        <v>488</v>
      </c>
      <c r="AI836" s="347"/>
      <c r="AJ836" s="347"/>
      <c r="AK836" s="347"/>
      <c r="AL836" s="347" t="s">
        <v>21</v>
      </c>
      <c r="AM836" s="347"/>
      <c r="AN836" s="347"/>
      <c r="AO836" s="426"/>
      <c r="AP836" s="427" t="s">
        <v>419</v>
      </c>
      <c r="AQ836" s="427"/>
      <c r="AR836" s="427"/>
      <c r="AS836" s="427"/>
      <c r="AT836" s="427"/>
      <c r="AU836" s="427"/>
      <c r="AV836" s="427"/>
      <c r="AW836" s="427"/>
      <c r="AX836" s="427"/>
    </row>
    <row r="837" spans="1:50" ht="45" customHeight="1" x14ac:dyDescent="0.15">
      <c r="A837" s="405">
        <v>1</v>
      </c>
      <c r="B837" s="405">
        <v>1</v>
      </c>
      <c r="C837" s="425" t="s">
        <v>609</v>
      </c>
      <c r="D837" s="419"/>
      <c r="E837" s="419"/>
      <c r="F837" s="419"/>
      <c r="G837" s="419"/>
      <c r="H837" s="419"/>
      <c r="I837" s="419"/>
      <c r="J837" s="420">
        <v>3010001028689</v>
      </c>
      <c r="K837" s="421"/>
      <c r="L837" s="421"/>
      <c r="M837" s="421"/>
      <c r="N837" s="421"/>
      <c r="O837" s="421"/>
      <c r="P837" s="317" t="s">
        <v>610</v>
      </c>
      <c r="Q837" s="318"/>
      <c r="R837" s="318"/>
      <c r="S837" s="318"/>
      <c r="T837" s="318"/>
      <c r="U837" s="318"/>
      <c r="V837" s="318"/>
      <c r="W837" s="318"/>
      <c r="X837" s="318"/>
      <c r="Y837" s="319">
        <v>68</v>
      </c>
      <c r="Z837" s="320"/>
      <c r="AA837" s="320"/>
      <c r="AB837" s="321"/>
      <c r="AC837" s="329" t="s">
        <v>611</v>
      </c>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47.25" customHeight="1" x14ac:dyDescent="0.15">
      <c r="A838" s="405">
        <v>2</v>
      </c>
      <c r="B838" s="405">
        <v>1</v>
      </c>
      <c r="C838" s="425" t="s">
        <v>612</v>
      </c>
      <c r="D838" s="419"/>
      <c r="E838" s="419"/>
      <c r="F838" s="419"/>
      <c r="G838" s="419"/>
      <c r="H838" s="419"/>
      <c r="I838" s="419"/>
      <c r="J838" s="420">
        <v>3010001028689</v>
      </c>
      <c r="K838" s="421"/>
      <c r="L838" s="421"/>
      <c r="M838" s="421"/>
      <c r="N838" s="421"/>
      <c r="O838" s="421"/>
      <c r="P838" s="317" t="s">
        <v>613</v>
      </c>
      <c r="Q838" s="318"/>
      <c r="R838" s="318"/>
      <c r="S838" s="318"/>
      <c r="T838" s="318"/>
      <c r="U838" s="318"/>
      <c r="V838" s="318"/>
      <c r="W838" s="318"/>
      <c r="X838" s="318"/>
      <c r="Y838" s="319">
        <v>25</v>
      </c>
      <c r="Z838" s="320"/>
      <c r="AA838" s="320"/>
      <c r="AB838" s="321"/>
      <c r="AC838" s="329" t="s">
        <v>611</v>
      </c>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45" customHeight="1" x14ac:dyDescent="0.15">
      <c r="A839" s="405">
        <v>3</v>
      </c>
      <c r="B839" s="405">
        <v>1</v>
      </c>
      <c r="C839" s="425" t="s">
        <v>614</v>
      </c>
      <c r="D839" s="419"/>
      <c r="E839" s="419"/>
      <c r="F839" s="419"/>
      <c r="G839" s="419"/>
      <c r="H839" s="419"/>
      <c r="I839" s="419"/>
      <c r="J839" s="420">
        <v>3010001005226</v>
      </c>
      <c r="K839" s="421"/>
      <c r="L839" s="421"/>
      <c r="M839" s="421"/>
      <c r="N839" s="421"/>
      <c r="O839" s="421"/>
      <c r="P839" s="317" t="s">
        <v>615</v>
      </c>
      <c r="Q839" s="318"/>
      <c r="R839" s="318"/>
      <c r="S839" s="318"/>
      <c r="T839" s="318"/>
      <c r="U839" s="318"/>
      <c r="V839" s="318"/>
      <c r="W839" s="318"/>
      <c r="X839" s="318"/>
      <c r="Y839" s="319">
        <v>44</v>
      </c>
      <c r="Z839" s="320"/>
      <c r="AA839" s="320"/>
      <c r="AB839" s="321"/>
      <c r="AC839" s="329" t="s">
        <v>493</v>
      </c>
      <c r="AD839" s="329"/>
      <c r="AE839" s="329"/>
      <c r="AF839" s="329"/>
      <c r="AG839" s="329"/>
      <c r="AH839" s="324">
        <v>1</v>
      </c>
      <c r="AI839" s="325"/>
      <c r="AJ839" s="325"/>
      <c r="AK839" s="325"/>
      <c r="AL839" s="326" t="s">
        <v>616</v>
      </c>
      <c r="AM839" s="327"/>
      <c r="AN839" s="327"/>
      <c r="AO839" s="328"/>
      <c r="AP839" s="322"/>
      <c r="AQ839" s="322"/>
      <c r="AR839" s="322"/>
      <c r="AS839" s="322"/>
      <c r="AT839" s="322"/>
      <c r="AU839" s="322"/>
      <c r="AV839" s="322"/>
      <c r="AW839" s="322"/>
      <c r="AX839" s="322"/>
    </row>
    <row r="840" spans="1:50" ht="45" customHeight="1" x14ac:dyDescent="0.15">
      <c r="A840" s="405">
        <v>4</v>
      </c>
      <c r="B840" s="405">
        <v>1</v>
      </c>
      <c r="C840" s="425" t="s">
        <v>617</v>
      </c>
      <c r="D840" s="419"/>
      <c r="E840" s="419"/>
      <c r="F840" s="419"/>
      <c r="G840" s="419"/>
      <c r="H840" s="419"/>
      <c r="I840" s="419"/>
      <c r="J840" s="420">
        <v>2010001033475</v>
      </c>
      <c r="K840" s="421"/>
      <c r="L840" s="421"/>
      <c r="M840" s="421"/>
      <c r="N840" s="421"/>
      <c r="O840" s="421"/>
      <c r="P840" s="317" t="s">
        <v>618</v>
      </c>
      <c r="Q840" s="318"/>
      <c r="R840" s="318"/>
      <c r="S840" s="318"/>
      <c r="T840" s="318"/>
      <c r="U840" s="318"/>
      <c r="V840" s="318"/>
      <c r="W840" s="318"/>
      <c r="X840" s="318"/>
      <c r="Y840" s="319">
        <v>32</v>
      </c>
      <c r="Z840" s="320"/>
      <c r="AA840" s="320"/>
      <c r="AB840" s="321"/>
      <c r="AC840" s="329" t="s">
        <v>611</v>
      </c>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5">
        <v>5</v>
      </c>
      <c r="B841" s="405">
        <v>1</v>
      </c>
      <c r="C841" s="425" t="s">
        <v>619</v>
      </c>
      <c r="D841" s="419"/>
      <c r="E841" s="419"/>
      <c r="F841" s="419"/>
      <c r="G841" s="419"/>
      <c r="H841" s="419"/>
      <c r="I841" s="419"/>
      <c r="J841" s="420">
        <v>2010001033475</v>
      </c>
      <c r="K841" s="421"/>
      <c r="L841" s="421"/>
      <c r="M841" s="421"/>
      <c r="N841" s="421"/>
      <c r="O841" s="421"/>
      <c r="P841" s="317" t="s">
        <v>620</v>
      </c>
      <c r="Q841" s="318"/>
      <c r="R841" s="318"/>
      <c r="S841" s="318"/>
      <c r="T841" s="318"/>
      <c r="U841" s="318"/>
      <c r="V841" s="318"/>
      <c r="W841" s="318"/>
      <c r="X841" s="318"/>
      <c r="Y841" s="319">
        <v>6</v>
      </c>
      <c r="Z841" s="320"/>
      <c r="AA841" s="320"/>
      <c r="AB841" s="321"/>
      <c r="AC841" s="323" t="s">
        <v>611</v>
      </c>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45" customHeight="1" x14ac:dyDescent="0.15">
      <c r="A842" s="405">
        <v>6</v>
      </c>
      <c r="B842" s="405">
        <v>1</v>
      </c>
      <c r="C842" s="425" t="s">
        <v>621</v>
      </c>
      <c r="D842" s="419"/>
      <c r="E842" s="419"/>
      <c r="F842" s="419"/>
      <c r="G842" s="419"/>
      <c r="H842" s="419"/>
      <c r="I842" s="419"/>
      <c r="J842" s="420">
        <v>6010701009572</v>
      </c>
      <c r="K842" s="421"/>
      <c r="L842" s="421"/>
      <c r="M842" s="421"/>
      <c r="N842" s="421"/>
      <c r="O842" s="421"/>
      <c r="P842" s="317" t="s">
        <v>622</v>
      </c>
      <c r="Q842" s="318"/>
      <c r="R842" s="318"/>
      <c r="S842" s="318"/>
      <c r="T842" s="318"/>
      <c r="U842" s="318"/>
      <c r="V842" s="318"/>
      <c r="W842" s="318"/>
      <c r="X842" s="318"/>
      <c r="Y842" s="319">
        <v>18</v>
      </c>
      <c r="Z842" s="320"/>
      <c r="AA842" s="320"/>
      <c r="AB842" s="321"/>
      <c r="AC842" s="323" t="s">
        <v>611</v>
      </c>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45" customHeight="1" x14ac:dyDescent="0.15">
      <c r="A843" s="405">
        <v>7</v>
      </c>
      <c r="B843" s="405">
        <v>1</v>
      </c>
      <c r="C843" s="425" t="s">
        <v>623</v>
      </c>
      <c r="D843" s="419"/>
      <c r="E843" s="419"/>
      <c r="F843" s="419"/>
      <c r="G843" s="419"/>
      <c r="H843" s="419"/>
      <c r="I843" s="419"/>
      <c r="J843" s="420">
        <v>6010401024970</v>
      </c>
      <c r="K843" s="421"/>
      <c r="L843" s="421"/>
      <c r="M843" s="421"/>
      <c r="N843" s="421"/>
      <c r="O843" s="421"/>
      <c r="P843" s="317" t="s">
        <v>624</v>
      </c>
      <c r="Q843" s="318"/>
      <c r="R843" s="318"/>
      <c r="S843" s="318"/>
      <c r="T843" s="318"/>
      <c r="U843" s="318"/>
      <c r="V843" s="318"/>
      <c r="W843" s="318"/>
      <c r="X843" s="318"/>
      <c r="Y843" s="319">
        <v>10</v>
      </c>
      <c r="Z843" s="320"/>
      <c r="AA843" s="320"/>
      <c r="AB843" s="321"/>
      <c r="AC843" s="323" t="s">
        <v>611</v>
      </c>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45" customHeight="1" x14ac:dyDescent="0.15">
      <c r="A844" s="405">
        <v>8</v>
      </c>
      <c r="B844" s="405">
        <v>1</v>
      </c>
      <c r="C844" s="425" t="s">
        <v>625</v>
      </c>
      <c r="D844" s="419"/>
      <c r="E844" s="419"/>
      <c r="F844" s="419"/>
      <c r="G844" s="419"/>
      <c r="H844" s="419"/>
      <c r="I844" s="419"/>
      <c r="J844" s="420">
        <v>1020001071491</v>
      </c>
      <c r="K844" s="421"/>
      <c r="L844" s="421"/>
      <c r="M844" s="421"/>
      <c r="N844" s="421"/>
      <c r="O844" s="421"/>
      <c r="P844" s="317" t="s">
        <v>626</v>
      </c>
      <c r="Q844" s="318"/>
      <c r="R844" s="318"/>
      <c r="S844" s="318"/>
      <c r="T844" s="318"/>
      <c r="U844" s="318"/>
      <c r="V844" s="318"/>
      <c r="W844" s="318"/>
      <c r="X844" s="318"/>
      <c r="Y844" s="319">
        <v>9</v>
      </c>
      <c r="Z844" s="320"/>
      <c r="AA844" s="320"/>
      <c r="AB844" s="321"/>
      <c r="AC844" s="323" t="s">
        <v>493</v>
      </c>
      <c r="AD844" s="323"/>
      <c r="AE844" s="323"/>
      <c r="AF844" s="323"/>
      <c r="AG844" s="323"/>
      <c r="AH844" s="324">
        <v>1</v>
      </c>
      <c r="AI844" s="325"/>
      <c r="AJ844" s="325"/>
      <c r="AK844" s="325"/>
      <c r="AL844" s="326" t="s">
        <v>616</v>
      </c>
      <c r="AM844" s="327"/>
      <c r="AN844" s="327"/>
      <c r="AO844" s="328"/>
      <c r="AP844" s="322"/>
      <c r="AQ844" s="322"/>
      <c r="AR844" s="322"/>
      <c r="AS844" s="322"/>
      <c r="AT844" s="322"/>
      <c r="AU844" s="322"/>
      <c r="AV844" s="322"/>
      <c r="AW844" s="322"/>
      <c r="AX844" s="322"/>
    </row>
    <row r="845" spans="1:50" ht="30" customHeight="1" x14ac:dyDescent="0.15">
      <c r="A845" s="405">
        <v>9</v>
      </c>
      <c r="B845" s="405">
        <v>1</v>
      </c>
      <c r="C845" s="425" t="s">
        <v>653</v>
      </c>
      <c r="D845" s="419"/>
      <c r="E845" s="419"/>
      <c r="F845" s="419"/>
      <c r="G845" s="419"/>
      <c r="H845" s="419"/>
      <c r="I845" s="419"/>
      <c r="J845" s="420">
        <v>7030002052179</v>
      </c>
      <c r="K845" s="421"/>
      <c r="L845" s="421"/>
      <c r="M845" s="421"/>
      <c r="N845" s="421"/>
      <c r="O845" s="421"/>
      <c r="P845" s="317" t="s">
        <v>654</v>
      </c>
      <c r="Q845" s="318"/>
      <c r="R845" s="318"/>
      <c r="S845" s="318"/>
      <c r="T845" s="318"/>
      <c r="U845" s="318"/>
      <c r="V845" s="318"/>
      <c r="W845" s="318"/>
      <c r="X845" s="318"/>
      <c r="Y845" s="319">
        <v>6</v>
      </c>
      <c r="Z845" s="320"/>
      <c r="AA845" s="320"/>
      <c r="AB845" s="321"/>
      <c r="AC845" s="323" t="s">
        <v>493</v>
      </c>
      <c r="AD845" s="323"/>
      <c r="AE845" s="323"/>
      <c r="AF845" s="323"/>
      <c r="AG845" s="323"/>
      <c r="AH845" s="324">
        <v>4</v>
      </c>
      <c r="AI845" s="325"/>
      <c r="AJ845" s="325"/>
      <c r="AK845" s="325"/>
      <c r="AL845" s="326">
        <v>72.400000000000006</v>
      </c>
      <c r="AM845" s="327"/>
      <c r="AN845" s="327"/>
      <c r="AO845" s="328"/>
      <c r="AP845" s="322"/>
      <c r="AQ845" s="322"/>
      <c r="AR845" s="322"/>
      <c r="AS845" s="322"/>
      <c r="AT845" s="322"/>
      <c r="AU845" s="322"/>
      <c r="AV845" s="322"/>
      <c r="AW845" s="322"/>
      <c r="AX845" s="322"/>
    </row>
    <row r="846" spans="1:50" ht="45" customHeight="1" x14ac:dyDescent="0.15">
      <c r="A846" s="405">
        <v>10</v>
      </c>
      <c r="B846" s="405">
        <v>1</v>
      </c>
      <c r="C846" s="425" t="s">
        <v>655</v>
      </c>
      <c r="D846" s="419"/>
      <c r="E846" s="419"/>
      <c r="F846" s="419"/>
      <c r="G846" s="419"/>
      <c r="H846" s="419"/>
      <c r="I846" s="419"/>
      <c r="J846" s="420">
        <v>1210001011627</v>
      </c>
      <c r="K846" s="421"/>
      <c r="L846" s="421"/>
      <c r="M846" s="421"/>
      <c r="N846" s="421"/>
      <c r="O846" s="421"/>
      <c r="P846" s="317" t="s">
        <v>656</v>
      </c>
      <c r="Q846" s="318"/>
      <c r="R846" s="318"/>
      <c r="S846" s="318"/>
      <c r="T846" s="318"/>
      <c r="U846" s="318"/>
      <c r="V846" s="318"/>
      <c r="W846" s="318"/>
      <c r="X846" s="318"/>
      <c r="Y846" s="319">
        <v>6</v>
      </c>
      <c r="Z846" s="320"/>
      <c r="AA846" s="320"/>
      <c r="AB846" s="321"/>
      <c r="AC846" s="323" t="s">
        <v>493</v>
      </c>
      <c r="AD846" s="323"/>
      <c r="AE846" s="323"/>
      <c r="AF846" s="323"/>
      <c r="AG846" s="323"/>
      <c r="AH846" s="324">
        <v>1</v>
      </c>
      <c r="AI846" s="325"/>
      <c r="AJ846" s="325"/>
      <c r="AK846" s="325"/>
      <c r="AL846" s="326" t="s">
        <v>657</v>
      </c>
      <c r="AM846" s="327"/>
      <c r="AN846" s="327"/>
      <c r="AO846" s="328"/>
      <c r="AP846" s="322"/>
      <c r="AQ846" s="322"/>
      <c r="AR846" s="322"/>
      <c r="AS846" s="322"/>
      <c r="AT846" s="322"/>
      <c r="AU846" s="322"/>
      <c r="AV846" s="322"/>
      <c r="AW846" s="322"/>
      <c r="AX846" s="322"/>
    </row>
    <row r="847" spans="1:50" ht="30" customHeight="1" x14ac:dyDescent="0.15">
      <c r="A847" s="405">
        <v>11</v>
      </c>
      <c r="B847" s="405">
        <v>1</v>
      </c>
      <c r="C847" s="425" t="s">
        <v>670</v>
      </c>
      <c r="D847" s="419"/>
      <c r="E847" s="419"/>
      <c r="F847" s="419"/>
      <c r="G847" s="419"/>
      <c r="H847" s="419"/>
      <c r="I847" s="419"/>
      <c r="J847" s="420">
        <v>9010601039469</v>
      </c>
      <c r="K847" s="421"/>
      <c r="L847" s="421"/>
      <c r="M847" s="421"/>
      <c r="N847" s="421"/>
      <c r="O847" s="421"/>
      <c r="P847" s="317" t="s">
        <v>671</v>
      </c>
      <c r="Q847" s="318"/>
      <c r="R847" s="318"/>
      <c r="S847" s="318"/>
      <c r="T847" s="318"/>
      <c r="U847" s="318"/>
      <c r="V847" s="318"/>
      <c r="W847" s="318"/>
      <c r="X847" s="318"/>
      <c r="Y847" s="319">
        <v>4</v>
      </c>
      <c r="Z847" s="320"/>
      <c r="AA847" s="320"/>
      <c r="AB847" s="321"/>
      <c r="AC847" s="323" t="s">
        <v>493</v>
      </c>
      <c r="AD847" s="323"/>
      <c r="AE847" s="323"/>
      <c r="AF847" s="323"/>
      <c r="AG847" s="323"/>
      <c r="AH847" s="324">
        <v>2</v>
      </c>
      <c r="AI847" s="325"/>
      <c r="AJ847" s="325"/>
      <c r="AK847" s="325"/>
      <c r="AL847" s="326" t="s">
        <v>676</v>
      </c>
      <c r="AM847" s="327"/>
      <c r="AN847" s="327"/>
      <c r="AO847" s="328"/>
      <c r="AP847" s="322"/>
      <c r="AQ847" s="322"/>
      <c r="AR847" s="322"/>
      <c r="AS847" s="322"/>
      <c r="AT847" s="322"/>
      <c r="AU847" s="322"/>
      <c r="AV847" s="322"/>
      <c r="AW847" s="322"/>
      <c r="AX847" s="322"/>
    </row>
    <row r="848" spans="1:50" ht="45" customHeight="1" x14ac:dyDescent="0.15">
      <c r="A848" s="405">
        <v>12</v>
      </c>
      <c r="B848" s="405">
        <v>1</v>
      </c>
      <c r="C848" s="425" t="s">
        <v>672</v>
      </c>
      <c r="D848" s="419"/>
      <c r="E848" s="419"/>
      <c r="F848" s="419"/>
      <c r="G848" s="419"/>
      <c r="H848" s="419"/>
      <c r="I848" s="419"/>
      <c r="J848" s="420">
        <v>4010401010428</v>
      </c>
      <c r="K848" s="421"/>
      <c r="L848" s="421"/>
      <c r="M848" s="421"/>
      <c r="N848" s="421"/>
      <c r="O848" s="421"/>
      <c r="P848" s="317" t="s">
        <v>673</v>
      </c>
      <c r="Q848" s="318"/>
      <c r="R848" s="318"/>
      <c r="S848" s="318"/>
      <c r="T848" s="318"/>
      <c r="U848" s="318"/>
      <c r="V848" s="318"/>
      <c r="W848" s="318"/>
      <c r="X848" s="318"/>
      <c r="Y848" s="319">
        <v>2</v>
      </c>
      <c r="Z848" s="320"/>
      <c r="AA848" s="320"/>
      <c r="AB848" s="321"/>
      <c r="AC848" s="323" t="s">
        <v>611</v>
      </c>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418</v>
      </c>
      <c r="K869" s="101"/>
      <c r="L869" s="101"/>
      <c r="M869" s="101"/>
      <c r="N869" s="101"/>
      <c r="O869" s="101"/>
      <c r="P869" s="348" t="s">
        <v>366</v>
      </c>
      <c r="Q869" s="348"/>
      <c r="R869" s="348"/>
      <c r="S869" s="348"/>
      <c r="T869" s="348"/>
      <c r="U869" s="348"/>
      <c r="V869" s="348"/>
      <c r="W869" s="348"/>
      <c r="X869" s="348"/>
      <c r="Y869" s="345" t="s">
        <v>416</v>
      </c>
      <c r="Z869" s="346"/>
      <c r="AA869" s="346"/>
      <c r="AB869" s="346"/>
      <c r="AC869" s="277" t="s">
        <v>458</v>
      </c>
      <c r="AD869" s="277"/>
      <c r="AE869" s="277"/>
      <c r="AF869" s="277"/>
      <c r="AG869" s="277"/>
      <c r="AH869" s="345" t="s">
        <v>488</v>
      </c>
      <c r="AI869" s="347"/>
      <c r="AJ869" s="347"/>
      <c r="AK869" s="347"/>
      <c r="AL869" s="347" t="s">
        <v>21</v>
      </c>
      <c r="AM869" s="347"/>
      <c r="AN869" s="347"/>
      <c r="AO869" s="426"/>
      <c r="AP869" s="427" t="s">
        <v>419</v>
      </c>
      <c r="AQ869" s="427"/>
      <c r="AR869" s="427"/>
      <c r="AS869" s="427"/>
      <c r="AT869" s="427"/>
      <c r="AU869" s="427"/>
      <c r="AV869" s="427"/>
      <c r="AW869" s="427"/>
      <c r="AX869" s="427"/>
    </row>
    <row r="870" spans="1:50" ht="45" customHeight="1" x14ac:dyDescent="0.15">
      <c r="A870" s="405">
        <v>1</v>
      </c>
      <c r="B870" s="405">
        <v>1</v>
      </c>
      <c r="C870" s="425" t="s">
        <v>630</v>
      </c>
      <c r="D870" s="419"/>
      <c r="E870" s="419"/>
      <c r="F870" s="419"/>
      <c r="G870" s="419"/>
      <c r="H870" s="419"/>
      <c r="I870" s="419"/>
      <c r="J870" s="420">
        <v>7010401006126</v>
      </c>
      <c r="K870" s="421"/>
      <c r="L870" s="421"/>
      <c r="M870" s="421"/>
      <c r="N870" s="421"/>
      <c r="O870" s="421"/>
      <c r="P870" s="317" t="s">
        <v>677</v>
      </c>
      <c r="Q870" s="318"/>
      <c r="R870" s="318"/>
      <c r="S870" s="318"/>
      <c r="T870" s="318"/>
      <c r="U870" s="318"/>
      <c r="V870" s="318"/>
      <c r="W870" s="318"/>
      <c r="X870" s="318"/>
      <c r="Y870" s="319">
        <v>53</v>
      </c>
      <c r="Z870" s="320"/>
      <c r="AA870" s="320"/>
      <c r="AB870" s="321"/>
      <c r="AC870" s="329" t="s">
        <v>498</v>
      </c>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45" customHeight="1" x14ac:dyDescent="0.15">
      <c r="A871" s="405">
        <v>2</v>
      </c>
      <c r="B871" s="405">
        <v>1</v>
      </c>
      <c r="C871" s="425" t="s">
        <v>630</v>
      </c>
      <c r="D871" s="419"/>
      <c r="E871" s="419"/>
      <c r="F871" s="419"/>
      <c r="G871" s="419"/>
      <c r="H871" s="419"/>
      <c r="I871" s="419"/>
      <c r="J871" s="420">
        <v>7010401006126</v>
      </c>
      <c r="K871" s="421"/>
      <c r="L871" s="421"/>
      <c r="M871" s="421"/>
      <c r="N871" s="421"/>
      <c r="O871" s="421"/>
      <c r="P871" s="317" t="s">
        <v>631</v>
      </c>
      <c r="Q871" s="318"/>
      <c r="R871" s="318"/>
      <c r="S871" s="318"/>
      <c r="T871" s="318"/>
      <c r="U871" s="318"/>
      <c r="V871" s="318"/>
      <c r="W871" s="318"/>
      <c r="X871" s="318"/>
      <c r="Y871" s="319">
        <v>19</v>
      </c>
      <c r="Z871" s="320"/>
      <c r="AA871" s="320"/>
      <c r="AB871" s="321"/>
      <c r="AC871" s="329" t="s">
        <v>500</v>
      </c>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customHeight="1" x14ac:dyDescent="0.15">
      <c r="A872" s="405">
        <v>3</v>
      </c>
      <c r="B872" s="405">
        <v>1</v>
      </c>
      <c r="C872" s="425" t="s">
        <v>632</v>
      </c>
      <c r="D872" s="419"/>
      <c r="E872" s="419"/>
      <c r="F872" s="419"/>
      <c r="G872" s="419"/>
      <c r="H872" s="419"/>
      <c r="I872" s="419"/>
      <c r="J872" s="420">
        <v>1140001078509</v>
      </c>
      <c r="K872" s="421"/>
      <c r="L872" s="421"/>
      <c r="M872" s="421"/>
      <c r="N872" s="421"/>
      <c r="O872" s="421"/>
      <c r="P872" s="317" t="s">
        <v>640</v>
      </c>
      <c r="Q872" s="318"/>
      <c r="R872" s="318"/>
      <c r="S872" s="318"/>
      <c r="T872" s="318"/>
      <c r="U872" s="318"/>
      <c r="V872" s="318"/>
      <c r="W872" s="318"/>
      <c r="X872" s="318"/>
      <c r="Y872" s="319">
        <v>9</v>
      </c>
      <c r="Z872" s="320"/>
      <c r="AA872" s="320"/>
      <c r="AB872" s="321"/>
      <c r="AC872" s="329" t="s">
        <v>498</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45" customHeight="1" x14ac:dyDescent="0.15">
      <c r="A873" s="405">
        <v>4</v>
      </c>
      <c r="B873" s="405">
        <v>1</v>
      </c>
      <c r="C873" s="425" t="s">
        <v>641</v>
      </c>
      <c r="D873" s="419"/>
      <c r="E873" s="419"/>
      <c r="F873" s="419"/>
      <c r="G873" s="419"/>
      <c r="H873" s="419"/>
      <c r="I873" s="419"/>
      <c r="J873" s="420">
        <v>4010701022825</v>
      </c>
      <c r="K873" s="421"/>
      <c r="L873" s="421"/>
      <c r="M873" s="421"/>
      <c r="N873" s="421"/>
      <c r="O873" s="421"/>
      <c r="P873" s="317" t="s">
        <v>633</v>
      </c>
      <c r="Q873" s="318"/>
      <c r="R873" s="318"/>
      <c r="S873" s="318"/>
      <c r="T873" s="318"/>
      <c r="U873" s="318"/>
      <c r="V873" s="318"/>
      <c r="W873" s="318"/>
      <c r="X873" s="318"/>
      <c r="Y873" s="319">
        <v>3</v>
      </c>
      <c r="Z873" s="320"/>
      <c r="AA873" s="320"/>
      <c r="AB873" s="321"/>
      <c r="AC873" s="329" t="s">
        <v>500</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25"/>
      <c r="D874" s="419"/>
      <c r="E874" s="419"/>
      <c r="F874" s="419"/>
      <c r="G874" s="419"/>
      <c r="H874" s="419"/>
      <c r="I874" s="419"/>
      <c r="J874" s="420"/>
      <c r="K874" s="421"/>
      <c r="L874" s="421"/>
      <c r="M874" s="421"/>
      <c r="N874" s="421"/>
      <c r="O874" s="421"/>
      <c r="P874" s="317"/>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25"/>
      <c r="D875" s="419"/>
      <c r="E875" s="419"/>
      <c r="F875" s="419"/>
      <c r="G875" s="419"/>
      <c r="H875" s="419"/>
      <c r="I875" s="419"/>
      <c r="J875" s="420"/>
      <c r="K875" s="421"/>
      <c r="L875" s="421"/>
      <c r="M875" s="421"/>
      <c r="N875" s="421"/>
      <c r="O875" s="421"/>
      <c r="P875" s="317"/>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25"/>
      <c r="D876" s="419"/>
      <c r="E876" s="419"/>
      <c r="F876" s="419"/>
      <c r="G876" s="419"/>
      <c r="H876" s="419"/>
      <c r="I876" s="419"/>
      <c r="J876" s="420"/>
      <c r="K876" s="421"/>
      <c r="L876" s="421"/>
      <c r="M876" s="421"/>
      <c r="N876" s="421"/>
      <c r="O876" s="421"/>
      <c r="P876" s="317"/>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25"/>
      <c r="D877" s="419"/>
      <c r="E877" s="419"/>
      <c r="F877" s="419"/>
      <c r="G877" s="419"/>
      <c r="H877" s="419"/>
      <c r="I877" s="419"/>
      <c r="J877" s="420"/>
      <c r="K877" s="421"/>
      <c r="L877" s="421"/>
      <c r="M877" s="421"/>
      <c r="N877" s="421"/>
      <c r="O877" s="421"/>
      <c r="P877" s="317"/>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25"/>
      <c r="D878" s="419"/>
      <c r="E878" s="419"/>
      <c r="F878" s="419"/>
      <c r="G878" s="419"/>
      <c r="H878" s="419"/>
      <c r="I878" s="419"/>
      <c r="J878" s="420"/>
      <c r="K878" s="421"/>
      <c r="L878" s="421"/>
      <c r="M878" s="421"/>
      <c r="N878" s="421"/>
      <c r="O878" s="421"/>
      <c r="P878" s="317"/>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25"/>
      <c r="D879" s="419"/>
      <c r="E879" s="419"/>
      <c r="F879" s="419"/>
      <c r="G879" s="419"/>
      <c r="H879" s="419"/>
      <c r="I879" s="419"/>
      <c r="J879" s="420"/>
      <c r="K879" s="421"/>
      <c r="L879" s="421"/>
      <c r="M879" s="421"/>
      <c r="N879" s="421"/>
      <c r="O879" s="421"/>
      <c r="P879" s="317"/>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25"/>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25"/>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25"/>
      <c r="D882" s="419"/>
      <c r="E882" s="419"/>
      <c r="F882" s="419"/>
      <c r="G882" s="419"/>
      <c r="H882" s="419"/>
      <c r="I882" s="419"/>
      <c r="J882" s="420"/>
      <c r="K882" s="421"/>
      <c r="L882" s="421"/>
      <c r="M882" s="421"/>
      <c r="N882" s="421"/>
      <c r="O882" s="421"/>
      <c r="P882" s="317"/>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25"/>
      <c r="D883" s="419"/>
      <c r="E883" s="419"/>
      <c r="F883" s="419"/>
      <c r="G883" s="419"/>
      <c r="H883" s="419"/>
      <c r="I883" s="419"/>
      <c r="J883" s="420"/>
      <c r="K883" s="421"/>
      <c r="L883" s="421"/>
      <c r="M883" s="421"/>
      <c r="N883" s="421"/>
      <c r="O883" s="421"/>
      <c r="P883" s="317"/>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25"/>
      <c r="D884" s="419"/>
      <c r="E884" s="419"/>
      <c r="F884" s="419"/>
      <c r="G884" s="419"/>
      <c r="H884" s="419"/>
      <c r="I884" s="419"/>
      <c r="J884" s="420"/>
      <c r="K884" s="421"/>
      <c r="L884" s="421"/>
      <c r="M884" s="421"/>
      <c r="N884" s="421"/>
      <c r="O884" s="421"/>
      <c r="P884" s="317"/>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25"/>
      <c r="D885" s="419"/>
      <c r="E885" s="419"/>
      <c r="F885" s="419"/>
      <c r="G885" s="419"/>
      <c r="H885" s="419"/>
      <c r="I885" s="419"/>
      <c r="J885" s="420"/>
      <c r="K885" s="421"/>
      <c r="L885" s="421"/>
      <c r="M885" s="421"/>
      <c r="N885" s="421"/>
      <c r="O885" s="421"/>
      <c r="P885" s="317"/>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25"/>
      <c r="D886" s="419"/>
      <c r="E886" s="419"/>
      <c r="F886" s="419"/>
      <c r="G886" s="419"/>
      <c r="H886" s="419"/>
      <c r="I886" s="419"/>
      <c r="J886" s="420"/>
      <c r="K886" s="421"/>
      <c r="L886" s="421"/>
      <c r="M886" s="421"/>
      <c r="N886" s="421"/>
      <c r="O886" s="421"/>
      <c r="P886" s="317"/>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25"/>
      <c r="D887" s="419"/>
      <c r="E887" s="419"/>
      <c r="F887" s="419"/>
      <c r="G887" s="419"/>
      <c r="H887" s="419"/>
      <c r="I887" s="419"/>
      <c r="J887" s="420"/>
      <c r="K887" s="421"/>
      <c r="L887" s="421"/>
      <c r="M887" s="421"/>
      <c r="N887" s="421"/>
      <c r="O887" s="421"/>
      <c r="P887" s="317"/>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25"/>
      <c r="D888" s="419"/>
      <c r="E888" s="419"/>
      <c r="F888" s="419"/>
      <c r="G888" s="419"/>
      <c r="H888" s="419"/>
      <c r="I888" s="419"/>
      <c r="J888" s="420"/>
      <c r="K888" s="421"/>
      <c r="L888" s="421"/>
      <c r="M888" s="421"/>
      <c r="N888" s="421"/>
      <c r="O888" s="421"/>
      <c r="P888" s="317"/>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25"/>
      <c r="D889" s="419"/>
      <c r="E889" s="419"/>
      <c r="F889" s="419"/>
      <c r="G889" s="419"/>
      <c r="H889" s="419"/>
      <c r="I889" s="419"/>
      <c r="J889" s="420"/>
      <c r="K889" s="421"/>
      <c r="L889" s="421"/>
      <c r="M889" s="421"/>
      <c r="N889" s="421"/>
      <c r="O889" s="421"/>
      <c r="P889" s="317"/>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418</v>
      </c>
      <c r="K902" s="101"/>
      <c r="L902" s="101"/>
      <c r="M902" s="101"/>
      <c r="N902" s="101"/>
      <c r="O902" s="101"/>
      <c r="P902" s="348" t="s">
        <v>366</v>
      </c>
      <c r="Q902" s="348"/>
      <c r="R902" s="348"/>
      <c r="S902" s="348"/>
      <c r="T902" s="348"/>
      <c r="U902" s="348"/>
      <c r="V902" s="348"/>
      <c r="W902" s="348"/>
      <c r="X902" s="348"/>
      <c r="Y902" s="345" t="s">
        <v>416</v>
      </c>
      <c r="Z902" s="346"/>
      <c r="AA902" s="346"/>
      <c r="AB902" s="346"/>
      <c r="AC902" s="277" t="s">
        <v>458</v>
      </c>
      <c r="AD902" s="277"/>
      <c r="AE902" s="277"/>
      <c r="AF902" s="277"/>
      <c r="AG902" s="277"/>
      <c r="AH902" s="345" t="s">
        <v>488</v>
      </c>
      <c r="AI902" s="347"/>
      <c r="AJ902" s="347"/>
      <c r="AK902" s="347"/>
      <c r="AL902" s="347" t="s">
        <v>21</v>
      </c>
      <c r="AM902" s="347"/>
      <c r="AN902" s="347"/>
      <c r="AO902" s="426"/>
      <c r="AP902" s="427" t="s">
        <v>419</v>
      </c>
      <c r="AQ902" s="427"/>
      <c r="AR902" s="427"/>
      <c r="AS902" s="427"/>
      <c r="AT902" s="427"/>
      <c r="AU902" s="427"/>
      <c r="AV902" s="427"/>
      <c r="AW902" s="427"/>
      <c r="AX902" s="427"/>
    </row>
    <row r="903" spans="1:50" ht="30" customHeight="1" x14ac:dyDescent="0.15">
      <c r="A903" s="405">
        <v>1</v>
      </c>
      <c r="B903" s="405">
        <v>1</v>
      </c>
      <c r="C903" s="425" t="s">
        <v>659</v>
      </c>
      <c r="D903" s="419"/>
      <c r="E903" s="419"/>
      <c r="F903" s="419"/>
      <c r="G903" s="419"/>
      <c r="H903" s="419"/>
      <c r="I903" s="419"/>
      <c r="J903" s="420">
        <v>8000012100004</v>
      </c>
      <c r="K903" s="421"/>
      <c r="L903" s="421"/>
      <c r="M903" s="421"/>
      <c r="N903" s="421"/>
      <c r="O903" s="421"/>
      <c r="P903" s="317" t="s">
        <v>660</v>
      </c>
      <c r="Q903" s="318"/>
      <c r="R903" s="318"/>
      <c r="S903" s="318"/>
      <c r="T903" s="318"/>
      <c r="U903" s="318"/>
      <c r="V903" s="318"/>
      <c r="W903" s="318"/>
      <c r="X903" s="318"/>
      <c r="Y903" s="319">
        <v>11</v>
      </c>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customHeight="1" x14ac:dyDescent="0.15">
      <c r="A904" s="405">
        <v>2</v>
      </c>
      <c r="B904" s="405">
        <v>1</v>
      </c>
      <c r="C904" s="425" t="s">
        <v>661</v>
      </c>
      <c r="D904" s="419"/>
      <c r="E904" s="419"/>
      <c r="F904" s="419"/>
      <c r="G904" s="419"/>
      <c r="H904" s="419"/>
      <c r="I904" s="419"/>
      <c r="J904" s="420">
        <v>8000012100004</v>
      </c>
      <c r="K904" s="421"/>
      <c r="L904" s="421"/>
      <c r="M904" s="421"/>
      <c r="N904" s="421"/>
      <c r="O904" s="421"/>
      <c r="P904" s="317" t="s">
        <v>668</v>
      </c>
      <c r="Q904" s="318"/>
      <c r="R904" s="318"/>
      <c r="S904" s="318"/>
      <c r="T904" s="318"/>
      <c r="U904" s="318"/>
      <c r="V904" s="318"/>
      <c r="W904" s="318"/>
      <c r="X904" s="318"/>
      <c r="Y904" s="319">
        <v>4</v>
      </c>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customHeight="1" x14ac:dyDescent="0.15">
      <c r="A905" s="405">
        <v>3</v>
      </c>
      <c r="B905" s="405">
        <v>1</v>
      </c>
      <c r="C905" s="425" t="s">
        <v>662</v>
      </c>
      <c r="D905" s="419"/>
      <c r="E905" s="419"/>
      <c r="F905" s="419"/>
      <c r="G905" s="419"/>
      <c r="H905" s="419"/>
      <c r="I905" s="419"/>
      <c r="J905" s="420">
        <v>8000012100004</v>
      </c>
      <c r="K905" s="421"/>
      <c r="L905" s="421"/>
      <c r="M905" s="421"/>
      <c r="N905" s="421"/>
      <c r="O905" s="421"/>
      <c r="P905" s="317" t="s">
        <v>669</v>
      </c>
      <c r="Q905" s="318"/>
      <c r="R905" s="318"/>
      <c r="S905" s="318"/>
      <c r="T905" s="318"/>
      <c r="U905" s="318"/>
      <c r="V905" s="318"/>
      <c r="W905" s="318"/>
      <c r="X905" s="318"/>
      <c r="Y905" s="319">
        <v>1</v>
      </c>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418</v>
      </c>
      <c r="K935" s="101"/>
      <c r="L935" s="101"/>
      <c r="M935" s="101"/>
      <c r="N935" s="101"/>
      <c r="O935" s="101"/>
      <c r="P935" s="348" t="s">
        <v>366</v>
      </c>
      <c r="Q935" s="348"/>
      <c r="R935" s="348"/>
      <c r="S935" s="348"/>
      <c r="T935" s="348"/>
      <c r="U935" s="348"/>
      <c r="V935" s="348"/>
      <c r="W935" s="348"/>
      <c r="X935" s="348"/>
      <c r="Y935" s="345" t="s">
        <v>416</v>
      </c>
      <c r="Z935" s="346"/>
      <c r="AA935" s="346"/>
      <c r="AB935" s="346"/>
      <c r="AC935" s="277" t="s">
        <v>458</v>
      </c>
      <c r="AD935" s="277"/>
      <c r="AE935" s="277"/>
      <c r="AF935" s="277"/>
      <c r="AG935" s="277"/>
      <c r="AH935" s="345" t="s">
        <v>488</v>
      </c>
      <c r="AI935" s="347"/>
      <c r="AJ935" s="347"/>
      <c r="AK935" s="347"/>
      <c r="AL935" s="347" t="s">
        <v>21</v>
      </c>
      <c r="AM935" s="347"/>
      <c r="AN935" s="347"/>
      <c r="AO935" s="426"/>
      <c r="AP935" s="427" t="s">
        <v>419</v>
      </c>
      <c r="AQ935" s="427"/>
      <c r="AR935" s="427"/>
      <c r="AS935" s="427"/>
      <c r="AT935" s="427"/>
      <c r="AU935" s="427"/>
      <c r="AV935" s="427"/>
      <c r="AW935" s="427"/>
      <c r="AX935" s="427"/>
    </row>
    <row r="936" spans="1:50" ht="30" customHeight="1" x14ac:dyDescent="0.15">
      <c r="A936" s="405">
        <v>1</v>
      </c>
      <c r="B936" s="405">
        <v>1</v>
      </c>
      <c r="C936" s="425" t="s">
        <v>665</v>
      </c>
      <c r="D936" s="419"/>
      <c r="E936" s="419"/>
      <c r="F936" s="419"/>
      <c r="G936" s="419"/>
      <c r="H936" s="419"/>
      <c r="I936" s="419"/>
      <c r="J936" s="420">
        <v>6290001023230</v>
      </c>
      <c r="K936" s="421"/>
      <c r="L936" s="421"/>
      <c r="M936" s="421"/>
      <c r="N936" s="421"/>
      <c r="O936" s="421"/>
      <c r="P936" s="317" t="s">
        <v>660</v>
      </c>
      <c r="Q936" s="318"/>
      <c r="R936" s="318"/>
      <c r="S936" s="318"/>
      <c r="T936" s="318"/>
      <c r="U936" s="318"/>
      <c r="V936" s="318"/>
      <c r="W936" s="318"/>
      <c r="X936" s="318"/>
      <c r="Y936" s="319">
        <v>11</v>
      </c>
      <c r="Z936" s="320"/>
      <c r="AA936" s="320"/>
      <c r="AB936" s="321"/>
      <c r="AC936" s="329" t="s">
        <v>493</v>
      </c>
      <c r="AD936" s="424"/>
      <c r="AE936" s="424"/>
      <c r="AF936" s="424"/>
      <c r="AG936" s="424"/>
      <c r="AH936" s="422">
        <v>5</v>
      </c>
      <c r="AI936" s="423"/>
      <c r="AJ936" s="423"/>
      <c r="AK936" s="423"/>
      <c r="AL936" s="326">
        <v>71.77</v>
      </c>
      <c r="AM936" s="327"/>
      <c r="AN936" s="327"/>
      <c r="AO936" s="328"/>
      <c r="AP936" s="322"/>
      <c r="AQ936" s="322"/>
      <c r="AR936" s="322"/>
      <c r="AS936" s="322"/>
      <c r="AT936" s="322"/>
      <c r="AU936" s="322"/>
      <c r="AV936" s="322"/>
      <c r="AW936" s="322"/>
      <c r="AX936" s="322"/>
    </row>
    <row r="937" spans="1:50" ht="30" customHeight="1" x14ac:dyDescent="0.15">
      <c r="A937" s="405">
        <v>2</v>
      </c>
      <c r="B937" s="405">
        <v>1</v>
      </c>
      <c r="C937" s="425" t="s">
        <v>663</v>
      </c>
      <c r="D937" s="419"/>
      <c r="E937" s="419"/>
      <c r="F937" s="419"/>
      <c r="G937" s="419"/>
      <c r="H937" s="419"/>
      <c r="I937" s="419"/>
      <c r="J937" s="420">
        <v>2140001002608</v>
      </c>
      <c r="K937" s="421"/>
      <c r="L937" s="421"/>
      <c r="M937" s="421"/>
      <c r="N937" s="421"/>
      <c r="O937" s="421"/>
      <c r="P937" s="317" t="s">
        <v>664</v>
      </c>
      <c r="Q937" s="318"/>
      <c r="R937" s="318"/>
      <c r="S937" s="318"/>
      <c r="T937" s="318"/>
      <c r="U937" s="318"/>
      <c r="V937" s="318"/>
      <c r="W937" s="318"/>
      <c r="X937" s="318"/>
      <c r="Y937" s="319">
        <v>2</v>
      </c>
      <c r="Z937" s="320"/>
      <c r="AA937" s="320"/>
      <c r="AB937" s="321"/>
      <c r="AC937" s="329" t="s">
        <v>493</v>
      </c>
      <c r="AD937" s="329"/>
      <c r="AE937" s="329"/>
      <c r="AF937" s="329"/>
      <c r="AG937" s="329"/>
      <c r="AH937" s="422">
        <v>5</v>
      </c>
      <c r="AI937" s="423"/>
      <c r="AJ937" s="423"/>
      <c r="AK937" s="423"/>
      <c r="AL937" s="326">
        <v>87.3</v>
      </c>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43.5" hidden="1" customHeight="1" x14ac:dyDescent="0.15">
      <c r="A940" s="405">
        <v>5</v>
      </c>
      <c r="B940" s="405">
        <v>1</v>
      </c>
      <c r="C940" s="425"/>
      <c r="D940" s="419"/>
      <c r="E940" s="419"/>
      <c r="F940" s="419"/>
      <c r="G940" s="419"/>
      <c r="H940" s="419"/>
      <c r="I940" s="419"/>
      <c r="J940" s="420"/>
      <c r="K940" s="421"/>
      <c r="L940" s="421"/>
      <c r="M940" s="421"/>
      <c r="N940" s="421"/>
      <c r="O940" s="421"/>
      <c r="P940" s="317"/>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25"/>
      <c r="D941" s="419"/>
      <c r="E941" s="419"/>
      <c r="F941" s="419"/>
      <c r="G941" s="419"/>
      <c r="H941" s="419"/>
      <c r="I941" s="419"/>
      <c r="J941" s="420"/>
      <c r="K941" s="421"/>
      <c r="L941" s="421"/>
      <c r="M941" s="421"/>
      <c r="N941" s="421"/>
      <c r="O941" s="421"/>
      <c r="P941" s="317"/>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25"/>
      <c r="D942" s="419"/>
      <c r="E942" s="419"/>
      <c r="F942" s="419"/>
      <c r="G942" s="419"/>
      <c r="H942" s="419"/>
      <c r="I942" s="419"/>
      <c r="J942" s="420"/>
      <c r="K942" s="421"/>
      <c r="L942" s="421"/>
      <c r="M942" s="421"/>
      <c r="N942" s="421"/>
      <c r="O942" s="421"/>
      <c r="P942" s="317"/>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418</v>
      </c>
      <c r="K968" s="101"/>
      <c r="L968" s="101"/>
      <c r="M968" s="101"/>
      <c r="N968" s="101"/>
      <c r="O968" s="101"/>
      <c r="P968" s="348" t="s">
        <v>366</v>
      </c>
      <c r="Q968" s="348"/>
      <c r="R968" s="348"/>
      <c r="S968" s="348"/>
      <c r="T968" s="348"/>
      <c r="U968" s="348"/>
      <c r="V968" s="348"/>
      <c r="W968" s="348"/>
      <c r="X968" s="348"/>
      <c r="Y968" s="345" t="s">
        <v>416</v>
      </c>
      <c r="Z968" s="346"/>
      <c r="AA968" s="346"/>
      <c r="AB968" s="346"/>
      <c r="AC968" s="277" t="s">
        <v>458</v>
      </c>
      <c r="AD968" s="277"/>
      <c r="AE968" s="277"/>
      <c r="AF968" s="277"/>
      <c r="AG968" s="277"/>
      <c r="AH968" s="345" t="s">
        <v>488</v>
      </c>
      <c r="AI968" s="347"/>
      <c r="AJ968" s="347"/>
      <c r="AK968" s="347"/>
      <c r="AL968" s="347" t="s">
        <v>21</v>
      </c>
      <c r="AM968" s="347"/>
      <c r="AN968" s="347"/>
      <c r="AO968" s="426"/>
      <c r="AP968" s="427" t="s">
        <v>419</v>
      </c>
      <c r="AQ968" s="427"/>
      <c r="AR968" s="427"/>
      <c r="AS968" s="427"/>
      <c r="AT968" s="427"/>
      <c r="AU968" s="427"/>
      <c r="AV968" s="427"/>
      <c r="AW968" s="427"/>
      <c r="AX968" s="427"/>
    </row>
    <row r="969" spans="1:50" ht="45" customHeight="1" x14ac:dyDescent="0.15">
      <c r="A969" s="405">
        <v>1</v>
      </c>
      <c r="B969" s="405">
        <v>1</v>
      </c>
      <c r="C969" s="425" t="s">
        <v>634</v>
      </c>
      <c r="D969" s="419"/>
      <c r="E969" s="419"/>
      <c r="F969" s="419"/>
      <c r="G969" s="419"/>
      <c r="H969" s="419"/>
      <c r="I969" s="419"/>
      <c r="J969" s="420">
        <v>2010601009362</v>
      </c>
      <c r="K969" s="421"/>
      <c r="L969" s="421"/>
      <c r="M969" s="421"/>
      <c r="N969" s="421"/>
      <c r="O969" s="421"/>
      <c r="P969" s="317" t="s">
        <v>651</v>
      </c>
      <c r="Q969" s="318"/>
      <c r="R969" s="318"/>
      <c r="S969" s="318"/>
      <c r="T969" s="318"/>
      <c r="U969" s="318"/>
      <c r="V969" s="318"/>
      <c r="W969" s="318"/>
      <c r="X969" s="318"/>
      <c r="Y969" s="319">
        <v>2</v>
      </c>
      <c r="Z969" s="320"/>
      <c r="AA969" s="320"/>
      <c r="AB969" s="321"/>
      <c r="AC969" s="329" t="s">
        <v>499</v>
      </c>
      <c r="AD969" s="329"/>
      <c r="AE969" s="329"/>
      <c r="AF969" s="329"/>
      <c r="AG969" s="329"/>
      <c r="AH969" s="422"/>
      <c r="AI969" s="423"/>
      <c r="AJ969" s="423"/>
      <c r="AK969" s="423"/>
      <c r="AL969" s="326"/>
      <c r="AM969" s="327"/>
      <c r="AN969" s="327"/>
      <c r="AO969" s="328"/>
      <c r="AP969" s="322"/>
      <c r="AQ969" s="322"/>
      <c r="AR969" s="322"/>
      <c r="AS969" s="322"/>
      <c r="AT969" s="322"/>
      <c r="AU969" s="322"/>
      <c r="AV969" s="322"/>
      <c r="AW969" s="322"/>
      <c r="AX969" s="322"/>
    </row>
    <row r="970" spans="1:50" ht="30" customHeight="1" x14ac:dyDescent="0.15">
      <c r="A970" s="405">
        <v>2</v>
      </c>
      <c r="B970" s="405">
        <v>1</v>
      </c>
      <c r="C970" s="425" t="s">
        <v>666</v>
      </c>
      <c r="D970" s="419"/>
      <c r="E970" s="419"/>
      <c r="F970" s="419"/>
      <c r="G970" s="419"/>
      <c r="H970" s="419"/>
      <c r="I970" s="419"/>
      <c r="J970" s="420">
        <v>2180001040703</v>
      </c>
      <c r="K970" s="421"/>
      <c r="L970" s="421"/>
      <c r="M970" s="421"/>
      <c r="N970" s="421"/>
      <c r="O970" s="421"/>
      <c r="P970" s="317" t="s">
        <v>667</v>
      </c>
      <c r="Q970" s="318"/>
      <c r="R970" s="318"/>
      <c r="S970" s="318"/>
      <c r="T970" s="318"/>
      <c r="U970" s="318"/>
      <c r="V970" s="318"/>
      <c r="W970" s="318"/>
      <c r="X970" s="318"/>
      <c r="Y970" s="319">
        <v>1</v>
      </c>
      <c r="Z970" s="320"/>
      <c r="AA970" s="320"/>
      <c r="AB970" s="321"/>
      <c r="AC970" s="323" t="s">
        <v>499</v>
      </c>
      <c r="AD970" s="323"/>
      <c r="AE970" s="323"/>
      <c r="AF970" s="323"/>
      <c r="AG970" s="323"/>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418</v>
      </c>
      <c r="K1001" s="101"/>
      <c r="L1001" s="101"/>
      <c r="M1001" s="101"/>
      <c r="N1001" s="101"/>
      <c r="O1001" s="101"/>
      <c r="P1001" s="348" t="s">
        <v>366</v>
      </c>
      <c r="Q1001" s="348"/>
      <c r="R1001" s="348"/>
      <c r="S1001" s="348"/>
      <c r="T1001" s="348"/>
      <c r="U1001" s="348"/>
      <c r="V1001" s="348"/>
      <c r="W1001" s="348"/>
      <c r="X1001" s="348"/>
      <c r="Y1001" s="345" t="s">
        <v>416</v>
      </c>
      <c r="Z1001" s="346"/>
      <c r="AA1001" s="346"/>
      <c r="AB1001" s="346"/>
      <c r="AC1001" s="277" t="s">
        <v>458</v>
      </c>
      <c r="AD1001" s="277"/>
      <c r="AE1001" s="277"/>
      <c r="AF1001" s="277"/>
      <c r="AG1001" s="277"/>
      <c r="AH1001" s="345" t="s">
        <v>488</v>
      </c>
      <c r="AI1001" s="347"/>
      <c r="AJ1001" s="347"/>
      <c r="AK1001" s="347"/>
      <c r="AL1001" s="347" t="s">
        <v>21</v>
      </c>
      <c r="AM1001" s="347"/>
      <c r="AN1001" s="347"/>
      <c r="AO1001" s="426"/>
      <c r="AP1001" s="427" t="s">
        <v>419</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418</v>
      </c>
      <c r="K1034" s="101"/>
      <c r="L1034" s="101"/>
      <c r="M1034" s="101"/>
      <c r="N1034" s="101"/>
      <c r="O1034" s="101"/>
      <c r="P1034" s="348" t="s">
        <v>366</v>
      </c>
      <c r="Q1034" s="348"/>
      <c r="R1034" s="348"/>
      <c r="S1034" s="348"/>
      <c r="T1034" s="348"/>
      <c r="U1034" s="348"/>
      <c r="V1034" s="348"/>
      <c r="W1034" s="348"/>
      <c r="X1034" s="348"/>
      <c r="Y1034" s="345" t="s">
        <v>416</v>
      </c>
      <c r="Z1034" s="346"/>
      <c r="AA1034" s="346"/>
      <c r="AB1034" s="346"/>
      <c r="AC1034" s="277" t="s">
        <v>458</v>
      </c>
      <c r="AD1034" s="277"/>
      <c r="AE1034" s="277"/>
      <c r="AF1034" s="277"/>
      <c r="AG1034" s="277"/>
      <c r="AH1034" s="345" t="s">
        <v>488</v>
      </c>
      <c r="AI1034" s="347"/>
      <c r="AJ1034" s="347"/>
      <c r="AK1034" s="347"/>
      <c r="AL1034" s="347" t="s">
        <v>21</v>
      </c>
      <c r="AM1034" s="347"/>
      <c r="AN1034" s="347"/>
      <c r="AO1034" s="426"/>
      <c r="AP1034" s="427" t="s">
        <v>419</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418</v>
      </c>
      <c r="K1067" s="101"/>
      <c r="L1067" s="101"/>
      <c r="M1067" s="101"/>
      <c r="N1067" s="101"/>
      <c r="O1067" s="101"/>
      <c r="P1067" s="348" t="s">
        <v>366</v>
      </c>
      <c r="Q1067" s="348"/>
      <c r="R1067" s="348"/>
      <c r="S1067" s="348"/>
      <c r="T1067" s="348"/>
      <c r="U1067" s="348"/>
      <c r="V1067" s="348"/>
      <c r="W1067" s="348"/>
      <c r="X1067" s="348"/>
      <c r="Y1067" s="345" t="s">
        <v>416</v>
      </c>
      <c r="Z1067" s="346"/>
      <c r="AA1067" s="346"/>
      <c r="AB1067" s="346"/>
      <c r="AC1067" s="277" t="s">
        <v>458</v>
      </c>
      <c r="AD1067" s="277"/>
      <c r="AE1067" s="277"/>
      <c r="AF1067" s="277"/>
      <c r="AG1067" s="277"/>
      <c r="AH1067" s="345" t="s">
        <v>488</v>
      </c>
      <c r="AI1067" s="347"/>
      <c r="AJ1067" s="347"/>
      <c r="AK1067" s="347"/>
      <c r="AL1067" s="347" t="s">
        <v>21</v>
      </c>
      <c r="AM1067" s="347"/>
      <c r="AN1067" s="347"/>
      <c r="AO1067" s="426"/>
      <c r="AP1067" s="427" t="s">
        <v>419</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3" t="s">
        <v>448</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464</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418</v>
      </c>
      <c r="K1101" s="277"/>
      <c r="L1101" s="277"/>
      <c r="M1101" s="277"/>
      <c r="N1101" s="277"/>
      <c r="O1101" s="277"/>
      <c r="P1101" s="345" t="s">
        <v>27</v>
      </c>
      <c r="Q1101" s="345"/>
      <c r="R1101" s="345"/>
      <c r="S1101" s="345"/>
      <c r="T1101" s="345"/>
      <c r="U1101" s="345"/>
      <c r="V1101" s="345"/>
      <c r="W1101" s="345"/>
      <c r="X1101" s="345"/>
      <c r="Y1101" s="277" t="s">
        <v>420</v>
      </c>
      <c r="Z1101" s="896"/>
      <c r="AA1101" s="896"/>
      <c r="AB1101" s="896"/>
      <c r="AC1101" s="277" t="s">
        <v>367</v>
      </c>
      <c r="AD1101" s="277"/>
      <c r="AE1101" s="277"/>
      <c r="AF1101" s="277"/>
      <c r="AG1101" s="277"/>
      <c r="AH1101" s="345" t="s">
        <v>380</v>
      </c>
      <c r="AI1101" s="346"/>
      <c r="AJ1101" s="346"/>
      <c r="AK1101" s="346"/>
      <c r="AL1101" s="346" t="s">
        <v>21</v>
      </c>
      <c r="AM1101" s="346"/>
      <c r="AN1101" s="346"/>
      <c r="AO1101" s="899"/>
      <c r="AP1101" s="427" t="s">
        <v>449</v>
      </c>
      <c r="AQ1101" s="427"/>
      <c r="AR1101" s="427"/>
      <c r="AS1101" s="427"/>
      <c r="AT1101" s="427"/>
      <c r="AU1101" s="427"/>
      <c r="AV1101" s="427"/>
      <c r="AW1101" s="427"/>
      <c r="AX1101" s="427"/>
    </row>
    <row r="1102" spans="1:50" ht="30" customHeight="1" x14ac:dyDescent="0.15">
      <c r="A1102" s="405">
        <v>1</v>
      </c>
      <c r="B1102" s="405">
        <v>1</v>
      </c>
      <c r="C1102" s="898"/>
      <c r="D1102" s="898"/>
      <c r="E1102" s="897"/>
      <c r="F1102" s="897"/>
      <c r="G1102" s="897"/>
      <c r="H1102" s="897"/>
      <c r="I1102" s="897"/>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1"/>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35">
      <formula>IF(RIGHT(TEXT(P14,"0.#"),1)=".",FALSE,TRUE)</formula>
    </cfRule>
    <cfRule type="expression" dxfId="2804" priority="14036">
      <formula>IF(RIGHT(TEXT(P14,"0.#"),1)=".",TRUE,FALSE)</formula>
    </cfRule>
  </conditionalFormatting>
  <conditionalFormatting sqref="AE32">
    <cfRule type="expression" dxfId="2803" priority="14025">
      <formula>IF(RIGHT(TEXT(AE32,"0.#"),1)=".",FALSE,TRUE)</formula>
    </cfRule>
    <cfRule type="expression" dxfId="2802" priority="14026">
      <formula>IF(RIGHT(TEXT(AE32,"0.#"),1)=".",TRUE,FALSE)</formula>
    </cfRule>
  </conditionalFormatting>
  <conditionalFormatting sqref="P18:AX18">
    <cfRule type="expression" dxfId="2801" priority="13911">
      <formula>IF(RIGHT(TEXT(P18,"0.#"),1)=".",FALSE,TRUE)</formula>
    </cfRule>
    <cfRule type="expression" dxfId="2800" priority="13912">
      <formula>IF(RIGHT(TEXT(P18,"0.#"),1)=".",TRUE,FALSE)</formula>
    </cfRule>
  </conditionalFormatting>
  <conditionalFormatting sqref="Y782">
    <cfRule type="expression" dxfId="2799" priority="13907">
      <formula>IF(RIGHT(TEXT(Y782,"0.#"),1)=".",FALSE,TRUE)</formula>
    </cfRule>
    <cfRule type="expression" dxfId="2798" priority="13908">
      <formula>IF(RIGHT(TEXT(Y782,"0.#"),1)=".",TRUE,FALSE)</formula>
    </cfRule>
  </conditionalFormatting>
  <conditionalFormatting sqref="Y791">
    <cfRule type="expression" dxfId="2797" priority="13903">
      <formula>IF(RIGHT(TEXT(Y791,"0.#"),1)=".",FALSE,TRUE)</formula>
    </cfRule>
    <cfRule type="expression" dxfId="2796" priority="13904">
      <formula>IF(RIGHT(TEXT(Y791,"0.#"),1)=".",TRUE,FALSE)</formula>
    </cfRule>
  </conditionalFormatting>
  <conditionalFormatting sqref="Y822:Y829 Y820 Y809:Y816 Y796:Y803 Y794">
    <cfRule type="expression" dxfId="2795" priority="13685">
      <formula>IF(RIGHT(TEXT(Y794,"0.#"),1)=".",FALSE,TRUE)</formula>
    </cfRule>
    <cfRule type="expression" dxfId="2794" priority="13686">
      <formula>IF(RIGHT(TEXT(Y794,"0.#"),1)=".",TRUE,FALSE)</formula>
    </cfRule>
  </conditionalFormatting>
  <conditionalFormatting sqref="P16:AQ17 P15:AX15 P13:AX13">
    <cfRule type="expression" dxfId="2793" priority="13733">
      <formula>IF(RIGHT(TEXT(P13,"0.#"),1)=".",FALSE,TRUE)</formula>
    </cfRule>
    <cfRule type="expression" dxfId="2792" priority="13734">
      <formula>IF(RIGHT(TEXT(P13,"0.#"),1)=".",TRUE,FALSE)</formula>
    </cfRule>
  </conditionalFormatting>
  <conditionalFormatting sqref="P19:AJ19">
    <cfRule type="expression" dxfId="2791" priority="13731">
      <formula>IF(RIGHT(TEXT(P19,"0.#"),1)=".",FALSE,TRUE)</formula>
    </cfRule>
    <cfRule type="expression" dxfId="2790" priority="13732">
      <formula>IF(RIGHT(TEXT(P19,"0.#"),1)=".",TRUE,FALSE)</formula>
    </cfRule>
  </conditionalFormatting>
  <conditionalFormatting sqref="AE101 AQ101">
    <cfRule type="expression" dxfId="2789" priority="13723">
      <formula>IF(RIGHT(TEXT(AE101,"0.#"),1)=".",FALSE,TRUE)</formula>
    </cfRule>
    <cfRule type="expression" dxfId="2788" priority="13724">
      <formula>IF(RIGHT(TEXT(AE101,"0.#"),1)=".",TRUE,FALSE)</formula>
    </cfRule>
  </conditionalFormatting>
  <conditionalFormatting sqref="Y783:Y790 Y781">
    <cfRule type="expression" dxfId="2787" priority="13709">
      <formula>IF(RIGHT(TEXT(Y781,"0.#"),1)=".",FALSE,TRUE)</formula>
    </cfRule>
    <cfRule type="expression" dxfId="2786" priority="13710">
      <formula>IF(RIGHT(TEXT(Y781,"0.#"),1)=".",TRUE,FALSE)</formula>
    </cfRule>
  </conditionalFormatting>
  <conditionalFormatting sqref="AU782">
    <cfRule type="expression" dxfId="2785" priority="13707">
      <formula>IF(RIGHT(TEXT(AU782,"0.#"),1)=".",FALSE,TRUE)</formula>
    </cfRule>
    <cfRule type="expression" dxfId="2784" priority="13708">
      <formula>IF(RIGHT(TEXT(AU782,"0.#"),1)=".",TRUE,FALSE)</formula>
    </cfRule>
  </conditionalFormatting>
  <conditionalFormatting sqref="AU791">
    <cfRule type="expression" dxfId="2783" priority="13705">
      <formula>IF(RIGHT(TEXT(AU791,"0.#"),1)=".",FALSE,TRUE)</formula>
    </cfRule>
    <cfRule type="expression" dxfId="2782" priority="13706">
      <formula>IF(RIGHT(TEXT(AU791,"0.#"),1)=".",TRUE,FALSE)</formula>
    </cfRule>
  </conditionalFormatting>
  <conditionalFormatting sqref="AU783:AU790 AU781">
    <cfRule type="expression" dxfId="2781" priority="13703">
      <formula>IF(RIGHT(TEXT(AU781,"0.#"),1)=".",FALSE,TRUE)</formula>
    </cfRule>
    <cfRule type="expression" dxfId="2780" priority="13704">
      <formula>IF(RIGHT(TEXT(AU781,"0.#"),1)=".",TRUE,FALSE)</formula>
    </cfRule>
  </conditionalFormatting>
  <conditionalFormatting sqref="Y821 Y808 Y795">
    <cfRule type="expression" dxfId="2779" priority="13689">
      <formula>IF(RIGHT(TEXT(Y795,"0.#"),1)=".",FALSE,TRUE)</formula>
    </cfRule>
    <cfRule type="expression" dxfId="2778" priority="13690">
      <formula>IF(RIGHT(TEXT(Y795,"0.#"),1)=".",TRUE,FALSE)</formula>
    </cfRule>
  </conditionalFormatting>
  <conditionalFormatting sqref="Y830 Y817 Y804">
    <cfRule type="expression" dxfId="2777" priority="13687">
      <formula>IF(RIGHT(TEXT(Y804,"0.#"),1)=".",FALSE,TRUE)</formula>
    </cfRule>
    <cfRule type="expression" dxfId="2776" priority="13688">
      <formula>IF(RIGHT(TEXT(Y804,"0.#"),1)=".",TRUE,FALSE)</formula>
    </cfRule>
  </conditionalFormatting>
  <conditionalFormatting sqref="AU821 AU808 AU795">
    <cfRule type="expression" dxfId="2775" priority="13683">
      <formula>IF(RIGHT(TEXT(AU795,"0.#"),1)=".",FALSE,TRUE)</formula>
    </cfRule>
    <cfRule type="expression" dxfId="2774" priority="13684">
      <formula>IF(RIGHT(TEXT(AU795,"0.#"),1)=".",TRUE,FALSE)</formula>
    </cfRule>
  </conditionalFormatting>
  <conditionalFormatting sqref="AU830 AU817 AU804">
    <cfRule type="expression" dxfId="2773" priority="13681">
      <formula>IF(RIGHT(TEXT(AU804,"0.#"),1)=".",FALSE,TRUE)</formula>
    </cfRule>
    <cfRule type="expression" dxfId="2772" priority="13682">
      <formula>IF(RIGHT(TEXT(AU804,"0.#"),1)=".",TRUE,FALSE)</formula>
    </cfRule>
  </conditionalFormatting>
  <conditionalFormatting sqref="AU822:AU829 AU820 AU809:AU816 AU807 AU796:AU803 AU794">
    <cfRule type="expression" dxfId="2771" priority="13679">
      <formula>IF(RIGHT(TEXT(AU794,"0.#"),1)=".",FALSE,TRUE)</formula>
    </cfRule>
    <cfRule type="expression" dxfId="2770" priority="13680">
      <formula>IF(RIGHT(TEXT(AU794,"0.#"),1)=".",TRUE,FALSE)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M34">
    <cfRule type="expression" dxfId="2763" priority="13479">
      <formula>IF(RIGHT(TEXT(AM34,"0.#"),1)=".",FALSE,TRUE)</formula>
    </cfRule>
    <cfRule type="expression" dxfId="2762" priority="13480">
      <formula>IF(RIGHT(TEXT(AM34,"0.#"),1)=".",TRUE,FALSE)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3">
    <cfRule type="expression" dxfId="2755" priority="13487">
      <formula>IF(RIGHT(TEXT(AI33,"0.#"),1)=".",FALSE,TRUE)</formula>
    </cfRule>
    <cfRule type="expression" dxfId="2754" priority="13488">
      <formula>IF(RIGHT(TEXT(AI33,"0.#"),1)=".",TRUE,FALSE)</formula>
    </cfRule>
  </conditionalFormatting>
  <conditionalFormatting sqref="AI32">
    <cfRule type="expression" dxfId="2753" priority="13485">
      <formula>IF(RIGHT(TEXT(AI32,"0.#"),1)=".",FALSE,TRUE)</formula>
    </cfRule>
    <cfRule type="expression" dxfId="2752" priority="13486">
      <formula>IF(RIGHT(TEXT(AI32,"0.#"),1)=".",TRUE,FALSE)</formula>
    </cfRule>
  </conditionalFormatting>
  <conditionalFormatting sqref="AM32">
    <cfRule type="expression" dxfId="2751" priority="13483">
      <formula>IF(RIGHT(TEXT(AM32,"0.#"),1)=".",FALSE,TRUE)</formula>
    </cfRule>
    <cfRule type="expression" dxfId="2750" priority="13484">
      <formula>IF(RIGHT(TEXT(AM32,"0.#"),1)=".",TRUE,FALSE)</formula>
    </cfRule>
  </conditionalFormatting>
  <conditionalFormatting sqref="AM33">
    <cfRule type="expression" dxfId="2749" priority="13481">
      <formula>IF(RIGHT(TEXT(AM33,"0.#"),1)=".",FALSE,TRUE)</formula>
    </cfRule>
    <cfRule type="expression" dxfId="2748" priority="13482">
      <formula>IF(RIGHT(TEXT(AM33,"0.#"),1)=".",TRUE,FALSE)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9">
    <cfRule type="expression" dxfId="2707" priority="13339">
      <formula>IF(RIGHT(TEXT(AI89,"0.#"),1)=".",FALSE,TRUE)</formula>
    </cfRule>
    <cfRule type="expression" dxfId="2706" priority="13340">
      <formula>IF(RIGHT(TEXT(AI89,"0.#"),1)=".",TRUE,FALSE)</formula>
    </cfRule>
  </conditionalFormatting>
  <conditionalFormatting sqref="AI88">
    <cfRule type="expression" dxfId="2705" priority="13337">
      <formula>IF(RIGHT(TEXT(AI88,"0.#"),1)=".",FALSE,TRUE)</formula>
    </cfRule>
    <cfRule type="expression" dxfId="2704" priority="13338">
      <formula>IF(RIGHT(TEXT(AI88,"0.#"),1)=".",TRUE,FALSE)</formula>
    </cfRule>
  </conditionalFormatting>
  <conditionalFormatting sqref="AI87">
    <cfRule type="expression" dxfId="2703" priority="13335">
      <formula>IF(RIGHT(TEXT(AI87,"0.#"),1)=".",FALSE,TRUE)</formula>
    </cfRule>
    <cfRule type="expression" dxfId="2702" priority="13336">
      <formula>IF(RIGHT(TEXT(AI87,"0.#"),1)=".",TRUE,FALSE)</formula>
    </cfRule>
  </conditionalFormatting>
  <conditionalFormatting sqref="AM88">
    <cfRule type="expression" dxfId="2701" priority="13331">
      <formula>IF(RIGHT(TEXT(AM88,"0.#"),1)=".",FALSE,TRUE)</formula>
    </cfRule>
    <cfRule type="expression" dxfId="2700" priority="13332">
      <formula>IF(RIGHT(TEXT(AM88,"0.#"),1)=".",TRUE,FALSE)</formula>
    </cfRule>
  </conditionalFormatting>
  <conditionalFormatting sqref="AM89">
    <cfRule type="expression" dxfId="2699" priority="13329">
      <formula>IF(RIGHT(TEXT(AM89,"0.#"),1)=".",FALSE,TRUE)</formula>
    </cfRule>
    <cfRule type="expression" dxfId="2698" priority="13330">
      <formula>IF(RIGHT(TEXT(AM89,"0.#"),1)=".",TRUE,FALSE)</formula>
    </cfRule>
  </conditionalFormatting>
  <conditionalFormatting sqref="AE92">
    <cfRule type="expression" dxfId="2697" priority="13315">
      <formula>IF(RIGHT(TEXT(AE92,"0.#"),1)=".",FALSE,TRUE)</formula>
    </cfRule>
    <cfRule type="expression" dxfId="2696" priority="13316">
      <formula>IF(RIGHT(TEXT(AE92,"0.#"),1)=".",TRUE,FALSE)</formula>
    </cfRule>
  </conditionalFormatting>
  <conditionalFormatting sqref="AE93">
    <cfRule type="expression" dxfId="2695" priority="13313">
      <formula>IF(RIGHT(TEXT(AE93,"0.#"),1)=".",FALSE,TRUE)</formula>
    </cfRule>
    <cfRule type="expression" dxfId="2694" priority="13314">
      <formula>IF(RIGHT(TEXT(AE93,"0.#"),1)=".",TRUE,FALSE)</formula>
    </cfRule>
  </conditionalFormatting>
  <conditionalFormatting sqref="AE94">
    <cfRule type="expression" dxfId="2693" priority="13311">
      <formula>IF(RIGHT(TEXT(AE94,"0.#"),1)=".",FALSE,TRUE)</formula>
    </cfRule>
    <cfRule type="expression" dxfId="2692" priority="13312">
      <formula>IF(RIGHT(TEXT(AE94,"0.#"),1)=".",TRUE,FALSE)</formula>
    </cfRule>
  </conditionalFormatting>
  <conditionalFormatting sqref="AI94">
    <cfRule type="expression" dxfId="2691" priority="13309">
      <formula>IF(RIGHT(TEXT(AI94,"0.#"),1)=".",FALSE,TRUE)</formula>
    </cfRule>
    <cfRule type="expression" dxfId="2690" priority="13310">
      <formula>IF(RIGHT(TEXT(AI94,"0.#"),1)=".",TRUE,FALSE)</formula>
    </cfRule>
  </conditionalFormatting>
  <conditionalFormatting sqref="AI93">
    <cfRule type="expression" dxfId="2689" priority="13307">
      <formula>IF(RIGHT(TEXT(AI93,"0.#"),1)=".",FALSE,TRUE)</formula>
    </cfRule>
    <cfRule type="expression" dxfId="2688" priority="13308">
      <formula>IF(RIGHT(TEXT(AI93,"0.#"),1)=".",TRUE,FALSE)</formula>
    </cfRule>
  </conditionalFormatting>
  <conditionalFormatting sqref="AI92">
    <cfRule type="expression" dxfId="2687" priority="13305">
      <formula>IF(RIGHT(TEXT(AI92,"0.#"),1)=".",FALSE,TRUE)</formula>
    </cfRule>
    <cfRule type="expression" dxfId="2686" priority="13306">
      <formula>IF(RIGHT(TEXT(AI92,"0.#"),1)=".",TRUE,FALSE)</formula>
    </cfRule>
  </conditionalFormatting>
  <conditionalFormatting sqref="AM92">
    <cfRule type="expression" dxfId="2685" priority="13303">
      <formula>IF(RIGHT(TEXT(AM92,"0.#"),1)=".",FALSE,TRUE)</formula>
    </cfRule>
    <cfRule type="expression" dxfId="2684" priority="13304">
      <formula>IF(RIGHT(TEXT(AM92,"0.#"),1)=".",TRUE,FALSE)</formula>
    </cfRule>
  </conditionalFormatting>
  <conditionalFormatting sqref="AM93">
    <cfRule type="expression" dxfId="2683" priority="13301">
      <formula>IF(RIGHT(TEXT(AM93,"0.#"),1)=".",FALSE,TRUE)</formula>
    </cfRule>
    <cfRule type="expression" dxfId="2682" priority="13302">
      <formula>IF(RIGHT(TEXT(AM93,"0.#"),1)=".",TRUE,FALSE)</formula>
    </cfRule>
  </conditionalFormatting>
  <conditionalFormatting sqref="AM94">
    <cfRule type="expression" dxfId="2681" priority="13299">
      <formula>IF(RIGHT(TEXT(AM94,"0.#"),1)=".",FALSE,TRUE)</formula>
    </cfRule>
    <cfRule type="expression" dxfId="2680" priority="13300">
      <formula>IF(RIGHT(TEXT(AM94,"0.#"),1)=".",TRUE,FALSE)</formula>
    </cfRule>
  </conditionalFormatting>
  <conditionalFormatting sqref="AE97">
    <cfRule type="expression" dxfId="2679" priority="13285">
      <formula>IF(RIGHT(TEXT(AE97,"0.#"),1)=".",FALSE,TRUE)</formula>
    </cfRule>
    <cfRule type="expression" dxfId="2678" priority="13286">
      <formula>IF(RIGHT(TEXT(AE97,"0.#"),1)=".",TRUE,FALSE)</formula>
    </cfRule>
  </conditionalFormatting>
  <conditionalFormatting sqref="AE98">
    <cfRule type="expression" dxfId="2677" priority="13283">
      <formula>IF(RIGHT(TEXT(AE98,"0.#"),1)=".",FALSE,TRUE)</formula>
    </cfRule>
    <cfRule type="expression" dxfId="2676" priority="13284">
      <formula>IF(RIGHT(TEXT(AE98,"0.#"),1)=".",TRUE,FALSE)</formula>
    </cfRule>
  </conditionalFormatting>
  <conditionalFormatting sqref="AE99">
    <cfRule type="expression" dxfId="2675" priority="13281">
      <formula>IF(RIGHT(TEXT(AE99,"0.#"),1)=".",FALSE,TRUE)</formula>
    </cfRule>
    <cfRule type="expression" dxfId="2674" priority="13282">
      <formula>IF(RIGHT(TEXT(AE99,"0.#"),1)=".",TRUE,FALSE)</formula>
    </cfRule>
  </conditionalFormatting>
  <conditionalFormatting sqref="AI99">
    <cfRule type="expression" dxfId="2673" priority="13279">
      <formula>IF(RIGHT(TEXT(AI99,"0.#"),1)=".",FALSE,TRUE)</formula>
    </cfRule>
    <cfRule type="expression" dxfId="2672" priority="13280">
      <formula>IF(RIGHT(TEXT(AI99,"0.#"),1)=".",TRUE,FALSE)</formula>
    </cfRule>
  </conditionalFormatting>
  <conditionalFormatting sqref="AI98">
    <cfRule type="expression" dxfId="2671" priority="13277">
      <formula>IF(RIGHT(TEXT(AI98,"0.#"),1)=".",FALSE,TRUE)</formula>
    </cfRule>
    <cfRule type="expression" dxfId="2670" priority="13278">
      <formula>IF(RIGHT(TEXT(AI98,"0.#"),1)=".",TRUE,FALSE)</formula>
    </cfRule>
  </conditionalFormatting>
  <conditionalFormatting sqref="AI97">
    <cfRule type="expression" dxfId="2669" priority="13275">
      <formula>IF(RIGHT(TEXT(AI97,"0.#"),1)=".",FALSE,TRUE)</formula>
    </cfRule>
    <cfRule type="expression" dxfId="2668" priority="13276">
      <formula>IF(RIGHT(TEXT(AI97,"0.#"),1)=".",TRUE,FALSE)</formula>
    </cfRule>
  </conditionalFormatting>
  <conditionalFormatting sqref="AM97">
    <cfRule type="expression" dxfId="2667" priority="13273">
      <formula>IF(RIGHT(TEXT(AM97,"0.#"),1)=".",FALSE,TRUE)</formula>
    </cfRule>
    <cfRule type="expression" dxfId="2666" priority="13274">
      <formula>IF(RIGHT(TEXT(AM97,"0.#"),1)=".",TRUE,FALSE)</formula>
    </cfRule>
  </conditionalFormatting>
  <conditionalFormatting sqref="AM98">
    <cfRule type="expression" dxfId="2665" priority="13271">
      <formula>IF(RIGHT(TEXT(AM98,"0.#"),1)=".",FALSE,TRUE)</formula>
    </cfRule>
    <cfRule type="expression" dxfId="2664" priority="13272">
      <formula>IF(RIGHT(TEXT(AM98,"0.#"),1)=".",TRUE,FALSE)</formula>
    </cfRule>
  </conditionalFormatting>
  <conditionalFormatting sqref="AM99">
    <cfRule type="expression" dxfId="2663" priority="13269">
      <formula>IF(RIGHT(TEXT(AM99,"0.#"),1)=".",FALSE,TRUE)</formula>
    </cfRule>
    <cfRule type="expression" dxfId="2662" priority="13270">
      <formula>IF(RIGHT(TEXT(AM99,"0.#"),1)=".",TRUE,FALSE)</formula>
    </cfRule>
  </conditionalFormatting>
  <conditionalFormatting sqref="AI101">
    <cfRule type="expression" dxfId="2661" priority="13255">
      <formula>IF(RIGHT(TEXT(AI101,"0.#"),1)=".",FALSE,TRUE)</formula>
    </cfRule>
    <cfRule type="expression" dxfId="2660" priority="13256">
      <formula>IF(RIGHT(TEXT(AI101,"0.#"),1)=".",TRUE,FALSE)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E102">
    <cfRule type="expression" dxfId="2657" priority="13251">
      <formula>IF(RIGHT(TEXT(AE102,"0.#"),1)=".",FALSE,TRUE)</formula>
    </cfRule>
    <cfRule type="expression" dxfId="2656" priority="13252">
      <formula>IF(RIGHT(TEXT(AE102,"0.#"),1)=".",TRUE,FALSE)</formula>
    </cfRule>
  </conditionalFormatting>
  <conditionalFormatting sqref="AI102">
    <cfRule type="expression" dxfId="2655" priority="13249">
      <formula>IF(RIGHT(TEXT(AI102,"0.#"),1)=".",FALSE,TRUE)</formula>
    </cfRule>
    <cfRule type="expression" dxfId="2654" priority="13250">
      <formula>IF(RIGHT(TEXT(AI102,"0.#"),1)=".",TRUE,FALSE)</formula>
    </cfRule>
  </conditionalFormatting>
  <conditionalFormatting sqref="AM102">
    <cfRule type="expression" dxfId="2653" priority="13247">
      <formula>IF(RIGHT(TEXT(AM102,"0.#"),1)=".",FALSE,TRUE)</formula>
    </cfRule>
    <cfRule type="expression" dxfId="2652" priority="13248">
      <formula>IF(RIGHT(TEXT(AM102,"0.#"),1)=".",TRUE,FALSE)</formula>
    </cfRule>
  </conditionalFormatting>
  <conditionalFormatting sqref="AQ102">
    <cfRule type="expression" dxfId="2651" priority="13245">
      <formula>IF(RIGHT(TEXT(AQ102,"0.#"),1)=".",FALSE,TRUE)</formula>
    </cfRule>
    <cfRule type="expression" dxfId="2650" priority="13246">
      <formula>IF(RIGHT(TEXT(AQ102,"0.#"),1)=".",TRUE,FALSE)</formula>
    </cfRule>
  </conditionalFormatting>
  <conditionalFormatting sqref="AE107">
    <cfRule type="expression" dxfId="2649" priority="13229">
      <formula>IF(RIGHT(TEXT(AE107,"0.#"),1)=".",FALSE,TRUE)</formula>
    </cfRule>
    <cfRule type="expression" dxfId="2648" priority="13230">
      <formula>IF(RIGHT(TEXT(AE107,"0.#"),1)=".",TRUE,FALSE)</formula>
    </cfRule>
  </conditionalFormatting>
  <conditionalFormatting sqref="AI107">
    <cfRule type="expression" dxfId="2647" priority="13227">
      <formula>IF(RIGHT(TEXT(AI107,"0.#"),1)=".",FALSE,TRUE)</formula>
    </cfRule>
    <cfRule type="expression" dxfId="2646" priority="13228">
      <formula>IF(RIGHT(TEXT(AI107,"0.#"),1)=".",TRUE,FALSE)</formula>
    </cfRule>
  </conditionalFormatting>
  <conditionalFormatting sqref="AM107">
    <cfRule type="expression" dxfId="2645" priority="13225">
      <formula>IF(RIGHT(TEXT(AM107,"0.#"),1)=".",FALSE,TRUE)</formula>
    </cfRule>
    <cfRule type="expression" dxfId="2644" priority="13226">
      <formula>IF(RIGHT(TEXT(AM107,"0.#"),1)=".",TRUE,FALSE)</formula>
    </cfRule>
  </conditionalFormatting>
  <conditionalFormatting sqref="AE108">
    <cfRule type="expression" dxfId="2643" priority="13223">
      <formula>IF(RIGHT(TEXT(AE108,"0.#"),1)=".",FALSE,TRUE)</formula>
    </cfRule>
    <cfRule type="expression" dxfId="2642" priority="13224">
      <formula>IF(RIGHT(TEXT(AE108,"0.#"),1)=".",TRUE,FALSE)</formula>
    </cfRule>
  </conditionalFormatting>
  <conditionalFormatting sqref="AI108">
    <cfRule type="expression" dxfId="2641" priority="13221">
      <formula>IF(RIGHT(TEXT(AI108,"0.#"),1)=".",FALSE,TRUE)</formula>
    </cfRule>
    <cfRule type="expression" dxfId="2640" priority="13222">
      <formula>IF(RIGHT(TEXT(AI108,"0.#"),1)=".",TRUE,FALSE)</formula>
    </cfRule>
  </conditionalFormatting>
  <conditionalFormatting sqref="AM108">
    <cfRule type="expression" dxfId="2639" priority="13219">
      <formula>IF(RIGHT(TEXT(AM108,"0.#"),1)=".",FALSE,TRUE)</formula>
    </cfRule>
    <cfRule type="expression" dxfId="2638" priority="13220">
      <formula>IF(RIGHT(TEXT(AM108,"0.#"),1)=".",TRUE,FALSE)</formula>
    </cfRule>
  </conditionalFormatting>
  <conditionalFormatting sqref="AE110">
    <cfRule type="expression" dxfId="2637" priority="13215">
      <formula>IF(RIGHT(TEXT(AE110,"0.#"),1)=".",FALSE,TRUE)</formula>
    </cfRule>
    <cfRule type="expression" dxfId="2636" priority="13216">
      <formula>IF(RIGHT(TEXT(AE110,"0.#"),1)=".",TRUE,FALSE)</formula>
    </cfRule>
  </conditionalFormatting>
  <conditionalFormatting sqref="AI110">
    <cfRule type="expression" dxfId="2635" priority="13213">
      <formula>IF(RIGHT(TEXT(AI110,"0.#"),1)=".",FALSE,TRUE)</formula>
    </cfRule>
    <cfRule type="expression" dxfId="2634" priority="13214">
      <formula>IF(RIGHT(TEXT(AI110,"0.#"),1)=".",TRUE,FALSE)</formula>
    </cfRule>
  </conditionalFormatting>
  <conditionalFormatting sqref="AM110">
    <cfRule type="expression" dxfId="2633" priority="13211">
      <formula>IF(RIGHT(TEXT(AM110,"0.#"),1)=".",FALSE,TRUE)</formula>
    </cfRule>
    <cfRule type="expression" dxfId="2632" priority="13212">
      <formula>IF(RIGHT(TEXT(AM110,"0.#"),1)=".",TRUE,FALSE)</formula>
    </cfRule>
  </conditionalFormatting>
  <conditionalFormatting sqref="AE111">
    <cfRule type="expression" dxfId="2631" priority="13209">
      <formula>IF(RIGHT(TEXT(AE111,"0.#"),1)=".",FALSE,TRUE)</formula>
    </cfRule>
    <cfRule type="expression" dxfId="2630" priority="13210">
      <formula>IF(RIGHT(TEXT(AE111,"0.#"),1)=".",TRUE,FALSE)</formula>
    </cfRule>
  </conditionalFormatting>
  <conditionalFormatting sqref="AI111">
    <cfRule type="expression" dxfId="2629" priority="13207">
      <formula>IF(RIGHT(TEXT(AI111,"0.#"),1)=".",FALSE,TRUE)</formula>
    </cfRule>
    <cfRule type="expression" dxfId="2628" priority="13208">
      <formula>IF(RIGHT(TEXT(AI111,"0.#"),1)=".",TRUE,FALSE)</formula>
    </cfRule>
  </conditionalFormatting>
  <conditionalFormatting sqref="AM111">
    <cfRule type="expression" dxfId="2627" priority="13205">
      <formula>IF(RIGHT(TEXT(AM111,"0.#"),1)=".",FALSE,TRUE)</formula>
    </cfRule>
    <cfRule type="expression" dxfId="2626" priority="13206">
      <formula>IF(RIGHT(TEXT(AM111,"0.#"),1)=".",TRUE,FALSE)</formula>
    </cfRule>
  </conditionalFormatting>
  <conditionalFormatting sqref="AE113">
    <cfRule type="expression" dxfId="2625" priority="13201">
      <formula>IF(RIGHT(TEXT(AE113,"0.#"),1)=".",FALSE,TRUE)</formula>
    </cfRule>
    <cfRule type="expression" dxfId="2624" priority="13202">
      <formula>IF(RIGHT(TEXT(AE113,"0.#"),1)=".",TRUE,FALSE)</formula>
    </cfRule>
  </conditionalFormatting>
  <conditionalFormatting sqref="AI113">
    <cfRule type="expression" dxfId="2623" priority="13199">
      <formula>IF(RIGHT(TEXT(AI113,"0.#"),1)=".",FALSE,TRUE)</formula>
    </cfRule>
    <cfRule type="expression" dxfId="2622" priority="13200">
      <formula>IF(RIGHT(TEXT(AI113,"0.#"),1)=".",TRUE,FALSE)</formula>
    </cfRule>
  </conditionalFormatting>
  <conditionalFormatting sqref="AM113">
    <cfRule type="expression" dxfId="2621" priority="13197">
      <formula>IF(RIGHT(TEXT(AM113,"0.#"),1)=".",FALSE,TRUE)</formula>
    </cfRule>
    <cfRule type="expression" dxfId="2620" priority="13198">
      <formula>IF(RIGHT(TEXT(AM113,"0.#"),1)=".",TRUE,FALSE)</formula>
    </cfRule>
  </conditionalFormatting>
  <conditionalFormatting sqref="AE114">
    <cfRule type="expression" dxfId="2619" priority="13195">
      <formula>IF(RIGHT(TEXT(AE114,"0.#"),1)=".",FALSE,TRUE)</formula>
    </cfRule>
    <cfRule type="expression" dxfId="2618" priority="13196">
      <formula>IF(RIGHT(TEXT(AE114,"0.#"),1)=".",TRUE,FALSE)</formula>
    </cfRule>
  </conditionalFormatting>
  <conditionalFormatting sqref="AI114">
    <cfRule type="expression" dxfId="2617" priority="13193">
      <formula>IF(RIGHT(TEXT(AI114,"0.#"),1)=".",FALSE,TRUE)</formula>
    </cfRule>
    <cfRule type="expression" dxfId="2616" priority="13194">
      <formula>IF(RIGHT(TEXT(AI114,"0.#"),1)=".",TRUE,FALSE)</formula>
    </cfRule>
  </conditionalFormatting>
  <conditionalFormatting sqref="AM114">
    <cfRule type="expression" dxfId="2615" priority="13191">
      <formula>IF(RIGHT(TEXT(AM114,"0.#"),1)=".",FALSE,TRUE)</formula>
    </cfRule>
    <cfRule type="expression" dxfId="2614" priority="13192">
      <formula>IF(RIGHT(TEXT(AM114,"0.#"),1)=".",TRUE,FALSE)</formula>
    </cfRule>
  </conditionalFormatting>
  <conditionalFormatting sqref="AE116 AQ116">
    <cfRule type="expression" dxfId="2613" priority="13187">
      <formula>IF(RIGHT(TEXT(AE116,"0.#"),1)=".",FALSE,TRUE)</formula>
    </cfRule>
    <cfRule type="expression" dxfId="2612" priority="13188">
      <formula>IF(RIGHT(TEXT(AE116,"0.#"),1)=".",TRUE,FALSE)</formula>
    </cfRule>
  </conditionalFormatting>
  <conditionalFormatting sqref="AI116">
    <cfRule type="expression" dxfId="2611" priority="13185">
      <formula>IF(RIGHT(TEXT(AI116,"0.#"),1)=".",FALSE,TRUE)</formula>
    </cfRule>
    <cfRule type="expression" dxfId="2610" priority="13186">
      <formula>IF(RIGHT(TEXT(AI116,"0.#"),1)=".",TRUE,FALSE)</formula>
    </cfRule>
  </conditionalFormatting>
  <conditionalFormatting sqref="AM116">
    <cfRule type="expression" dxfId="2609" priority="13183">
      <formula>IF(RIGHT(TEXT(AM116,"0.#"),1)=".",FALSE,TRUE)</formula>
    </cfRule>
    <cfRule type="expression" dxfId="2608" priority="13184">
      <formula>IF(RIGHT(TEXT(AM116,"0.#"),1)=".",TRUE,FALSE)</formula>
    </cfRule>
  </conditionalFormatting>
  <conditionalFormatting sqref="AE117 AM117">
    <cfRule type="expression" dxfId="2607" priority="13181">
      <formula>IF(RIGHT(TEXT(AE117,"0.#"),1)=".",FALSE,TRUE)</formula>
    </cfRule>
    <cfRule type="expression" dxfId="2606" priority="13182">
      <formula>IF(RIGHT(TEXT(AE117,"0.#"),1)=".",TRUE,FALSE)</formula>
    </cfRule>
  </conditionalFormatting>
  <conditionalFormatting sqref="AI117">
    <cfRule type="expression" dxfId="2605" priority="13179">
      <formula>IF(RIGHT(TEXT(AI117,"0.#"),1)=".",FALSE,TRUE)</formula>
    </cfRule>
    <cfRule type="expression" dxfId="2604" priority="13180">
      <formula>IF(RIGHT(TEXT(AI117,"0.#"),1)=".",TRUE,FALSE)</formula>
    </cfRule>
  </conditionalFormatting>
  <conditionalFormatting sqref="AQ117">
    <cfRule type="expression" dxfId="2603" priority="13175">
      <formula>IF(RIGHT(TEXT(AQ117,"0.#"),1)=".",FALSE,TRUE)</formula>
    </cfRule>
    <cfRule type="expression" dxfId="2602" priority="13176">
      <formula>IF(RIGHT(TEXT(AQ117,"0.#"),1)=".",TRUE,FALSE)</formula>
    </cfRule>
  </conditionalFormatting>
  <conditionalFormatting sqref="AE119 AQ119">
    <cfRule type="expression" dxfId="2601" priority="13173">
      <formula>IF(RIGHT(TEXT(AE119,"0.#"),1)=".",FALSE,TRUE)</formula>
    </cfRule>
    <cfRule type="expression" dxfId="2600" priority="13174">
      <formula>IF(RIGHT(TEXT(AE119,"0.#"),1)=".",TRUE,FALSE)</formula>
    </cfRule>
  </conditionalFormatting>
  <conditionalFormatting sqref="AI119">
    <cfRule type="expression" dxfId="2599" priority="13171">
      <formula>IF(RIGHT(TEXT(AI119,"0.#"),1)=".",FALSE,TRUE)</formula>
    </cfRule>
    <cfRule type="expression" dxfId="2598" priority="13172">
      <formula>IF(RIGHT(TEXT(AI119,"0.#"),1)=".",TRUE,FALSE)</formula>
    </cfRule>
  </conditionalFormatting>
  <conditionalFormatting sqref="AM119">
    <cfRule type="expression" dxfId="2597" priority="13169">
      <formula>IF(RIGHT(TEXT(AM119,"0.#"),1)=".",FALSE,TRUE)</formula>
    </cfRule>
    <cfRule type="expression" dxfId="2596" priority="13170">
      <formula>IF(RIGHT(TEXT(AM119,"0.#"),1)=".",TRUE,FALSE)</formula>
    </cfRule>
  </conditionalFormatting>
  <conditionalFormatting sqref="AQ120">
    <cfRule type="expression" dxfId="2595" priority="13161">
      <formula>IF(RIGHT(TEXT(AQ120,"0.#"),1)=".",FALSE,TRUE)</formula>
    </cfRule>
    <cfRule type="expression" dxfId="2594" priority="13162">
      <formula>IF(RIGHT(TEXT(AQ120,"0.#"),1)=".",TRUE,FALSE)</formula>
    </cfRule>
  </conditionalFormatting>
  <conditionalFormatting sqref="AE122 AQ122">
    <cfRule type="expression" dxfId="2593" priority="13159">
      <formula>IF(RIGHT(TEXT(AE122,"0.#"),1)=".",FALSE,TRUE)</formula>
    </cfRule>
    <cfRule type="expression" dxfId="2592" priority="13160">
      <formula>IF(RIGHT(TEXT(AE122,"0.#"),1)=".",TRUE,FALSE)</formula>
    </cfRule>
  </conditionalFormatting>
  <conditionalFormatting sqref="AI122">
    <cfRule type="expression" dxfId="2591" priority="13157">
      <formula>IF(RIGHT(TEXT(AI122,"0.#"),1)=".",FALSE,TRUE)</formula>
    </cfRule>
    <cfRule type="expression" dxfId="2590" priority="13158">
      <formula>IF(RIGHT(TEXT(AI122,"0.#"),1)=".",TRUE,FALSE)</formula>
    </cfRule>
  </conditionalFormatting>
  <conditionalFormatting sqref="AM122">
    <cfRule type="expression" dxfId="2589" priority="13155">
      <formula>IF(RIGHT(TEXT(AM122,"0.#"),1)=".",FALSE,TRUE)</formula>
    </cfRule>
    <cfRule type="expression" dxfId="2588" priority="13156">
      <formula>IF(RIGHT(TEXT(AM122,"0.#"),1)=".",TRUE,FALSE)</formula>
    </cfRule>
  </conditionalFormatting>
  <conditionalFormatting sqref="AQ123">
    <cfRule type="expression" dxfId="2587" priority="13147">
      <formula>IF(RIGHT(TEXT(AQ123,"0.#"),1)=".",FALSE,TRUE)</formula>
    </cfRule>
    <cfRule type="expression" dxfId="2586" priority="13148">
      <formula>IF(RIGHT(TEXT(AQ123,"0.#"),1)=".",TRUE,FALSE)</formula>
    </cfRule>
  </conditionalFormatting>
  <conditionalFormatting sqref="AE125 AQ125">
    <cfRule type="expression" dxfId="2585" priority="13145">
      <formula>IF(RIGHT(TEXT(AE125,"0.#"),1)=".",FALSE,TRUE)</formula>
    </cfRule>
    <cfRule type="expression" dxfId="2584" priority="13146">
      <formula>IF(RIGHT(TEXT(AE125,"0.#"),1)=".",TRUE,FALSE)</formula>
    </cfRule>
  </conditionalFormatting>
  <conditionalFormatting sqref="AI125">
    <cfRule type="expression" dxfId="2583" priority="13143">
      <formula>IF(RIGHT(TEXT(AI125,"0.#"),1)=".",FALSE,TRUE)</formula>
    </cfRule>
    <cfRule type="expression" dxfId="2582" priority="13144">
      <formula>IF(RIGHT(TEXT(AI125,"0.#"),1)=".",TRUE,FALSE)</formula>
    </cfRule>
  </conditionalFormatting>
  <conditionalFormatting sqref="AM125">
    <cfRule type="expression" dxfId="2581" priority="13141">
      <formula>IF(RIGHT(TEXT(AM125,"0.#"),1)=".",FALSE,TRUE)</formula>
    </cfRule>
    <cfRule type="expression" dxfId="2580" priority="13142">
      <formula>IF(RIGHT(TEXT(AM125,"0.#"),1)=".",TRUE,FALSE)</formula>
    </cfRule>
  </conditionalFormatting>
  <conditionalFormatting sqref="AQ126">
    <cfRule type="expression" dxfId="2579" priority="13133">
      <formula>IF(RIGHT(TEXT(AQ126,"0.#"),1)=".",FALSE,TRUE)</formula>
    </cfRule>
    <cfRule type="expression" dxfId="2578" priority="13134">
      <formula>IF(RIGHT(TEXT(AQ126,"0.#"),1)=".",TRUE,FALSE)</formula>
    </cfRule>
  </conditionalFormatting>
  <conditionalFormatting sqref="AE128 AQ128">
    <cfRule type="expression" dxfId="2577" priority="13131">
      <formula>IF(RIGHT(TEXT(AE128,"0.#"),1)=".",FALSE,TRUE)</formula>
    </cfRule>
    <cfRule type="expression" dxfId="2576" priority="13132">
      <formula>IF(RIGHT(TEXT(AE128,"0.#"),1)=".",TRUE,FALSE)</formula>
    </cfRule>
  </conditionalFormatting>
  <conditionalFormatting sqref="AI128">
    <cfRule type="expression" dxfId="2575" priority="13129">
      <formula>IF(RIGHT(TEXT(AI128,"0.#"),1)=".",FALSE,TRUE)</formula>
    </cfRule>
    <cfRule type="expression" dxfId="2574" priority="13130">
      <formula>IF(RIGHT(TEXT(AI128,"0.#"),1)=".",TRUE,FALSE)</formula>
    </cfRule>
  </conditionalFormatting>
  <conditionalFormatting sqref="AM128">
    <cfRule type="expression" dxfId="2573" priority="13127">
      <formula>IF(RIGHT(TEXT(AM128,"0.#"),1)=".",FALSE,TRUE)</formula>
    </cfRule>
    <cfRule type="expression" dxfId="2572" priority="13128">
      <formula>IF(RIGHT(TEXT(AM128,"0.#"),1)=".",TRUE,FALSE)</formula>
    </cfRule>
  </conditionalFormatting>
  <conditionalFormatting sqref="AQ129">
    <cfRule type="expression" dxfId="2571" priority="13119">
      <formula>IF(RIGHT(TEXT(AQ129,"0.#"),1)=".",FALSE,TRUE)</formula>
    </cfRule>
    <cfRule type="expression" dxfId="2570" priority="13120">
      <formula>IF(RIGHT(TEXT(AQ129,"0.#"),1)=".",TRUE,FALSE)</formula>
    </cfRule>
  </conditionalFormatting>
  <conditionalFormatting sqref="AE75">
    <cfRule type="expression" dxfId="2569" priority="13117">
      <formula>IF(RIGHT(TEXT(AE75,"0.#"),1)=".",FALSE,TRUE)</formula>
    </cfRule>
    <cfRule type="expression" dxfId="2568" priority="13118">
      <formula>IF(RIGHT(TEXT(AE75,"0.#"),1)=".",TRUE,FALSE)</formula>
    </cfRule>
  </conditionalFormatting>
  <conditionalFormatting sqref="AE76">
    <cfRule type="expression" dxfId="2567" priority="13115">
      <formula>IF(RIGHT(TEXT(AE76,"0.#"),1)=".",FALSE,TRUE)</formula>
    </cfRule>
    <cfRule type="expression" dxfId="2566" priority="13116">
      <formula>IF(RIGHT(TEXT(AE76,"0.#"),1)=".",TRUE,FALSE)</formula>
    </cfRule>
  </conditionalFormatting>
  <conditionalFormatting sqref="AE77">
    <cfRule type="expression" dxfId="2565" priority="13113">
      <formula>IF(RIGHT(TEXT(AE77,"0.#"),1)=".",FALSE,TRUE)</formula>
    </cfRule>
    <cfRule type="expression" dxfId="2564" priority="13114">
      <formula>IF(RIGHT(TEXT(AE77,"0.#"),1)=".",TRUE,FALSE)</formula>
    </cfRule>
  </conditionalFormatting>
  <conditionalFormatting sqref="AI77">
    <cfRule type="expression" dxfId="2563" priority="13111">
      <formula>IF(RIGHT(TEXT(AI77,"0.#"),1)=".",FALSE,TRUE)</formula>
    </cfRule>
    <cfRule type="expression" dxfId="2562" priority="13112">
      <formula>IF(RIGHT(TEXT(AI77,"0.#"),1)=".",TRUE,FALSE)</formula>
    </cfRule>
  </conditionalFormatting>
  <conditionalFormatting sqref="AI76">
    <cfRule type="expression" dxfId="2561" priority="13109">
      <formula>IF(RIGHT(TEXT(AI76,"0.#"),1)=".",FALSE,TRUE)</formula>
    </cfRule>
    <cfRule type="expression" dxfId="2560" priority="13110">
      <formula>IF(RIGHT(TEXT(AI76,"0.#"),1)=".",TRUE,FALSE)</formula>
    </cfRule>
  </conditionalFormatting>
  <conditionalFormatting sqref="AI75">
    <cfRule type="expression" dxfId="2559" priority="13107">
      <formula>IF(RIGHT(TEXT(AI75,"0.#"),1)=".",FALSE,TRUE)</formula>
    </cfRule>
    <cfRule type="expression" dxfId="2558" priority="13108">
      <formula>IF(RIGHT(TEXT(AI75,"0.#"),1)=".",TRUE,FALSE)</formula>
    </cfRule>
  </conditionalFormatting>
  <conditionalFormatting sqref="AM75">
    <cfRule type="expression" dxfId="2557" priority="13105">
      <formula>IF(RIGHT(TEXT(AM75,"0.#"),1)=".",FALSE,TRUE)</formula>
    </cfRule>
    <cfRule type="expression" dxfId="2556" priority="13106">
      <formula>IF(RIGHT(TEXT(AM75,"0.#"),1)=".",TRUE,FALSE)</formula>
    </cfRule>
  </conditionalFormatting>
  <conditionalFormatting sqref="AM76">
    <cfRule type="expression" dxfId="2555" priority="13103">
      <formula>IF(RIGHT(TEXT(AM76,"0.#"),1)=".",FALSE,TRUE)</formula>
    </cfRule>
    <cfRule type="expression" dxfId="2554" priority="13104">
      <formula>IF(RIGHT(TEXT(AM76,"0.#"),1)=".",TRUE,FALSE)</formula>
    </cfRule>
  </conditionalFormatting>
  <conditionalFormatting sqref="AM77">
    <cfRule type="expression" dxfId="2553" priority="13101">
      <formula>IF(RIGHT(TEXT(AM77,"0.#"),1)=".",FALSE,TRUE)</formula>
    </cfRule>
    <cfRule type="expression" dxfId="2552" priority="13102">
      <formula>IF(RIGHT(TEXT(AM77,"0.#"),1)=".",TRUE,FALSE)</formula>
    </cfRule>
  </conditionalFormatting>
  <conditionalFormatting sqref="AQ134:AQ135 AU134:AU135">
    <cfRule type="expression" dxfId="2551" priority="13087">
      <formula>IF(RIGHT(TEXT(AQ134,"0.#"),1)=".",FALSE,TRUE)</formula>
    </cfRule>
    <cfRule type="expression" dxfId="2550" priority="13088">
      <formula>IF(RIGHT(TEXT(AQ134,"0.#"),1)=".",TRUE,FALSE)</formula>
    </cfRule>
  </conditionalFormatting>
  <conditionalFormatting sqref="AE433">
    <cfRule type="expression" dxfId="2549" priority="13057">
      <formula>IF(RIGHT(TEXT(AE433,"0.#"),1)=".",FALSE,TRUE)</formula>
    </cfRule>
    <cfRule type="expression" dxfId="2548" priority="13058">
      <formula>IF(RIGHT(TEXT(AE433,"0.#"),1)=".",TRUE,FALSE)</formula>
    </cfRule>
  </conditionalFormatting>
  <conditionalFormatting sqref="AM435">
    <cfRule type="expression" dxfId="2547" priority="13041">
      <formula>IF(RIGHT(TEXT(AM435,"0.#"),1)=".",FALSE,TRUE)</formula>
    </cfRule>
    <cfRule type="expression" dxfId="2546" priority="13042">
      <formula>IF(RIGHT(TEXT(AM435,"0.#"),1)=".",TRUE,FALSE)</formula>
    </cfRule>
  </conditionalFormatting>
  <conditionalFormatting sqref="AE434">
    <cfRule type="expression" dxfId="2545" priority="13055">
      <formula>IF(RIGHT(TEXT(AE434,"0.#"),1)=".",FALSE,TRUE)</formula>
    </cfRule>
    <cfRule type="expression" dxfId="2544" priority="13056">
      <formula>IF(RIGHT(TEXT(AE434,"0.#"),1)=".",TRUE,FALSE)</formula>
    </cfRule>
  </conditionalFormatting>
  <conditionalFormatting sqref="AE435">
    <cfRule type="expression" dxfId="2543" priority="13053">
      <formula>IF(RIGHT(TEXT(AE435,"0.#"),1)=".",FALSE,TRUE)</formula>
    </cfRule>
    <cfRule type="expression" dxfId="2542" priority="13054">
      <formula>IF(RIGHT(TEXT(AE435,"0.#"),1)=".",TRUE,FALSE)</formula>
    </cfRule>
  </conditionalFormatting>
  <conditionalFormatting sqref="AM433">
    <cfRule type="expression" dxfId="2541" priority="13045">
      <formula>IF(RIGHT(TEXT(AM433,"0.#"),1)=".",FALSE,TRUE)</formula>
    </cfRule>
    <cfRule type="expression" dxfId="2540" priority="13046">
      <formula>IF(RIGHT(TEXT(AM433,"0.#"),1)=".",TRUE,FALSE)</formula>
    </cfRule>
  </conditionalFormatting>
  <conditionalFormatting sqref="AM434">
    <cfRule type="expression" dxfId="2539" priority="13043">
      <formula>IF(RIGHT(TEXT(AM434,"0.#"),1)=".",FALSE,TRUE)</formula>
    </cfRule>
    <cfRule type="expression" dxfId="2538" priority="13044">
      <formula>IF(RIGHT(TEXT(AM434,"0.#"),1)=".",TRUE,FALSE)</formula>
    </cfRule>
  </conditionalFormatting>
  <conditionalFormatting sqref="AU433">
    <cfRule type="expression" dxfId="2537" priority="13033">
      <formula>IF(RIGHT(TEXT(AU433,"0.#"),1)=".",FALSE,TRUE)</formula>
    </cfRule>
    <cfRule type="expression" dxfId="2536" priority="13034">
      <formula>IF(RIGHT(TEXT(AU433,"0.#"),1)=".",TRUE,FALSE)</formula>
    </cfRule>
  </conditionalFormatting>
  <conditionalFormatting sqref="AU434">
    <cfRule type="expression" dxfId="2535" priority="13031">
      <formula>IF(RIGHT(TEXT(AU434,"0.#"),1)=".",FALSE,TRUE)</formula>
    </cfRule>
    <cfRule type="expression" dxfId="2534" priority="13032">
      <formula>IF(RIGHT(TEXT(AU434,"0.#"),1)=".",TRUE,FALSE)</formula>
    </cfRule>
  </conditionalFormatting>
  <conditionalFormatting sqref="AU435">
    <cfRule type="expression" dxfId="2533" priority="13029">
      <formula>IF(RIGHT(TEXT(AU435,"0.#"),1)=".",FALSE,TRUE)</formula>
    </cfRule>
    <cfRule type="expression" dxfId="2532" priority="13030">
      <formula>IF(RIGHT(TEXT(AU435,"0.#"),1)=".",TRUE,FALSE)</formula>
    </cfRule>
  </conditionalFormatting>
  <conditionalFormatting sqref="AI435">
    <cfRule type="expression" dxfId="2531" priority="12963">
      <formula>IF(RIGHT(TEXT(AI435,"0.#"),1)=".",FALSE,TRUE)</formula>
    </cfRule>
    <cfRule type="expression" dxfId="2530" priority="12964">
      <formula>IF(RIGHT(TEXT(AI435,"0.#"),1)=".",TRUE,FALSE)</formula>
    </cfRule>
  </conditionalFormatting>
  <conditionalFormatting sqref="AI433">
    <cfRule type="expression" dxfId="2529" priority="12967">
      <formula>IF(RIGHT(TEXT(AI433,"0.#"),1)=".",FALSE,TRUE)</formula>
    </cfRule>
    <cfRule type="expression" dxfId="2528" priority="12968">
      <formula>IF(RIGHT(TEXT(AI433,"0.#"),1)=".",TRUE,FALSE)</formula>
    </cfRule>
  </conditionalFormatting>
  <conditionalFormatting sqref="AI434">
    <cfRule type="expression" dxfId="2527" priority="12965">
      <formula>IF(RIGHT(TEXT(AI434,"0.#"),1)=".",FALSE,TRUE)</formula>
    </cfRule>
    <cfRule type="expression" dxfId="2526" priority="12966">
      <formula>IF(RIGHT(TEXT(AI434,"0.#"),1)=".",TRUE,FALSE)</formula>
    </cfRule>
  </conditionalFormatting>
  <conditionalFormatting sqref="AQ434">
    <cfRule type="expression" dxfId="2525" priority="12949">
      <formula>IF(RIGHT(TEXT(AQ434,"0.#"),1)=".",FALSE,TRUE)</formula>
    </cfRule>
    <cfRule type="expression" dxfId="2524" priority="12950">
      <formula>IF(RIGHT(TEXT(AQ434,"0.#"),1)=".",TRUE,FALSE)</formula>
    </cfRule>
  </conditionalFormatting>
  <conditionalFormatting sqref="AQ435">
    <cfRule type="expression" dxfId="2523" priority="12935">
      <formula>IF(RIGHT(TEXT(AQ435,"0.#"),1)=".",FALSE,TRUE)</formula>
    </cfRule>
    <cfRule type="expression" dxfId="2522" priority="12936">
      <formula>IF(RIGHT(TEXT(AQ435,"0.#"),1)=".",TRUE,FALSE)</formula>
    </cfRule>
  </conditionalFormatting>
  <conditionalFormatting sqref="AQ433">
    <cfRule type="expression" dxfId="2521" priority="12933">
      <formula>IF(RIGHT(TEXT(AQ433,"0.#"),1)=".",FALSE,TRUE)</formula>
    </cfRule>
    <cfRule type="expression" dxfId="2520" priority="12934">
      <formula>IF(RIGHT(TEXT(AQ433,"0.#"),1)=".",TRUE,FALSE)</formula>
    </cfRule>
  </conditionalFormatting>
  <conditionalFormatting sqref="AL839:AO866">
    <cfRule type="expression" dxfId="2519" priority="6657">
      <formula>IF(AND(AL839&gt;=0, RIGHT(TEXT(AL839,"0.#"),1)&lt;&gt;"."),TRUE,FALSE)</formula>
    </cfRule>
    <cfRule type="expression" dxfId="2518" priority="6658">
      <formula>IF(AND(AL839&gt;=0, RIGHT(TEXT(AL839,"0.#"),1)="."),TRUE,FALSE)</formula>
    </cfRule>
    <cfRule type="expression" dxfId="2517" priority="6659">
      <formula>IF(AND(AL839&lt;0, RIGHT(TEXT(AL839,"0.#"),1)&lt;&gt;"."),TRUE,FALSE)</formula>
    </cfRule>
    <cfRule type="expression" dxfId="2516" priority="6660">
      <formula>IF(AND(AL839&lt;0, RIGHT(TEXT(AL839,"0.#"),1)="."),TRUE,FALSE)</formula>
    </cfRule>
  </conditionalFormatting>
  <conditionalFormatting sqref="AQ53:AQ55">
    <cfRule type="expression" dxfId="2515" priority="4679">
      <formula>IF(RIGHT(TEXT(AQ53,"0.#"),1)=".",FALSE,TRUE)</formula>
    </cfRule>
    <cfRule type="expression" dxfId="2514" priority="4680">
      <formula>IF(RIGHT(TEXT(AQ53,"0.#"),1)=".",TRUE,FALSE)</formula>
    </cfRule>
  </conditionalFormatting>
  <conditionalFormatting sqref="AU53:AU55">
    <cfRule type="expression" dxfId="2513" priority="4677">
      <formula>IF(RIGHT(TEXT(AU53,"0.#"),1)=".",FALSE,TRUE)</formula>
    </cfRule>
    <cfRule type="expression" dxfId="2512" priority="4678">
      <formula>IF(RIGHT(TEXT(AU53,"0.#"),1)=".",TRUE,FALSE)</formula>
    </cfRule>
  </conditionalFormatting>
  <conditionalFormatting sqref="AQ60:AQ62">
    <cfRule type="expression" dxfId="2511" priority="4675">
      <formula>IF(RIGHT(TEXT(AQ60,"0.#"),1)=".",FALSE,TRUE)</formula>
    </cfRule>
    <cfRule type="expression" dxfId="2510" priority="4676">
      <formula>IF(RIGHT(TEXT(AQ60,"0.#"),1)=".",TRUE,FALSE)</formula>
    </cfRule>
  </conditionalFormatting>
  <conditionalFormatting sqref="AU60:AU62">
    <cfRule type="expression" dxfId="2509" priority="4673">
      <formula>IF(RIGHT(TEXT(AU60,"0.#"),1)=".",FALSE,TRUE)</formula>
    </cfRule>
    <cfRule type="expression" dxfId="2508" priority="4674">
      <formula>IF(RIGHT(TEXT(AU60,"0.#"),1)=".",TRUE,FALSE)</formula>
    </cfRule>
  </conditionalFormatting>
  <conditionalFormatting sqref="AQ75:AQ77">
    <cfRule type="expression" dxfId="2507" priority="4671">
      <formula>IF(RIGHT(TEXT(AQ75,"0.#"),1)=".",FALSE,TRUE)</formula>
    </cfRule>
    <cfRule type="expression" dxfId="2506" priority="4672">
      <formula>IF(RIGHT(TEXT(AQ75,"0.#"),1)=".",TRUE,FALSE)</formula>
    </cfRule>
  </conditionalFormatting>
  <conditionalFormatting sqref="AU75:AU77">
    <cfRule type="expression" dxfId="2505" priority="4669">
      <formula>IF(RIGHT(TEXT(AU75,"0.#"),1)=".",FALSE,TRUE)</formula>
    </cfRule>
    <cfRule type="expression" dxfId="2504" priority="4670">
      <formula>IF(RIGHT(TEXT(AU75,"0.#"),1)=".",TRUE,FALSE)</formula>
    </cfRule>
  </conditionalFormatting>
  <conditionalFormatting sqref="AQ87:AQ89">
    <cfRule type="expression" dxfId="2503" priority="4667">
      <formula>IF(RIGHT(TEXT(AQ87,"0.#"),1)=".",FALSE,TRUE)</formula>
    </cfRule>
    <cfRule type="expression" dxfId="2502" priority="4668">
      <formula>IF(RIGHT(TEXT(AQ87,"0.#"),1)=".",TRUE,FALSE)</formula>
    </cfRule>
  </conditionalFormatting>
  <conditionalFormatting sqref="AU87:AU89">
    <cfRule type="expression" dxfId="2501" priority="4665">
      <formula>IF(RIGHT(TEXT(AU87,"0.#"),1)=".",FALSE,TRUE)</formula>
    </cfRule>
    <cfRule type="expression" dxfId="2500" priority="4666">
      <formula>IF(RIGHT(TEXT(AU87,"0.#"),1)=".",TRUE,FALSE)</formula>
    </cfRule>
  </conditionalFormatting>
  <conditionalFormatting sqref="AQ92:AQ94">
    <cfRule type="expression" dxfId="2499" priority="4663">
      <formula>IF(RIGHT(TEXT(AQ92,"0.#"),1)=".",FALSE,TRUE)</formula>
    </cfRule>
    <cfRule type="expression" dxfId="2498" priority="4664">
      <formula>IF(RIGHT(TEXT(AQ92,"0.#"),1)=".",TRUE,FALSE)</formula>
    </cfRule>
  </conditionalFormatting>
  <conditionalFormatting sqref="AU92:AU94">
    <cfRule type="expression" dxfId="2497" priority="4661">
      <formula>IF(RIGHT(TEXT(AU92,"0.#"),1)=".",FALSE,TRUE)</formula>
    </cfRule>
    <cfRule type="expression" dxfId="2496" priority="4662">
      <formula>IF(RIGHT(TEXT(AU92,"0.#"),1)=".",TRUE,FALSE)</formula>
    </cfRule>
  </conditionalFormatting>
  <conditionalFormatting sqref="AQ97:AQ99">
    <cfRule type="expression" dxfId="2495" priority="4659">
      <formula>IF(RIGHT(TEXT(AQ97,"0.#"),1)=".",FALSE,TRUE)</formula>
    </cfRule>
    <cfRule type="expression" dxfId="2494" priority="4660">
      <formula>IF(RIGHT(TEXT(AQ97,"0.#"),1)=".",TRUE,FALSE)</formula>
    </cfRule>
  </conditionalFormatting>
  <conditionalFormatting sqref="AU97:AU99">
    <cfRule type="expression" dxfId="2493" priority="4657">
      <formula>IF(RIGHT(TEXT(AU97,"0.#"),1)=".",FALSE,TRUE)</formula>
    </cfRule>
    <cfRule type="expression" dxfId="2492" priority="4658">
      <formula>IF(RIGHT(TEXT(AU97,"0.#"),1)=".",TRUE,FALSE)</formula>
    </cfRule>
  </conditionalFormatting>
  <conditionalFormatting sqref="AE458">
    <cfRule type="expression" dxfId="2491" priority="4351">
      <formula>IF(RIGHT(TEXT(AE458,"0.#"),1)=".",FALSE,TRUE)</formula>
    </cfRule>
    <cfRule type="expression" dxfId="2490" priority="4352">
      <formula>IF(RIGHT(TEXT(AE458,"0.#"),1)=".",TRUE,FALSE)</formula>
    </cfRule>
  </conditionalFormatting>
  <conditionalFormatting sqref="AM460">
    <cfRule type="expression" dxfId="2489" priority="4341">
      <formula>IF(RIGHT(TEXT(AM460,"0.#"),1)=".",FALSE,TRUE)</formula>
    </cfRule>
    <cfRule type="expression" dxfId="2488" priority="4342">
      <formula>IF(RIGHT(TEXT(AM460,"0.#"),1)=".",TRUE,FALSE)</formula>
    </cfRule>
  </conditionalFormatting>
  <conditionalFormatting sqref="AE459">
    <cfRule type="expression" dxfId="2487" priority="4349">
      <formula>IF(RIGHT(TEXT(AE459,"0.#"),1)=".",FALSE,TRUE)</formula>
    </cfRule>
    <cfRule type="expression" dxfId="2486" priority="4350">
      <formula>IF(RIGHT(TEXT(AE459,"0.#"),1)=".",TRUE,FALSE)</formula>
    </cfRule>
  </conditionalFormatting>
  <conditionalFormatting sqref="AE460">
    <cfRule type="expression" dxfId="2485" priority="4347">
      <formula>IF(RIGHT(TEXT(AE460,"0.#"),1)=".",FALSE,TRUE)</formula>
    </cfRule>
    <cfRule type="expression" dxfId="2484" priority="4348">
      <formula>IF(RIGHT(TEXT(AE460,"0.#"),1)=".",TRUE,FALSE)</formula>
    </cfRule>
  </conditionalFormatting>
  <conditionalFormatting sqref="AM458">
    <cfRule type="expression" dxfId="2483" priority="4345">
      <formula>IF(RIGHT(TEXT(AM458,"0.#"),1)=".",FALSE,TRUE)</formula>
    </cfRule>
    <cfRule type="expression" dxfId="2482" priority="4346">
      <formula>IF(RIGHT(TEXT(AM458,"0.#"),1)=".",TRUE,FALSE)</formula>
    </cfRule>
  </conditionalFormatting>
  <conditionalFormatting sqref="AM459">
    <cfRule type="expression" dxfId="2481" priority="4343">
      <formula>IF(RIGHT(TEXT(AM459,"0.#"),1)=".",FALSE,TRUE)</formula>
    </cfRule>
    <cfRule type="expression" dxfId="2480" priority="4344">
      <formula>IF(RIGHT(TEXT(AM459,"0.#"),1)=".",TRUE,FALSE)</formula>
    </cfRule>
  </conditionalFormatting>
  <conditionalFormatting sqref="AU458">
    <cfRule type="expression" dxfId="2479" priority="4339">
      <formula>IF(RIGHT(TEXT(AU458,"0.#"),1)=".",FALSE,TRUE)</formula>
    </cfRule>
    <cfRule type="expression" dxfId="2478" priority="4340">
      <formula>IF(RIGHT(TEXT(AU458,"0.#"),1)=".",TRUE,FALSE)</formula>
    </cfRule>
  </conditionalFormatting>
  <conditionalFormatting sqref="AU459">
    <cfRule type="expression" dxfId="2477" priority="4337">
      <formula>IF(RIGHT(TEXT(AU459,"0.#"),1)=".",FALSE,TRUE)</formula>
    </cfRule>
    <cfRule type="expression" dxfId="2476" priority="4338">
      <formula>IF(RIGHT(TEXT(AU459,"0.#"),1)=".",TRUE,FALSE)</formula>
    </cfRule>
  </conditionalFormatting>
  <conditionalFormatting sqref="AU460">
    <cfRule type="expression" dxfId="2475" priority="4335">
      <formula>IF(RIGHT(TEXT(AU460,"0.#"),1)=".",FALSE,TRUE)</formula>
    </cfRule>
    <cfRule type="expression" dxfId="2474" priority="4336">
      <formula>IF(RIGHT(TEXT(AU460,"0.#"),1)=".",TRUE,FALSE)</formula>
    </cfRule>
  </conditionalFormatting>
  <conditionalFormatting sqref="AI460">
    <cfRule type="expression" dxfId="2473" priority="4329">
      <formula>IF(RIGHT(TEXT(AI460,"0.#"),1)=".",FALSE,TRUE)</formula>
    </cfRule>
    <cfRule type="expression" dxfId="2472" priority="4330">
      <formula>IF(RIGHT(TEXT(AI460,"0.#"),1)=".",TRUE,FALSE)</formula>
    </cfRule>
  </conditionalFormatting>
  <conditionalFormatting sqref="AI458">
    <cfRule type="expression" dxfId="2471" priority="4333">
      <formula>IF(RIGHT(TEXT(AI458,"0.#"),1)=".",FALSE,TRUE)</formula>
    </cfRule>
    <cfRule type="expression" dxfId="2470" priority="4334">
      <formula>IF(RIGHT(TEXT(AI458,"0.#"),1)=".",TRUE,FALSE)</formula>
    </cfRule>
  </conditionalFormatting>
  <conditionalFormatting sqref="AI459">
    <cfRule type="expression" dxfId="2469" priority="4331">
      <formula>IF(RIGHT(TEXT(AI459,"0.#"),1)=".",FALSE,TRUE)</formula>
    </cfRule>
    <cfRule type="expression" dxfId="2468" priority="4332">
      <formula>IF(RIGHT(TEXT(AI459,"0.#"),1)=".",TRUE,FALSE)</formula>
    </cfRule>
  </conditionalFormatting>
  <conditionalFormatting sqref="AQ459">
    <cfRule type="expression" dxfId="2467" priority="4327">
      <formula>IF(RIGHT(TEXT(AQ459,"0.#"),1)=".",FALSE,TRUE)</formula>
    </cfRule>
    <cfRule type="expression" dxfId="2466" priority="4328">
      <formula>IF(RIGHT(TEXT(AQ459,"0.#"),1)=".",TRUE,FALSE)</formula>
    </cfRule>
  </conditionalFormatting>
  <conditionalFormatting sqref="AQ460">
    <cfRule type="expression" dxfId="2465" priority="4325">
      <formula>IF(RIGHT(TEXT(AQ460,"0.#"),1)=".",FALSE,TRUE)</formula>
    </cfRule>
    <cfRule type="expression" dxfId="2464" priority="4326">
      <formula>IF(RIGHT(TEXT(AQ460,"0.#"),1)=".",TRUE,FALSE)</formula>
    </cfRule>
  </conditionalFormatting>
  <conditionalFormatting sqref="AQ458">
    <cfRule type="expression" dxfId="2463" priority="4323">
      <formula>IF(RIGHT(TEXT(AQ458,"0.#"),1)=".",FALSE,TRUE)</formula>
    </cfRule>
    <cfRule type="expression" dxfId="2462" priority="4324">
      <formula>IF(RIGHT(TEXT(AQ458,"0.#"),1)=".",TRUE,FALSE)</formula>
    </cfRule>
  </conditionalFormatting>
  <conditionalFormatting sqref="AE120 AM120">
    <cfRule type="expression" dxfId="2461" priority="3001">
      <formula>IF(RIGHT(TEXT(AE120,"0.#"),1)=".",FALSE,TRUE)</formula>
    </cfRule>
    <cfRule type="expression" dxfId="2460" priority="3002">
      <formula>IF(RIGHT(TEXT(AE120,"0.#"),1)=".",TRUE,FALSE)</formula>
    </cfRule>
  </conditionalFormatting>
  <conditionalFormatting sqref="AI126">
    <cfRule type="expression" dxfId="2459" priority="2991">
      <formula>IF(RIGHT(TEXT(AI126,"0.#"),1)=".",FALSE,TRUE)</formula>
    </cfRule>
    <cfRule type="expression" dxfId="2458" priority="2992">
      <formula>IF(RIGHT(TEXT(AI126,"0.#"),1)=".",TRUE,FALSE)</formula>
    </cfRule>
  </conditionalFormatting>
  <conditionalFormatting sqref="AI120">
    <cfRule type="expression" dxfId="2457" priority="2999">
      <formula>IF(RIGHT(TEXT(AI120,"0.#"),1)=".",FALSE,TRUE)</formula>
    </cfRule>
    <cfRule type="expression" dxfId="2456" priority="3000">
      <formula>IF(RIGHT(TEXT(AI120,"0.#"),1)=".",TRUE,FALSE)</formula>
    </cfRule>
  </conditionalFormatting>
  <conditionalFormatting sqref="AE123 AM123">
    <cfRule type="expression" dxfId="2455" priority="2997">
      <formula>IF(RIGHT(TEXT(AE123,"0.#"),1)=".",FALSE,TRUE)</formula>
    </cfRule>
    <cfRule type="expression" dxfId="2454" priority="2998">
      <formula>IF(RIGHT(TEXT(AE123,"0.#"),1)=".",TRUE,FALSE)</formula>
    </cfRule>
  </conditionalFormatting>
  <conditionalFormatting sqref="AI123">
    <cfRule type="expression" dxfId="2453" priority="2995">
      <formula>IF(RIGHT(TEXT(AI123,"0.#"),1)=".",FALSE,TRUE)</formula>
    </cfRule>
    <cfRule type="expression" dxfId="2452" priority="2996">
      <formula>IF(RIGHT(TEXT(AI123,"0.#"),1)=".",TRUE,FALSE)</formula>
    </cfRule>
  </conditionalFormatting>
  <conditionalFormatting sqref="AE126 AM126">
    <cfRule type="expression" dxfId="2451" priority="2993">
      <formula>IF(RIGHT(TEXT(AE126,"0.#"),1)=".",FALSE,TRUE)</formula>
    </cfRule>
    <cfRule type="expression" dxfId="2450" priority="2994">
      <formula>IF(RIGHT(TEXT(AE126,"0.#"),1)=".",TRUE,FALSE)</formula>
    </cfRule>
  </conditionalFormatting>
  <conditionalFormatting sqref="AE129 AM129">
    <cfRule type="expression" dxfId="2449" priority="2989">
      <formula>IF(RIGHT(TEXT(AE129,"0.#"),1)=".",FALSE,TRUE)</formula>
    </cfRule>
    <cfRule type="expression" dxfId="2448" priority="2990">
      <formula>IF(RIGHT(TEXT(AE129,"0.#"),1)=".",TRUE,FALSE)</formula>
    </cfRule>
  </conditionalFormatting>
  <conditionalFormatting sqref="AI129">
    <cfRule type="expression" dxfId="2447" priority="2987">
      <formula>IF(RIGHT(TEXT(AI129,"0.#"),1)=".",FALSE,TRUE)</formula>
    </cfRule>
    <cfRule type="expression" dxfId="2446" priority="2988">
      <formula>IF(RIGHT(TEXT(AI129,"0.#"),1)=".",TRUE,FALSE)</formula>
    </cfRule>
  </conditionalFormatting>
  <conditionalFormatting sqref="Y839:Y866">
    <cfRule type="expression" dxfId="2445" priority="2985">
      <formula>IF(RIGHT(TEXT(Y839,"0.#"),1)=".",FALSE,TRUE)</formula>
    </cfRule>
    <cfRule type="expression" dxfId="2444" priority="2986">
      <formula>IF(RIGHT(TEXT(Y839,"0.#"),1)=".",TRUE,FALSE)</formula>
    </cfRule>
  </conditionalFormatting>
  <conditionalFormatting sqref="AU518">
    <cfRule type="expression" dxfId="2443" priority="1495">
      <formula>IF(RIGHT(TEXT(AU518,"0.#"),1)=".",FALSE,TRUE)</formula>
    </cfRule>
    <cfRule type="expression" dxfId="2442" priority="1496">
      <formula>IF(RIGHT(TEXT(AU518,"0.#"),1)=".",TRUE,FALSE)</formula>
    </cfRule>
  </conditionalFormatting>
  <conditionalFormatting sqref="AQ551">
    <cfRule type="expression" dxfId="2441" priority="1271">
      <formula>IF(RIGHT(TEXT(AQ551,"0.#"),1)=".",FALSE,TRUE)</formula>
    </cfRule>
    <cfRule type="expression" dxfId="2440" priority="1272">
      <formula>IF(RIGHT(TEXT(AQ551,"0.#"),1)=".",TRUE,FALSE)</formula>
    </cfRule>
  </conditionalFormatting>
  <conditionalFormatting sqref="AE556">
    <cfRule type="expression" dxfId="2439" priority="1269">
      <formula>IF(RIGHT(TEXT(AE556,"0.#"),1)=".",FALSE,TRUE)</formula>
    </cfRule>
    <cfRule type="expression" dxfId="2438" priority="1270">
      <formula>IF(RIGHT(TEXT(AE556,"0.#"),1)=".",TRUE,FALSE)</formula>
    </cfRule>
  </conditionalFormatting>
  <conditionalFormatting sqref="AE557">
    <cfRule type="expression" dxfId="2437" priority="1267">
      <formula>IF(RIGHT(TEXT(AE557,"0.#"),1)=".",FALSE,TRUE)</formula>
    </cfRule>
    <cfRule type="expression" dxfId="2436" priority="1268">
      <formula>IF(RIGHT(TEXT(AE557,"0.#"),1)=".",TRUE,FALSE)</formula>
    </cfRule>
  </conditionalFormatting>
  <conditionalFormatting sqref="AE558">
    <cfRule type="expression" dxfId="2435" priority="1265">
      <formula>IF(RIGHT(TEXT(AE558,"0.#"),1)=".",FALSE,TRUE)</formula>
    </cfRule>
    <cfRule type="expression" dxfId="2434" priority="1266">
      <formula>IF(RIGHT(TEXT(AE558,"0.#"),1)=".",TRUE,FALSE)</formula>
    </cfRule>
  </conditionalFormatting>
  <conditionalFormatting sqref="AU556">
    <cfRule type="expression" dxfId="2433" priority="1257">
      <formula>IF(RIGHT(TEXT(AU556,"0.#"),1)=".",FALSE,TRUE)</formula>
    </cfRule>
    <cfRule type="expression" dxfId="2432" priority="1258">
      <formula>IF(RIGHT(TEXT(AU556,"0.#"),1)=".",TRUE,FALSE)</formula>
    </cfRule>
  </conditionalFormatting>
  <conditionalFormatting sqref="AU557">
    <cfRule type="expression" dxfId="2431" priority="1255">
      <formula>IF(RIGHT(TEXT(AU557,"0.#"),1)=".",FALSE,TRUE)</formula>
    </cfRule>
    <cfRule type="expression" dxfId="2430" priority="1256">
      <formula>IF(RIGHT(TEXT(AU557,"0.#"),1)=".",TRUE,FALSE)</formula>
    </cfRule>
  </conditionalFormatting>
  <conditionalFormatting sqref="AU558">
    <cfRule type="expression" dxfId="2429" priority="1253">
      <formula>IF(RIGHT(TEXT(AU558,"0.#"),1)=".",FALSE,TRUE)</formula>
    </cfRule>
    <cfRule type="expression" dxfId="2428" priority="1254">
      <formula>IF(RIGHT(TEXT(AU558,"0.#"),1)=".",TRUE,FALSE)</formula>
    </cfRule>
  </conditionalFormatting>
  <conditionalFormatting sqref="AQ557">
    <cfRule type="expression" dxfId="2427" priority="1245">
      <formula>IF(RIGHT(TEXT(AQ557,"0.#"),1)=".",FALSE,TRUE)</formula>
    </cfRule>
    <cfRule type="expression" dxfId="2426" priority="1246">
      <formula>IF(RIGHT(TEXT(AQ557,"0.#"),1)=".",TRUE,FALSE)</formula>
    </cfRule>
  </conditionalFormatting>
  <conditionalFormatting sqref="AQ558">
    <cfRule type="expression" dxfId="2425" priority="1243">
      <formula>IF(RIGHT(TEXT(AQ558,"0.#"),1)=".",FALSE,TRUE)</formula>
    </cfRule>
    <cfRule type="expression" dxfId="2424" priority="1244">
      <formula>IF(RIGHT(TEXT(AQ558,"0.#"),1)=".",TRUE,FALSE)</formula>
    </cfRule>
  </conditionalFormatting>
  <conditionalFormatting sqref="AQ556">
    <cfRule type="expression" dxfId="2423" priority="1241">
      <formula>IF(RIGHT(TEXT(AQ556,"0.#"),1)=".",FALSE,TRUE)</formula>
    </cfRule>
    <cfRule type="expression" dxfId="2422" priority="1242">
      <formula>IF(RIGHT(TEXT(AQ556,"0.#"),1)=".",TRUE,FALSE)</formula>
    </cfRule>
  </conditionalFormatting>
  <conditionalFormatting sqref="AE561">
    <cfRule type="expression" dxfId="2421" priority="1239">
      <formula>IF(RIGHT(TEXT(AE561,"0.#"),1)=".",FALSE,TRUE)</formula>
    </cfRule>
    <cfRule type="expression" dxfId="2420" priority="1240">
      <formula>IF(RIGHT(TEXT(AE561,"0.#"),1)=".",TRUE,FALSE)</formula>
    </cfRule>
  </conditionalFormatting>
  <conditionalFormatting sqref="AE562">
    <cfRule type="expression" dxfId="2419" priority="1237">
      <formula>IF(RIGHT(TEXT(AE562,"0.#"),1)=".",FALSE,TRUE)</formula>
    </cfRule>
    <cfRule type="expression" dxfId="2418" priority="1238">
      <formula>IF(RIGHT(TEXT(AE562,"0.#"),1)=".",TRUE,FALSE)</formula>
    </cfRule>
  </conditionalFormatting>
  <conditionalFormatting sqref="AE563">
    <cfRule type="expression" dxfId="2417" priority="1235">
      <formula>IF(RIGHT(TEXT(AE563,"0.#"),1)=".",FALSE,TRUE)</formula>
    </cfRule>
    <cfRule type="expression" dxfId="2416" priority="1236">
      <formula>IF(RIGHT(TEXT(AE563,"0.#"),1)=".",TRUE,FALSE)</formula>
    </cfRule>
  </conditionalFormatting>
  <conditionalFormatting sqref="AL1102:AO1131">
    <cfRule type="expression" dxfId="2415" priority="2891">
      <formula>IF(AND(AL1102&gt;=0, RIGHT(TEXT(AL1102,"0.#"),1)&lt;&gt;"."),TRUE,FALSE)</formula>
    </cfRule>
    <cfRule type="expression" dxfId="2414" priority="2892">
      <formula>IF(AND(AL1102&gt;=0, RIGHT(TEXT(AL1102,"0.#"),1)="."),TRUE,FALSE)</formula>
    </cfRule>
    <cfRule type="expression" dxfId="2413" priority="2893">
      <formula>IF(AND(AL1102&lt;0, RIGHT(TEXT(AL1102,"0.#"),1)&lt;&gt;"."),TRUE,FALSE)</formula>
    </cfRule>
    <cfRule type="expression" dxfId="2412" priority="2894">
      <formula>IF(AND(AL1102&lt;0, RIGHT(TEXT(AL1102,"0.#"),1)="."),TRUE,FALSE)</formula>
    </cfRule>
  </conditionalFormatting>
  <conditionalFormatting sqref="Y1102:Y1131">
    <cfRule type="expression" dxfId="2411" priority="2889">
      <formula>IF(RIGHT(TEXT(Y1102,"0.#"),1)=".",FALSE,TRUE)</formula>
    </cfRule>
    <cfRule type="expression" dxfId="2410" priority="2890">
      <formula>IF(RIGHT(TEXT(Y1102,"0.#"),1)=".",TRUE,FALSE)</formula>
    </cfRule>
  </conditionalFormatting>
  <conditionalFormatting sqref="AQ553">
    <cfRule type="expression" dxfId="2409" priority="1273">
      <formula>IF(RIGHT(TEXT(AQ553,"0.#"),1)=".",FALSE,TRUE)</formula>
    </cfRule>
    <cfRule type="expression" dxfId="2408" priority="1274">
      <formula>IF(RIGHT(TEXT(AQ553,"0.#"),1)=".",TRUE,FALSE)</formula>
    </cfRule>
  </conditionalFormatting>
  <conditionalFormatting sqref="AU552">
    <cfRule type="expression" dxfId="2407" priority="1285">
      <formula>IF(RIGHT(TEXT(AU552,"0.#"),1)=".",FALSE,TRUE)</formula>
    </cfRule>
    <cfRule type="expression" dxfId="2406" priority="1286">
      <formula>IF(RIGHT(TEXT(AU552,"0.#"),1)=".",TRUE,FALSE)</formula>
    </cfRule>
  </conditionalFormatting>
  <conditionalFormatting sqref="AE552">
    <cfRule type="expression" dxfId="2405" priority="1297">
      <formula>IF(RIGHT(TEXT(AE552,"0.#"),1)=".",FALSE,TRUE)</formula>
    </cfRule>
    <cfRule type="expression" dxfId="2404" priority="1298">
      <formula>IF(RIGHT(TEXT(AE552,"0.#"),1)=".",TRUE,FALSE)</formula>
    </cfRule>
  </conditionalFormatting>
  <conditionalFormatting sqref="AQ548">
    <cfRule type="expression" dxfId="2403" priority="1303">
      <formula>IF(RIGHT(TEXT(AQ548,"0.#"),1)=".",FALSE,TRUE)</formula>
    </cfRule>
    <cfRule type="expression" dxfId="2402" priority="1304">
      <formula>IF(RIGHT(TEXT(AQ548,"0.#"),1)=".",TRUE,FALSE)</formula>
    </cfRule>
  </conditionalFormatting>
  <conditionalFormatting sqref="AL837:AO838">
    <cfRule type="expression" dxfId="2401" priority="2843">
      <formula>IF(AND(AL837&gt;=0, RIGHT(TEXT(AL837,"0.#"),1)&lt;&gt;"."),TRUE,FALSE)</formula>
    </cfRule>
    <cfRule type="expression" dxfId="2400" priority="2844">
      <formula>IF(AND(AL837&gt;=0, RIGHT(TEXT(AL837,"0.#"),1)="."),TRUE,FALSE)</formula>
    </cfRule>
    <cfRule type="expression" dxfId="2399" priority="2845">
      <formula>IF(AND(AL837&lt;0, RIGHT(TEXT(AL837,"0.#"),1)&lt;&gt;"."),TRUE,FALSE)</formula>
    </cfRule>
    <cfRule type="expression" dxfId="2398" priority="2846">
      <formula>IF(AND(AL837&lt;0, RIGHT(TEXT(AL837,"0.#"),1)="."),TRUE,FALSE)</formula>
    </cfRule>
  </conditionalFormatting>
  <conditionalFormatting sqref="Y837:Y838">
    <cfRule type="expression" dxfId="2397" priority="2841">
      <formula>IF(RIGHT(TEXT(Y837,"0.#"),1)=".",FALSE,TRUE)</formula>
    </cfRule>
    <cfRule type="expression" dxfId="2396" priority="2842">
      <formula>IF(RIGHT(TEXT(Y837,"0.#"),1)=".",TRUE,FALSE)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72:Y899">
    <cfRule type="expression" dxfId="2079" priority="2101">
      <formula>IF(RIGHT(TEXT(Y872,"0.#"),1)=".",FALSE,TRUE)</formula>
    </cfRule>
    <cfRule type="expression" dxfId="2078" priority="2102">
      <formula>IF(RIGHT(TEXT(Y872,"0.#"),1)=".",TRUE,FALSE)</formula>
    </cfRule>
  </conditionalFormatting>
  <conditionalFormatting sqref="Y870:Y871">
    <cfRule type="expression" dxfId="2077" priority="2095">
      <formula>IF(RIGHT(TEXT(Y870,"0.#"),1)=".",FALSE,TRUE)</formula>
    </cfRule>
    <cfRule type="expression" dxfId="2076" priority="2096">
      <formula>IF(RIGHT(TEXT(Y870,"0.#"),1)=".",TRUE,FALSE)</formula>
    </cfRule>
  </conditionalFormatting>
  <conditionalFormatting sqref="Y905:Y932">
    <cfRule type="expression" dxfId="2075" priority="2089">
      <formula>IF(RIGHT(TEXT(Y905,"0.#"),1)=".",FALSE,TRUE)</formula>
    </cfRule>
    <cfRule type="expression" dxfId="2074" priority="2090">
      <formula>IF(RIGHT(TEXT(Y905,"0.#"),1)=".",TRUE,FALSE)</formula>
    </cfRule>
  </conditionalFormatting>
  <conditionalFormatting sqref="Y903:Y904">
    <cfRule type="expression" dxfId="2073" priority="2083">
      <formula>IF(RIGHT(TEXT(Y903,"0.#"),1)=".",FALSE,TRUE)</formula>
    </cfRule>
    <cfRule type="expression" dxfId="2072" priority="2084">
      <formula>IF(RIGHT(TEXT(Y903,"0.#"),1)=".",TRUE,FALSE)</formula>
    </cfRule>
  </conditionalFormatting>
  <conditionalFormatting sqref="Y938 Y940:Y965">
    <cfRule type="expression" dxfId="2071" priority="2077">
      <formula>IF(RIGHT(TEXT(Y938,"0.#"),1)=".",FALSE,TRUE)</formula>
    </cfRule>
    <cfRule type="expression" dxfId="2070" priority="2078">
      <formula>IF(RIGHT(TEXT(Y938,"0.#"),1)=".",TRUE,FALSE)</formula>
    </cfRule>
  </conditionalFormatting>
  <conditionalFormatting sqref="Y936:Y937">
    <cfRule type="expression" dxfId="2069" priority="2071">
      <formula>IF(RIGHT(TEXT(Y936,"0.#"),1)=".",FALSE,TRUE)</formula>
    </cfRule>
    <cfRule type="expression" dxfId="2068" priority="2072">
      <formula>IF(RIGHT(TEXT(Y936,"0.#"),1)=".",TRUE,FALSE)</formula>
    </cfRule>
  </conditionalFormatting>
  <conditionalFormatting sqref="Y972:Y998">
    <cfRule type="expression" dxfId="2067" priority="2065">
      <formula>IF(RIGHT(TEXT(Y972,"0.#"),1)=".",FALSE,TRUE)</formula>
    </cfRule>
    <cfRule type="expression" dxfId="2066" priority="2066">
      <formula>IF(RIGHT(TEXT(Y972,"0.#"),1)=".",TRUE,FALSE)</formula>
    </cfRule>
  </conditionalFormatting>
  <conditionalFormatting sqref="Y1004:Y1031">
    <cfRule type="expression" dxfId="2065" priority="2053">
      <formula>IF(RIGHT(TEXT(Y1004,"0.#"),1)=".",FALSE,TRUE)</formula>
    </cfRule>
    <cfRule type="expression" dxfId="2064" priority="2054">
      <formula>IF(RIGHT(TEXT(Y1004,"0.#"),1)=".",TRUE,FALSE)</formula>
    </cfRule>
  </conditionalFormatting>
  <conditionalFormatting sqref="W23">
    <cfRule type="expression" dxfId="2063" priority="2337">
      <formula>IF(RIGHT(TEXT(W23,"0.#"),1)=".",FALSE,TRUE)</formula>
    </cfRule>
    <cfRule type="expression" dxfId="2062" priority="2338">
      <formula>IF(RIGHT(TEXT(W23,"0.#"),1)=".",TRUE,FALSE)</formula>
    </cfRule>
  </conditionalFormatting>
  <conditionalFormatting sqref="W24:W27">
    <cfRule type="expression" dxfId="2061" priority="2335">
      <formula>IF(RIGHT(TEXT(W24,"0.#"),1)=".",FALSE,TRUE)</formula>
    </cfRule>
    <cfRule type="expression" dxfId="2060" priority="2336">
      <formula>IF(RIGHT(TEXT(W24,"0.#"),1)=".",TRUE,FALSE)</formula>
    </cfRule>
  </conditionalFormatting>
  <conditionalFormatting sqref="W28">
    <cfRule type="expression" dxfId="2059" priority="2327">
      <formula>IF(RIGHT(TEXT(W28,"0.#"),1)=".",FALSE,TRUE)</formula>
    </cfRule>
    <cfRule type="expression" dxfId="2058" priority="2328">
      <formula>IF(RIGHT(TEXT(W28,"0.#"),1)=".",TRUE,FALSE)</formula>
    </cfRule>
  </conditionalFormatting>
  <conditionalFormatting sqref="P23">
    <cfRule type="expression" dxfId="2057" priority="2325">
      <formula>IF(RIGHT(TEXT(P23,"0.#"),1)=".",FALSE,TRUE)</formula>
    </cfRule>
    <cfRule type="expression" dxfId="2056" priority="2326">
      <formula>IF(RIGHT(TEXT(P23,"0.#"),1)=".",TRUE,FALSE)</formula>
    </cfRule>
  </conditionalFormatting>
  <conditionalFormatting sqref="P24:P27">
    <cfRule type="expression" dxfId="2055" priority="2323">
      <formula>IF(RIGHT(TEXT(P24,"0.#"),1)=".",FALSE,TRUE)</formula>
    </cfRule>
    <cfRule type="expression" dxfId="2054" priority="2324">
      <formula>IF(RIGHT(TEXT(P24,"0.#"),1)=".",TRUE,FALSE)</formula>
    </cfRule>
  </conditionalFormatting>
  <conditionalFormatting sqref="P28">
    <cfRule type="expression" dxfId="2053" priority="2321">
      <formula>IF(RIGHT(TEXT(P28,"0.#"),1)=".",FALSE,TRUE)</formula>
    </cfRule>
    <cfRule type="expression" dxfId="2052" priority="2322">
      <formula>IF(RIGHT(TEXT(P28,"0.#"),1)=".",TRUE,FALSE)</formula>
    </cfRule>
  </conditionalFormatting>
  <conditionalFormatting sqref="AQ114">
    <cfRule type="expression" dxfId="2051" priority="2305">
      <formula>IF(RIGHT(TEXT(AQ114,"0.#"),1)=".",FALSE,TRUE)</formula>
    </cfRule>
    <cfRule type="expression" dxfId="2050" priority="2306">
      <formula>IF(RIGHT(TEXT(AQ114,"0.#"),1)=".",TRUE,FALSE)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Q105">
    <cfRule type="expression" dxfId="717" priority="17">
      <formula>IF(RIGHT(TEXT(AQ105,"0.#"),1)=".",FALSE,TRUE)</formula>
    </cfRule>
    <cfRule type="expression" dxfId="716" priority="18">
      <formula>IF(RIGHT(TEXT(AQ105,"0.#"),1)=".",TRUE,FALSE)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E134:AE135 AI134:AI135 AM134:AM135">
    <cfRule type="expression" dxfId="711" priority="11">
      <formula>IF(RIGHT(TEXT(AE134,"0.#"),1)=".",FALSE,TRUE)</formula>
    </cfRule>
    <cfRule type="expression" dxfId="710" priority="12">
      <formula>IF(RIGHT(TEXT(AE134,"0.#"),1)=".",TRUE,FALSE)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Y969:Y970">
    <cfRule type="expression" dxfId="707" priority="7">
      <formula>IF(RIGHT(TEXT(Y969,"0.#"),1)=".",FALSE,TRUE)</formula>
    </cfRule>
    <cfRule type="expression" dxfId="706" priority="8">
      <formula>IF(RIGHT(TEXT(Y969,"0.#"),1)=".",TRUE,FALSE)</formula>
    </cfRule>
  </conditionalFormatting>
  <conditionalFormatting sqref="Y971">
    <cfRule type="expression" dxfId="705" priority="5">
      <formula>IF(RIGHT(TEXT(Y971,"0.#"),1)=".",FALSE,TRUE)</formula>
    </cfRule>
    <cfRule type="expression" dxfId="704" priority="6">
      <formula>IF(RIGHT(TEXT(Y971,"0.#"),1)=".",TRUE,FALSE)</formula>
    </cfRule>
  </conditionalFormatting>
  <conditionalFormatting sqref="Y939">
    <cfRule type="expression" dxfId="703" priority="3">
      <formula>IF(RIGHT(TEXT(Y939,"0.#"),1)=".",FALSE,TRUE)</formula>
    </cfRule>
    <cfRule type="expression" dxfId="702" priority="4">
      <formula>IF(RIGHT(TEXT(Y939,"0.#"),1)=".",TRUE,FALSE)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833"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t="s">
        <v>590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t="s">
        <v>590</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宇宙開発利用</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宇宙開発利用</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宇宙開発利用</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宇宙開発利用</v>
      </c>
      <c r="F9" s="18" t="s">
        <v>422</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t="s">
        <v>590</v>
      </c>
      <c r="C10" s="13" t="str">
        <f t="shared" si="0"/>
        <v>国土強靱化施策</v>
      </c>
      <c r="D10" s="13" t="str">
        <f t="shared" si="8"/>
        <v>宇宙開発利用、国土強靱化施策</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宇宙開発利用、国土強靱化施策</v>
      </c>
      <c r="F11" s="18" t="s">
        <v>236</v>
      </c>
      <c r="G11" s="17"/>
      <c r="H11" s="13" t="str">
        <f t="shared" si="1"/>
        <v/>
      </c>
      <c r="I11" s="13" t="str">
        <f t="shared" si="5"/>
        <v>一般会計</v>
      </c>
      <c r="K11" s="14" t="s">
        <v>229</v>
      </c>
      <c r="L11" s="15" t="s">
        <v>590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宇宙開発利用、国土強靱化施策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宇宙開発利用、国土強靱化施策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宇宙開発利用、国土強靱化施策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590</v>
      </c>
      <c r="C19" s="13" t="str">
        <f t="shared" si="0"/>
        <v>ＩＴ戦略</v>
      </c>
      <c r="D19" s="13" t="str">
        <f t="shared" si="8"/>
        <v>宇宙開発利用、国土強靱化施策、ＩＴ戦略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宇宙開発利用、国土強靱化施策、ＩＴ戦略</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宇宙開発利用、国土強靱化施策、ＩＴ戦略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宇宙開発利用、国土強靱化施策、ＩＴ戦略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宇宙開発利用、国土強靱化施策、ＩＴ戦略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宇宙開発利用、国土強靱化施策、ＩＴ戦略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宇宙開発利用、国土強靱化施策、ＩＴ戦略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宇宙開発利用、国土強靱化施策、ＩＴ戦略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469</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552</v>
      </c>
      <c r="AF2" s="1001"/>
      <c r="AG2" s="1001"/>
      <c r="AH2" s="1001"/>
      <c r="AI2" s="1001" t="s">
        <v>549</v>
      </c>
      <c r="AJ2" s="1001"/>
      <c r="AK2" s="1001"/>
      <c r="AL2" s="1001"/>
      <c r="AM2" s="1001" t="s">
        <v>523</v>
      </c>
      <c r="AN2" s="1001"/>
      <c r="AO2" s="1001"/>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0"/>
      <c r="Z3" s="1011"/>
      <c r="AA3" s="1012"/>
      <c r="AB3" s="1016"/>
      <c r="AC3" s="1017"/>
      <c r="AD3" s="1018"/>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9"/>
      <c r="I4" s="1019"/>
      <c r="J4" s="1019"/>
      <c r="K4" s="1019"/>
      <c r="L4" s="1019"/>
      <c r="M4" s="1019"/>
      <c r="N4" s="1019"/>
      <c r="O4" s="1020"/>
      <c r="P4" s="161"/>
      <c r="Q4" s="1027"/>
      <c r="R4" s="1027"/>
      <c r="S4" s="1027"/>
      <c r="T4" s="1027"/>
      <c r="U4" s="1027"/>
      <c r="V4" s="1027"/>
      <c r="W4" s="1027"/>
      <c r="X4" s="1028"/>
      <c r="Y4" s="1005" t="s">
        <v>12</v>
      </c>
      <c r="Z4" s="1006"/>
      <c r="AA4" s="1007"/>
      <c r="AB4" s="552"/>
      <c r="AC4" s="1008"/>
      <c r="AD4" s="1008"/>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3" t="s">
        <v>54</v>
      </c>
      <c r="Z5" s="1002"/>
      <c r="AA5" s="1003"/>
      <c r="AB5" s="523"/>
      <c r="AC5" s="1004"/>
      <c r="AD5" s="1004"/>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2" t="s">
        <v>501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469</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553</v>
      </c>
      <c r="AF9" s="1001"/>
      <c r="AG9" s="1001"/>
      <c r="AH9" s="1001"/>
      <c r="AI9" s="1001" t="s">
        <v>549</v>
      </c>
      <c r="AJ9" s="1001"/>
      <c r="AK9" s="1001"/>
      <c r="AL9" s="1001"/>
      <c r="AM9" s="1001" t="s">
        <v>523</v>
      </c>
      <c r="AN9" s="1001"/>
      <c r="AO9" s="1001"/>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0"/>
      <c r="Z10" s="1011"/>
      <c r="AA10" s="1012"/>
      <c r="AB10" s="1016"/>
      <c r="AC10" s="1017"/>
      <c r="AD10" s="1018"/>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2"/>
      <c r="AC11" s="1008"/>
      <c r="AD11" s="1008"/>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3"/>
      <c r="AC12" s="1004"/>
      <c r="AD12" s="1004"/>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2" t="s">
        <v>501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469</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552</v>
      </c>
      <c r="AF16" s="1001"/>
      <c r="AG16" s="1001"/>
      <c r="AH16" s="1001"/>
      <c r="AI16" s="1001" t="s">
        <v>550</v>
      </c>
      <c r="AJ16" s="1001"/>
      <c r="AK16" s="1001"/>
      <c r="AL16" s="1001"/>
      <c r="AM16" s="1001" t="s">
        <v>523</v>
      </c>
      <c r="AN16" s="1001"/>
      <c r="AO16" s="1001"/>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0"/>
      <c r="Z17" s="1011"/>
      <c r="AA17" s="1012"/>
      <c r="AB17" s="1016"/>
      <c r="AC17" s="1017"/>
      <c r="AD17" s="1018"/>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2"/>
      <c r="AC18" s="1008"/>
      <c r="AD18" s="1008"/>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3"/>
      <c r="AC19" s="1004"/>
      <c r="AD19" s="1004"/>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2" t="s">
        <v>501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469</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554</v>
      </c>
      <c r="AF23" s="1001"/>
      <c r="AG23" s="1001"/>
      <c r="AH23" s="1001"/>
      <c r="AI23" s="1001" t="s">
        <v>549</v>
      </c>
      <c r="AJ23" s="1001"/>
      <c r="AK23" s="1001"/>
      <c r="AL23" s="1001"/>
      <c r="AM23" s="1001" t="s">
        <v>523</v>
      </c>
      <c r="AN23" s="1001"/>
      <c r="AO23" s="1001"/>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0"/>
      <c r="Z24" s="1011"/>
      <c r="AA24" s="1012"/>
      <c r="AB24" s="1016"/>
      <c r="AC24" s="1017"/>
      <c r="AD24" s="1018"/>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2"/>
      <c r="AC25" s="1008"/>
      <c r="AD25" s="1008"/>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3"/>
      <c r="AC26" s="1004"/>
      <c r="AD26" s="1004"/>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2" t="s">
        <v>501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469</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552</v>
      </c>
      <c r="AF30" s="1001"/>
      <c r="AG30" s="1001"/>
      <c r="AH30" s="1001"/>
      <c r="AI30" s="1001" t="s">
        <v>549</v>
      </c>
      <c r="AJ30" s="1001"/>
      <c r="AK30" s="1001"/>
      <c r="AL30" s="1001"/>
      <c r="AM30" s="1001" t="s">
        <v>547</v>
      </c>
      <c r="AN30" s="1001"/>
      <c r="AO30" s="1001"/>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0"/>
      <c r="Z31" s="1011"/>
      <c r="AA31" s="1012"/>
      <c r="AB31" s="1016"/>
      <c r="AC31" s="1017"/>
      <c r="AD31" s="1018"/>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2"/>
      <c r="AC32" s="1008"/>
      <c r="AD32" s="1008"/>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3"/>
      <c r="AC33" s="1004"/>
      <c r="AD33" s="1004"/>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2" t="s">
        <v>501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469</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554</v>
      </c>
      <c r="AF37" s="1001"/>
      <c r="AG37" s="1001"/>
      <c r="AH37" s="1001"/>
      <c r="AI37" s="1001" t="s">
        <v>551</v>
      </c>
      <c r="AJ37" s="1001"/>
      <c r="AK37" s="1001"/>
      <c r="AL37" s="1001"/>
      <c r="AM37" s="1001" t="s">
        <v>548</v>
      </c>
      <c r="AN37" s="1001"/>
      <c r="AO37" s="1001"/>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0"/>
      <c r="Z38" s="1011"/>
      <c r="AA38" s="1012"/>
      <c r="AB38" s="1016"/>
      <c r="AC38" s="1017"/>
      <c r="AD38" s="1018"/>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2"/>
      <c r="AC39" s="1008"/>
      <c r="AD39" s="100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3"/>
      <c r="AC40" s="1004"/>
      <c r="AD40" s="100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2" t="s">
        <v>501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469</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552</v>
      </c>
      <c r="AF44" s="1001"/>
      <c r="AG44" s="1001"/>
      <c r="AH44" s="1001"/>
      <c r="AI44" s="1001" t="s">
        <v>549</v>
      </c>
      <c r="AJ44" s="1001"/>
      <c r="AK44" s="1001"/>
      <c r="AL44" s="1001"/>
      <c r="AM44" s="1001" t="s">
        <v>523</v>
      </c>
      <c r="AN44" s="1001"/>
      <c r="AO44" s="1001"/>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0"/>
      <c r="Z45" s="1011"/>
      <c r="AA45" s="1012"/>
      <c r="AB45" s="1016"/>
      <c r="AC45" s="1017"/>
      <c r="AD45" s="1018"/>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2"/>
      <c r="AC46" s="1008"/>
      <c r="AD46" s="100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3"/>
      <c r="AC47" s="1004"/>
      <c r="AD47" s="100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2" t="s">
        <v>501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469</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59" t="s">
        <v>11</v>
      </c>
      <c r="AC51" s="1014"/>
      <c r="AD51" s="1015"/>
      <c r="AE51" s="1001" t="s">
        <v>552</v>
      </c>
      <c r="AF51" s="1001"/>
      <c r="AG51" s="1001"/>
      <c r="AH51" s="1001"/>
      <c r="AI51" s="1001" t="s">
        <v>549</v>
      </c>
      <c r="AJ51" s="1001"/>
      <c r="AK51" s="1001"/>
      <c r="AL51" s="1001"/>
      <c r="AM51" s="1001" t="s">
        <v>523</v>
      </c>
      <c r="AN51" s="1001"/>
      <c r="AO51" s="1001"/>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0"/>
      <c r="Z52" s="1011"/>
      <c r="AA52" s="1012"/>
      <c r="AB52" s="1016"/>
      <c r="AC52" s="1017"/>
      <c r="AD52" s="1018"/>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2"/>
      <c r="AC53" s="1008"/>
      <c r="AD53" s="100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3"/>
      <c r="AC54" s="1004"/>
      <c r="AD54" s="100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2" t="s">
        <v>501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469</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552</v>
      </c>
      <c r="AF58" s="1001"/>
      <c r="AG58" s="1001"/>
      <c r="AH58" s="1001"/>
      <c r="AI58" s="1001" t="s">
        <v>549</v>
      </c>
      <c r="AJ58" s="1001"/>
      <c r="AK58" s="1001"/>
      <c r="AL58" s="1001"/>
      <c r="AM58" s="1001" t="s">
        <v>523</v>
      </c>
      <c r="AN58" s="1001"/>
      <c r="AO58" s="1001"/>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0"/>
      <c r="Z59" s="1011"/>
      <c r="AA59" s="1012"/>
      <c r="AB59" s="1016"/>
      <c r="AC59" s="1017"/>
      <c r="AD59" s="1018"/>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2"/>
      <c r="AC60" s="1008"/>
      <c r="AD60" s="100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3"/>
      <c r="AC61" s="1004"/>
      <c r="AD61" s="100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2" t="s">
        <v>501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469</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552</v>
      </c>
      <c r="AF65" s="1001"/>
      <c r="AG65" s="1001"/>
      <c r="AH65" s="1001"/>
      <c r="AI65" s="1001" t="s">
        <v>549</v>
      </c>
      <c r="AJ65" s="1001"/>
      <c r="AK65" s="1001"/>
      <c r="AL65" s="1001"/>
      <c r="AM65" s="1001" t="s">
        <v>523</v>
      </c>
      <c r="AN65" s="1001"/>
      <c r="AO65" s="1001"/>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0"/>
      <c r="Z66" s="1011"/>
      <c r="AA66" s="1012"/>
      <c r="AB66" s="1016"/>
      <c r="AC66" s="1017"/>
      <c r="AD66" s="1018"/>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2"/>
      <c r="AC67" s="1008"/>
      <c r="AD67" s="1008"/>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3"/>
      <c r="AC68" s="1004"/>
      <c r="AD68" s="1004"/>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2" t="s">
        <v>501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418</v>
      </c>
      <c r="K3" s="101"/>
      <c r="L3" s="101"/>
      <c r="M3" s="101"/>
      <c r="N3" s="101"/>
      <c r="O3" s="101"/>
      <c r="P3" s="348" t="s">
        <v>27</v>
      </c>
      <c r="Q3" s="348"/>
      <c r="R3" s="348"/>
      <c r="S3" s="348"/>
      <c r="T3" s="348"/>
      <c r="U3" s="348"/>
      <c r="V3" s="348"/>
      <c r="W3" s="348"/>
      <c r="X3" s="348"/>
      <c r="Y3" s="345" t="s">
        <v>473</v>
      </c>
      <c r="Z3" s="346"/>
      <c r="AA3" s="346"/>
      <c r="AB3" s="346"/>
      <c r="AC3" s="277" t="s">
        <v>458</v>
      </c>
      <c r="AD3" s="277"/>
      <c r="AE3" s="277"/>
      <c r="AF3" s="277"/>
      <c r="AG3" s="277"/>
      <c r="AH3" s="345" t="s">
        <v>380</v>
      </c>
      <c r="AI3" s="347"/>
      <c r="AJ3" s="347"/>
      <c r="AK3" s="347"/>
      <c r="AL3" s="347" t="s">
        <v>21</v>
      </c>
      <c r="AM3" s="347"/>
      <c r="AN3" s="347"/>
      <c r="AO3" s="426"/>
      <c r="AP3" s="427" t="s">
        <v>419</v>
      </c>
      <c r="AQ3" s="427"/>
      <c r="AR3" s="427"/>
      <c r="AS3" s="427"/>
      <c r="AT3" s="427"/>
      <c r="AU3" s="427"/>
      <c r="AV3" s="427"/>
      <c r="AW3" s="427"/>
      <c r="AX3" s="427"/>
    </row>
    <row r="4" spans="1:50" ht="26.25" customHeight="1" x14ac:dyDescent="0.15">
      <c r="A4" s="1061">
        <v>1</v>
      </c>
      <c r="B4" s="106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418</v>
      </c>
      <c r="K36" s="101"/>
      <c r="L36" s="101"/>
      <c r="M36" s="101"/>
      <c r="N36" s="101"/>
      <c r="O36" s="101"/>
      <c r="P36" s="348" t="s">
        <v>27</v>
      </c>
      <c r="Q36" s="348"/>
      <c r="R36" s="348"/>
      <c r="S36" s="348"/>
      <c r="T36" s="348"/>
      <c r="U36" s="348"/>
      <c r="V36" s="348"/>
      <c r="W36" s="348"/>
      <c r="X36" s="348"/>
      <c r="Y36" s="345" t="s">
        <v>473</v>
      </c>
      <c r="Z36" s="346"/>
      <c r="AA36" s="346"/>
      <c r="AB36" s="346"/>
      <c r="AC36" s="277" t="s">
        <v>458</v>
      </c>
      <c r="AD36" s="277"/>
      <c r="AE36" s="277"/>
      <c r="AF36" s="277"/>
      <c r="AG36" s="277"/>
      <c r="AH36" s="345" t="s">
        <v>380</v>
      </c>
      <c r="AI36" s="347"/>
      <c r="AJ36" s="347"/>
      <c r="AK36" s="347"/>
      <c r="AL36" s="347" t="s">
        <v>21</v>
      </c>
      <c r="AM36" s="347"/>
      <c r="AN36" s="347"/>
      <c r="AO36" s="426"/>
      <c r="AP36" s="427" t="s">
        <v>419</v>
      </c>
      <c r="AQ36" s="427"/>
      <c r="AR36" s="427"/>
      <c r="AS36" s="427"/>
      <c r="AT36" s="427"/>
      <c r="AU36" s="427"/>
      <c r="AV36" s="427"/>
      <c r="AW36" s="427"/>
      <c r="AX36" s="427"/>
    </row>
    <row r="37" spans="1:50" ht="26.25" customHeight="1" x14ac:dyDescent="0.15">
      <c r="A37" s="1061">
        <v>1</v>
      </c>
      <c r="B37" s="106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418</v>
      </c>
      <c r="K69" s="101"/>
      <c r="L69" s="101"/>
      <c r="M69" s="101"/>
      <c r="N69" s="101"/>
      <c r="O69" s="101"/>
      <c r="P69" s="348" t="s">
        <v>27</v>
      </c>
      <c r="Q69" s="348"/>
      <c r="R69" s="348"/>
      <c r="S69" s="348"/>
      <c r="T69" s="348"/>
      <c r="U69" s="348"/>
      <c r="V69" s="348"/>
      <c r="W69" s="348"/>
      <c r="X69" s="348"/>
      <c r="Y69" s="345" t="s">
        <v>473</v>
      </c>
      <c r="Z69" s="346"/>
      <c r="AA69" s="346"/>
      <c r="AB69" s="346"/>
      <c r="AC69" s="277" t="s">
        <v>458</v>
      </c>
      <c r="AD69" s="277"/>
      <c r="AE69" s="277"/>
      <c r="AF69" s="277"/>
      <c r="AG69" s="277"/>
      <c r="AH69" s="345" t="s">
        <v>380</v>
      </c>
      <c r="AI69" s="347"/>
      <c r="AJ69" s="347"/>
      <c r="AK69" s="347"/>
      <c r="AL69" s="347" t="s">
        <v>21</v>
      </c>
      <c r="AM69" s="347"/>
      <c r="AN69" s="347"/>
      <c r="AO69" s="426"/>
      <c r="AP69" s="427" t="s">
        <v>419</v>
      </c>
      <c r="AQ69" s="427"/>
      <c r="AR69" s="427"/>
      <c r="AS69" s="427"/>
      <c r="AT69" s="427"/>
      <c r="AU69" s="427"/>
      <c r="AV69" s="427"/>
      <c r="AW69" s="427"/>
      <c r="AX69" s="427"/>
    </row>
    <row r="70" spans="1:50" ht="26.25" customHeight="1" x14ac:dyDescent="0.15">
      <c r="A70" s="1061">
        <v>1</v>
      </c>
      <c r="B70" s="106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418</v>
      </c>
      <c r="K102" s="101"/>
      <c r="L102" s="101"/>
      <c r="M102" s="101"/>
      <c r="N102" s="101"/>
      <c r="O102" s="101"/>
      <c r="P102" s="348" t="s">
        <v>27</v>
      </c>
      <c r="Q102" s="348"/>
      <c r="R102" s="348"/>
      <c r="S102" s="348"/>
      <c r="T102" s="348"/>
      <c r="U102" s="348"/>
      <c r="V102" s="348"/>
      <c r="W102" s="348"/>
      <c r="X102" s="348"/>
      <c r="Y102" s="345" t="s">
        <v>473</v>
      </c>
      <c r="Z102" s="346"/>
      <c r="AA102" s="346"/>
      <c r="AB102" s="346"/>
      <c r="AC102" s="277" t="s">
        <v>458</v>
      </c>
      <c r="AD102" s="277"/>
      <c r="AE102" s="277"/>
      <c r="AF102" s="277"/>
      <c r="AG102" s="277"/>
      <c r="AH102" s="345" t="s">
        <v>380</v>
      </c>
      <c r="AI102" s="347"/>
      <c r="AJ102" s="347"/>
      <c r="AK102" s="347"/>
      <c r="AL102" s="347" t="s">
        <v>21</v>
      </c>
      <c r="AM102" s="347"/>
      <c r="AN102" s="347"/>
      <c r="AO102" s="426"/>
      <c r="AP102" s="427" t="s">
        <v>419</v>
      </c>
      <c r="AQ102" s="427"/>
      <c r="AR102" s="427"/>
      <c r="AS102" s="427"/>
      <c r="AT102" s="427"/>
      <c r="AU102" s="427"/>
      <c r="AV102" s="427"/>
      <c r="AW102" s="427"/>
      <c r="AX102" s="427"/>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418</v>
      </c>
      <c r="K135" s="101"/>
      <c r="L135" s="101"/>
      <c r="M135" s="101"/>
      <c r="N135" s="101"/>
      <c r="O135" s="101"/>
      <c r="P135" s="348" t="s">
        <v>27</v>
      </c>
      <c r="Q135" s="348"/>
      <c r="R135" s="348"/>
      <c r="S135" s="348"/>
      <c r="T135" s="348"/>
      <c r="U135" s="348"/>
      <c r="V135" s="348"/>
      <c r="W135" s="348"/>
      <c r="X135" s="348"/>
      <c r="Y135" s="345" t="s">
        <v>473</v>
      </c>
      <c r="Z135" s="346"/>
      <c r="AA135" s="346"/>
      <c r="AB135" s="346"/>
      <c r="AC135" s="277" t="s">
        <v>458</v>
      </c>
      <c r="AD135" s="277"/>
      <c r="AE135" s="277"/>
      <c r="AF135" s="277"/>
      <c r="AG135" s="277"/>
      <c r="AH135" s="345" t="s">
        <v>380</v>
      </c>
      <c r="AI135" s="347"/>
      <c r="AJ135" s="347"/>
      <c r="AK135" s="347"/>
      <c r="AL135" s="347" t="s">
        <v>21</v>
      </c>
      <c r="AM135" s="347"/>
      <c r="AN135" s="347"/>
      <c r="AO135" s="426"/>
      <c r="AP135" s="427" t="s">
        <v>419</v>
      </c>
      <c r="AQ135" s="427"/>
      <c r="AR135" s="427"/>
      <c r="AS135" s="427"/>
      <c r="AT135" s="427"/>
      <c r="AU135" s="427"/>
      <c r="AV135" s="427"/>
      <c r="AW135" s="427"/>
      <c r="AX135" s="427"/>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418</v>
      </c>
      <c r="K168" s="101"/>
      <c r="L168" s="101"/>
      <c r="M168" s="101"/>
      <c r="N168" s="101"/>
      <c r="O168" s="101"/>
      <c r="P168" s="348" t="s">
        <v>27</v>
      </c>
      <c r="Q168" s="348"/>
      <c r="R168" s="348"/>
      <c r="S168" s="348"/>
      <c r="T168" s="348"/>
      <c r="U168" s="348"/>
      <c r="V168" s="348"/>
      <c r="W168" s="348"/>
      <c r="X168" s="348"/>
      <c r="Y168" s="345" t="s">
        <v>473</v>
      </c>
      <c r="Z168" s="346"/>
      <c r="AA168" s="346"/>
      <c r="AB168" s="346"/>
      <c r="AC168" s="277" t="s">
        <v>458</v>
      </c>
      <c r="AD168" s="277"/>
      <c r="AE168" s="277"/>
      <c r="AF168" s="277"/>
      <c r="AG168" s="277"/>
      <c r="AH168" s="345" t="s">
        <v>380</v>
      </c>
      <c r="AI168" s="347"/>
      <c r="AJ168" s="347"/>
      <c r="AK168" s="347"/>
      <c r="AL168" s="347" t="s">
        <v>21</v>
      </c>
      <c r="AM168" s="347"/>
      <c r="AN168" s="347"/>
      <c r="AO168" s="426"/>
      <c r="AP168" s="427" t="s">
        <v>419</v>
      </c>
      <c r="AQ168" s="427"/>
      <c r="AR168" s="427"/>
      <c r="AS168" s="427"/>
      <c r="AT168" s="427"/>
      <c r="AU168" s="427"/>
      <c r="AV168" s="427"/>
      <c r="AW168" s="427"/>
      <c r="AX168" s="427"/>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418</v>
      </c>
      <c r="K201" s="101"/>
      <c r="L201" s="101"/>
      <c r="M201" s="101"/>
      <c r="N201" s="101"/>
      <c r="O201" s="101"/>
      <c r="P201" s="348" t="s">
        <v>27</v>
      </c>
      <c r="Q201" s="348"/>
      <c r="R201" s="348"/>
      <c r="S201" s="348"/>
      <c r="T201" s="348"/>
      <c r="U201" s="348"/>
      <c r="V201" s="348"/>
      <c r="W201" s="348"/>
      <c r="X201" s="348"/>
      <c r="Y201" s="345" t="s">
        <v>473</v>
      </c>
      <c r="Z201" s="346"/>
      <c r="AA201" s="346"/>
      <c r="AB201" s="346"/>
      <c r="AC201" s="277" t="s">
        <v>458</v>
      </c>
      <c r="AD201" s="277"/>
      <c r="AE201" s="277"/>
      <c r="AF201" s="277"/>
      <c r="AG201" s="277"/>
      <c r="AH201" s="345" t="s">
        <v>380</v>
      </c>
      <c r="AI201" s="347"/>
      <c r="AJ201" s="347"/>
      <c r="AK201" s="347"/>
      <c r="AL201" s="347" t="s">
        <v>21</v>
      </c>
      <c r="AM201" s="347"/>
      <c r="AN201" s="347"/>
      <c r="AO201" s="426"/>
      <c r="AP201" s="427" t="s">
        <v>419</v>
      </c>
      <c r="AQ201" s="427"/>
      <c r="AR201" s="427"/>
      <c r="AS201" s="427"/>
      <c r="AT201" s="427"/>
      <c r="AU201" s="427"/>
      <c r="AV201" s="427"/>
      <c r="AW201" s="427"/>
      <c r="AX201" s="427"/>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418</v>
      </c>
      <c r="K234" s="101"/>
      <c r="L234" s="101"/>
      <c r="M234" s="101"/>
      <c r="N234" s="101"/>
      <c r="O234" s="101"/>
      <c r="P234" s="348" t="s">
        <v>27</v>
      </c>
      <c r="Q234" s="348"/>
      <c r="R234" s="348"/>
      <c r="S234" s="348"/>
      <c r="T234" s="348"/>
      <c r="U234" s="348"/>
      <c r="V234" s="348"/>
      <c r="W234" s="348"/>
      <c r="X234" s="348"/>
      <c r="Y234" s="345" t="s">
        <v>473</v>
      </c>
      <c r="Z234" s="346"/>
      <c r="AA234" s="346"/>
      <c r="AB234" s="346"/>
      <c r="AC234" s="277" t="s">
        <v>458</v>
      </c>
      <c r="AD234" s="277"/>
      <c r="AE234" s="277"/>
      <c r="AF234" s="277"/>
      <c r="AG234" s="277"/>
      <c r="AH234" s="345" t="s">
        <v>380</v>
      </c>
      <c r="AI234" s="347"/>
      <c r="AJ234" s="347"/>
      <c r="AK234" s="347"/>
      <c r="AL234" s="347" t="s">
        <v>21</v>
      </c>
      <c r="AM234" s="347"/>
      <c r="AN234" s="347"/>
      <c r="AO234" s="426"/>
      <c r="AP234" s="427" t="s">
        <v>419</v>
      </c>
      <c r="AQ234" s="427"/>
      <c r="AR234" s="427"/>
      <c r="AS234" s="427"/>
      <c r="AT234" s="427"/>
      <c r="AU234" s="427"/>
      <c r="AV234" s="427"/>
      <c r="AW234" s="427"/>
      <c r="AX234" s="427"/>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418</v>
      </c>
      <c r="K267" s="101"/>
      <c r="L267" s="101"/>
      <c r="M267" s="101"/>
      <c r="N267" s="101"/>
      <c r="O267" s="101"/>
      <c r="P267" s="348" t="s">
        <v>27</v>
      </c>
      <c r="Q267" s="348"/>
      <c r="R267" s="348"/>
      <c r="S267" s="348"/>
      <c r="T267" s="348"/>
      <c r="U267" s="348"/>
      <c r="V267" s="348"/>
      <c r="W267" s="348"/>
      <c r="X267" s="348"/>
      <c r="Y267" s="345" t="s">
        <v>473</v>
      </c>
      <c r="Z267" s="346"/>
      <c r="AA267" s="346"/>
      <c r="AB267" s="346"/>
      <c r="AC267" s="277" t="s">
        <v>458</v>
      </c>
      <c r="AD267" s="277"/>
      <c r="AE267" s="277"/>
      <c r="AF267" s="277"/>
      <c r="AG267" s="277"/>
      <c r="AH267" s="345" t="s">
        <v>380</v>
      </c>
      <c r="AI267" s="347"/>
      <c r="AJ267" s="347"/>
      <c r="AK267" s="347"/>
      <c r="AL267" s="347" t="s">
        <v>21</v>
      </c>
      <c r="AM267" s="347"/>
      <c r="AN267" s="347"/>
      <c r="AO267" s="426"/>
      <c r="AP267" s="427" t="s">
        <v>419</v>
      </c>
      <c r="AQ267" s="427"/>
      <c r="AR267" s="427"/>
      <c r="AS267" s="427"/>
      <c r="AT267" s="427"/>
      <c r="AU267" s="427"/>
      <c r="AV267" s="427"/>
      <c r="AW267" s="427"/>
      <c r="AX267" s="427"/>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418</v>
      </c>
      <c r="K300" s="101"/>
      <c r="L300" s="101"/>
      <c r="M300" s="101"/>
      <c r="N300" s="101"/>
      <c r="O300" s="101"/>
      <c r="P300" s="348" t="s">
        <v>27</v>
      </c>
      <c r="Q300" s="348"/>
      <c r="R300" s="348"/>
      <c r="S300" s="348"/>
      <c r="T300" s="348"/>
      <c r="U300" s="348"/>
      <c r="V300" s="348"/>
      <c r="W300" s="348"/>
      <c r="X300" s="348"/>
      <c r="Y300" s="345" t="s">
        <v>473</v>
      </c>
      <c r="Z300" s="346"/>
      <c r="AA300" s="346"/>
      <c r="AB300" s="346"/>
      <c r="AC300" s="277" t="s">
        <v>458</v>
      </c>
      <c r="AD300" s="277"/>
      <c r="AE300" s="277"/>
      <c r="AF300" s="277"/>
      <c r="AG300" s="277"/>
      <c r="AH300" s="345" t="s">
        <v>380</v>
      </c>
      <c r="AI300" s="347"/>
      <c r="AJ300" s="347"/>
      <c r="AK300" s="347"/>
      <c r="AL300" s="347" t="s">
        <v>21</v>
      </c>
      <c r="AM300" s="347"/>
      <c r="AN300" s="347"/>
      <c r="AO300" s="426"/>
      <c r="AP300" s="427" t="s">
        <v>419</v>
      </c>
      <c r="AQ300" s="427"/>
      <c r="AR300" s="427"/>
      <c r="AS300" s="427"/>
      <c r="AT300" s="427"/>
      <c r="AU300" s="427"/>
      <c r="AV300" s="427"/>
      <c r="AW300" s="427"/>
      <c r="AX300" s="427"/>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418</v>
      </c>
      <c r="K333" s="101"/>
      <c r="L333" s="101"/>
      <c r="M333" s="101"/>
      <c r="N333" s="101"/>
      <c r="O333" s="101"/>
      <c r="P333" s="348" t="s">
        <v>27</v>
      </c>
      <c r="Q333" s="348"/>
      <c r="R333" s="348"/>
      <c r="S333" s="348"/>
      <c r="T333" s="348"/>
      <c r="U333" s="348"/>
      <c r="V333" s="348"/>
      <c r="W333" s="348"/>
      <c r="X333" s="348"/>
      <c r="Y333" s="345" t="s">
        <v>473</v>
      </c>
      <c r="Z333" s="346"/>
      <c r="AA333" s="346"/>
      <c r="AB333" s="346"/>
      <c r="AC333" s="277" t="s">
        <v>458</v>
      </c>
      <c r="AD333" s="277"/>
      <c r="AE333" s="277"/>
      <c r="AF333" s="277"/>
      <c r="AG333" s="277"/>
      <c r="AH333" s="345" t="s">
        <v>380</v>
      </c>
      <c r="AI333" s="347"/>
      <c r="AJ333" s="347"/>
      <c r="AK333" s="347"/>
      <c r="AL333" s="347" t="s">
        <v>21</v>
      </c>
      <c r="AM333" s="347"/>
      <c r="AN333" s="347"/>
      <c r="AO333" s="426"/>
      <c r="AP333" s="427" t="s">
        <v>419</v>
      </c>
      <c r="AQ333" s="427"/>
      <c r="AR333" s="427"/>
      <c r="AS333" s="427"/>
      <c r="AT333" s="427"/>
      <c r="AU333" s="427"/>
      <c r="AV333" s="427"/>
      <c r="AW333" s="427"/>
      <c r="AX333" s="427"/>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418</v>
      </c>
      <c r="K366" s="101"/>
      <c r="L366" s="101"/>
      <c r="M366" s="101"/>
      <c r="N366" s="101"/>
      <c r="O366" s="101"/>
      <c r="P366" s="348" t="s">
        <v>27</v>
      </c>
      <c r="Q366" s="348"/>
      <c r="R366" s="348"/>
      <c r="S366" s="348"/>
      <c r="T366" s="348"/>
      <c r="U366" s="348"/>
      <c r="V366" s="348"/>
      <c r="W366" s="348"/>
      <c r="X366" s="348"/>
      <c r="Y366" s="345" t="s">
        <v>473</v>
      </c>
      <c r="Z366" s="346"/>
      <c r="AA366" s="346"/>
      <c r="AB366" s="346"/>
      <c r="AC366" s="277" t="s">
        <v>458</v>
      </c>
      <c r="AD366" s="277"/>
      <c r="AE366" s="277"/>
      <c r="AF366" s="277"/>
      <c r="AG366" s="277"/>
      <c r="AH366" s="345" t="s">
        <v>380</v>
      </c>
      <c r="AI366" s="347"/>
      <c r="AJ366" s="347"/>
      <c r="AK366" s="347"/>
      <c r="AL366" s="347" t="s">
        <v>21</v>
      </c>
      <c r="AM366" s="347"/>
      <c r="AN366" s="347"/>
      <c r="AO366" s="426"/>
      <c r="AP366" s="427" t="s">
        <v>419</v>
      </c>
      <c r="AQ366" s="427"/>
      <c r="AR366" s="427"/>
      <c r="AS366" s="427"/>
      <c r="AT366" s="427"/>
      <c r="AU366" s="427"/>
      <c r="AV366" s="427"/>
      <c r="AW366" s="427"/>
      <c r="AX366" s="427"/>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418</v>
      </c>
      <c r="K399" s="101"/>
      <c r="L399" s="101"/>
      <c r="M399" s="101"/>
      <c r="N399" s="101"/>
      <c r="O399" s="101"/>
      <c r="P399" s="348" t="s">
        <v>27</v>
      </c>
      <c r="Q399" s="348"/>
      <c r="R399" s="348"/>
      <c r="S399" s="348"/>
      <c r="T399" s="348"/>
      <c r="U399" s="348"/>
      <c r="V399" s="348"/>
      <c r="W399" s="348"/>
      <c r="X399" s="348"/>
      <c r="Y399" s="345" t="s">
        <v>473</v>
      </c>
      <c r="Z399" s="346"/>
      <c r="AA399" s="346"/>
      <c r="AB399" s="346"/>
      <c r="AC399" s="277" t="s">
        <v>458</v>
      </c>
      <c r="AD399" s="277"/>
      <c r="AE399" s="277"/>
      <c r="AF399" s="277"/>
      <c r="AG399" s="277"/>
      <c r="AH399" s="345" t="s">
        <v>380</v>
      </c>
      <c r="AI399" s="347"/>
      <c r="AJ399" s="347"/>
      <c r="AK399" s="347"/>
      <c r="AL399" s="347" t="s">
        <v>21</v>
      </c>
      <c r="AM399" s="347"/>
      <c r="AN399" s="347"/>
      <c r="AO399" s="426"/>
      <c r="AP399" s="427" t="s">
        <v>419</v>
      </c>
      <c r="AQ399" s="427"/>
      <c r="AR399" s="427"/>
      <c r="AS399" s="427"/>
      <c r="AT399" s="427"/>
      <c r="AU399" s="427"/>
      <c r="AV399" s="427"/>
      <c r="AW399" s="427"/>
      <c r="AX399" s="427"/>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418</v>
      </c>
      <c r="K432" s="101"/>
      <c r="L432" s="101"/>
      <c r="M432" s="101"/>
      <c r="N432" s="101"/>
      <c r="O432" s="101"/>
      <c r="P432" s="348" t="s">
        <v>27</v>
      </c>
      <c r="Q432" s="348"/>
      <c r="R432" s="348"/>
      <c r="S432" s="348"/>
      <c r="T432" s="348"/>
      <c r="U432" s="348"/>
      <c r="V432" s="348"/>
      <c r="W432" s="348"/>
      <c r="X432" s="348"/>
      <c r="Y432" s="345" t="s">
        <v>473</v>
      </c>
      <c r="Z432" s="346"/>
      <c r="AA432" s="346"/>
      <c r="AB432" s="346"/>
      <c r="AC432" s="277" t="s">
        <v>458</v>
      </c>
      <c r="AD432" s="277"/>
      <c r="AE432" s="277"/>
      <c r="AF432" s="277"/>
      <c r="AG432" s="277"/>
      <c r="AH432" s="345" t="s">
        <v>380</v>
      </c>
      <c r="AI432" s="347"/>
      <c r="AJ432" s="347"/>
      <c r="AK432" s="347"/>
      <c r="AL432" s="347" t="s">
        <v>21</v>
      </c>
      <c r="AM432" s="347"/>
      <c r="AN432" s="347"/>
      <c r="AO432" s="426"/>
      <c r="AP432" s="427" t="s">
        <v>419</v>
      </c>
      <c r="AQ432" s="427"/>
      <c r="AR432" s="427"/>
      <c r="AS432" s="427"/>
      <c r="AT432" s="427"/>
      <c r="AU432" s="427"/>
      <c r="AV432" s="427"/>
      <c r="AW432" s="427"/>
      <c r="AX432" s="427"/>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418</v>
      </c>
      <c r="K465" s="101"/>
      <c r="L465" s="101"/>
      <c r="M465" s="101"/>
      <c r="N465" s="101"/>
      <c r="O465" s="101"/>
      <c r="P465" s="348" t="s">
        <v>27</v>
      </c>
      <c r="Q465" s="348"/>
      <c r="R465" s="348"/>
      <c r="S465" s="348"/>
      <c r="T465" s="348"/>
      <c r="U465" s="348"/>
      <c r="V465" s="348"/>
      <c r="W465" s="348"/>
      <c r="X465" s="348"/>
      <c r="Y465" s="345" t="s">
        <v>473</v>
      </c>
      <c r="Z465" s="346"/>
      <c r="AA465" s="346"/>
      <c r="AB465" s="346"/>
      <c r="AC465" s="277" t="s">
        <v>458</v>
      </c>
      <c r="AD465" s="277"/>
      <c r="AE465" s="277"/>
      <c r="AF465" s="277"/>
      <c r="AG465" s="277"/>
      <c r="AH465" s="345" t="s">
        <v>380</v>
      </c>
      <c r="AI465" s="347"/>
      <c r="AJ465" s="347"/>
      <c r="AK465" s="347"/>
      <c r="AL465" s="347" t="s">
        <v>21</v>
      </c>
      <c r="AM465" s="347"/>
      <c r="AN465" s="347"/>
      <c r="AO465" s="426"/>
      <c r="AP465" s="427" t="s">
        <v>419</v>
      </c>
      <c r="AQ465" s="427"/>
      <c r="AR465" s="427"/>
      <c r="AS465" s="427"/>
      <c r="AT465" s="427"/>
      <c r="AU465" s="427"/>
      <c r="AV465" s="427"/>
      <c r="AW465" s="427"/>
      <c r="AX465" s="427"/>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418</v>
      </c>
      <c r="K498" s="101"/>
      <c r="L498" s="101"/>
      <c r="M498" s="101"/>
      <c r="N498" s="101"/>
      <c r="O498" s="101"/>
      <c r="P498" s="348" t="s">
        <v>27</v>
      </c>
      <c r="Q498" s="348"/>
      <c r="R498" s="348"/>
      <c r="S498" s="348"/>
      <c r="T498" s="348"/>
      <c r="U498" s="348"/>
      <c r="V498" s="348"/>
      <c r="W498" s="348"/>
      <c r="X498" s="348"/>
      <c r="Y498" s="345" t="s">
        <v>473</v>
      </c>
      <c r="Z498" s="346"/>
      <c r="AA498" s="346"/>
      <c r="AB498" s="346"/>
      <c r="AC498" s="277" t="s">
        <v>458</v>
      </c>
      <c r="AD498" s="277"/>
      <c r="AE498" s="277"/>
      <c r="AF498" s="277"/>
      <c r="AG498" s="277"/>
      <c r="AH498" s="345" t="s">
        <v>380</v>
      </c>
      <c r="AI498" s="347"/>
      <c r="AJ498" s="347"/>
      <c r="AK498" s="347"/>
      <c r="AL498" s="347" t="s">
        <v>21</v>
      </c>
      <c r="AM498" s="347"/>
      <c r="AN498" s="347"/>
      <c r="AO498" s="426"/>
      <c r="AP498" s="427" t="s">
        <v>419</v>
      </c>
      <c r="AQ498" s="427"/>
      <c r="AR498" s="427"/>
      <c r="AS498" s="427"/>
      <c r="AT498" s="427"/>
      <c r="AU498" s="427"/>
      <c r="AV498" s="427"/>
      <c r="AW498" s="427"/>
      <c r="AX498" s="427"/>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418</v>
      </c>
      <c r="K531" s="101"/>
      <c r="L531" s="101"/>
      <c r="M531" s="101"/>
      <c r="N531" s="101"/>
      <c r="O531" s="101"/>
      <c r="P531" s="348" t="s">
        <v>27</v>
      </c>
      <c r="Q531" s="348"/>
      <c r="R531" s="348"/>
      <c r="S531" s="348"/>
      <c r="T531" s="348"/>
      <c r="U531" s="348"/>
      <c r="V531" s="348"/>
      <c r="W531" s="348"/>
      <c r="X531" s="348"/>
      <c r="Y531" s="345" t="s">
        <v>473</v>
      </c>
      <c r="Z531" s="346"/>
      <c r="AA531" s="346"/>
      <c r="AB531" s="346"/>
      <c r="AC531" s="277" t="s">
        <v>458</v>
      </c>
      <c r="AD531" s="277"/>
      <c r="AE531" s="277"/>
      <c r="AF531" s="277"/>
      <c r="AG531" s="277"/>
      <c r="AH531" s="345" t="s">
        <v>380</v>
      </c>
      <c r="AI531" s="347"/>
      <c r="AJ531" s="347"/>
      <c r="AK531" s="347"/>
      <c r="AL531" s="347" t="s">
        <v>21</v>
      </c>
      <c r="AM531" s="347"/>
      <c r="AN531" s="347"/>
      <c r="AO531" s="426"/>
      <c r="AP531" s="427" t="s">
        <v>419</v>
      </c>
      <c r="AQ531" s="427"/>
      <c r="AR531" s="427"/>
      <c r="AS531" s="427"/>
      <c r="AT531" s="427"/>
      <c r="AU531" s="427"/>
      <c r="AV531" s="427"/>
      <c r="AW531" s="427"/>
      <c r="AX531" s="427"/>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418</v>
      </c>
      <c r="K564" s="101"/>
      <c r="L564" s="101"/>
      <c r="M564" s="101"/>
      <c r="N564" s="101"/>
      <c r="O564" s="101"/>
      <c r="P564" s="348" t="s">
        <v>27</v>
      </c>
      <c r="Q564" s="348"/>
      <c r="R564" s="348"/>
      <c r="S564" s="348"/>
      <c r="T564" s="348"/>
      <c r="U564" s="348"/>
      <c r="V564" s="348"/>
      <c r="W564" s="348"/>
      <c r="X564" s="348"/>
      <c r="Y564" s="345" t="s">
        <v>473</v>
      </c>
      <c r="Z564" s="346"/>
      <c r="AA564" s="346"/>
      <c r="AB564" s="346"/>
      <c r="AC564" s="277" t="s">
        <v>458</v>
      </c>
      <c r="AD564" s="277"/>
      <c r="AE564" s="277"/>
      <c r="AF564" s="277"/>
      <c r="AG564" s="277"/>
      <c r="AH564" s="345" t="s">
        <v>380</v>
      </c>
      <c r="AI564" s="347"/>
      <c r="AJ564" s="347"/>
      <c r="AK564" s="347"/>
      <c r="AL564" s="347" t="s">
        <v>21</v>
      </c>
      <c r="AM564" s="347"/>
      <c r="AN564" s="347"/>
      <c r="AO564" s="426"/>
      <c r="AP564" s="427" t="s">
        <v>419</v>
      </c>
      <c r="AQ564" s="427"/>
      <c r="AR564" s="427"/>
      <c r="AS564" s="427"/>
      <c r="AT564" s="427"/>
      <c r="AU564" s="427"/>
      <c r="AV564" s="427"/>
      <c r="AW564" s="427"/>
      <c r="AX564" s="427"/>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418</v>
      </c>
      <c r="K597" s="101"/>
      <c r="L597" s="101"/>
      <c r="M597" s="101"/>
      <c r="N597" s="101"/>
      <c r="O597" s="101"/>
      <c r="P597" s="348" t="s">
        <v>27</v>
      </c>
      <c r="Q597" s="348"/>
      <c r="R597" s="348"/>
      <c r="S597" s="348"/>
      <c r="T597" s="348"/>
      <c r="U597" s="348"/>
      <c r="V597" s="348"/>
      <c r="W597" s="348"/>
      <c r="X597" s="348"/>
      <c r="Y597" s="345" t="s">
        <v>473</v>
      </c>
      <c r="Z597" s="346"/>
      <c r="AA597" s="346"/>
      <c r="AB597" s="346"/>
      <c r="AC597" s="277" t="s">
        <v>458</v>
      </c>
      <c r="AD597" s="277"/>
      <c r="AE597" s="277"/>
      <c r="AF597" s="277"/>
      <c r="AG597" s="277"/>
      <c r="AH597" s="345" t="s">
        <v>380</v>
      </c>
      <c r="AI597" s="347"/>
      <c r="AJ597" s="347"/>
      <c r="AK597" s="347"/>
      <c r="AL597" s="347" t="s">
        <v>21</v>
      </c>
      <c r="AM597" s="347"/>
      <c r="AN597" s="347"/>
      <c r="AO597" s="426"/>
      <c r="AP597" s="427" t="s">
        <v>419</v>
      </c>
      <c r="AQ597" s="427"/>
      <c r="AR597" s="427"/>
      <c r="AS597" s="427"/>
      <c r="AT597" s="427"/>
      <c r="AU597" s="427"/>
      <c r="AV597" s="427"/>
      <c r="AW597" s="427"/>
      <c r="AX597" s="427"/>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418</v>
      </c>
      <c r="K630" s="101"/>
      <c r="L630" s="101"/>
      <c r="M630" s="101"/>
      <c r="N630" s="101"/>
      <c r="O630" s="101"/>
      <c r="P630" s="348" t="s">
        <v>27</v>
      </c>
      <c r="Q630" s="348"/>
      <c r="R630" s="348"/>
      <c r="S630" s="348"/>
      <c r="T630" s="348"/>
      <c r="U630" s="348"/>
      <c r="V630" s="348"/>
      <c r="W630" s="348"/>
      <c r="X630" s="348"/>
      <c r="Y630" s="345" t="s">
        <v>473</v>
      </c>
      <c r="Z630" s="346"/>
      <c r="AA630" s="346"/>
      <c r="AB630" s="346"/>
      <c r="AC630" s="277" t="s">
        <v>458</v>
      </c>
      <c r="AD630" s="277"/>
      <c r="AE630" s="277"/>
      <c r="AF630" s="277"/>
      <c r="AG630" s="277"/>
      <c r="AH630" s="345" t="s">
        <v>380</v>
      </c>
      <c r="AI630" s="347"/>
      <c r="AJ630" s="347"/>
      <c r="AK630" s="347"/>
      <c r="AL630" s="347" t="s">
        <v>21</v>
      </c>
      <c r="AM630" s="347"/>
      <c r="AN630" s="347"/>
      <c r="AO630" s="426"/>
      <c r="AP630" s="427" t="s">
        <v>419</v>
      </c>
      <c r="AQ630" s="427"/>
      <c r="AR630" s="427"/>
      <c r="AS630" s="427"/>
      <c r="AT630" s="427"/>
      <c r="AU630" s="427"/>
      <c r="AV630" s="427"/>
      <c r="AW630" s="427"/>
      <c r="AX630" s="427"/>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418</v>
      </c>
      <c r="K663" s="101"/>
      <c r="L663" s="101"/>
      <c r="M663" s="101"/>
      <c r="N663" s="101"/>
      <c r="O663" s="101"/>
      <c r="P663" s="348" t="s">
        <v>27</v>
      </c>
      <c r="Q663" s="348"/>
      <c r="R663" s="348"/>
      <c r="S663" s="348"/>
      <c r="T663" s="348"/>
      <c r="U663" s="348"/>
      <c r="V663" s="348"/>
      <c r="W663" s="348"/>
      <c r="X663" s="348"/>
      <c r="Y663" s="345" t="s">
        <v>473</v>
      </c>
      <c r="Z663" s="346"/>
      <c r="AA663" s="346"/>
      <c r="AB663" s="346"/>
      <c r="AC663" s="277" t="s">
        <v>458</v>
      </c>
      <c r="AD663" s="277"/>
      <c r="AE663" s="277"/>
      <c r="AF663" s="277"/>
      <c r="AG663" s="277"/>
      <c r="AH663" s="345" t="s">
        <v>380</v>
      </c>
      <c r="AI663" s="347"/>
      <c r="AJ663" s="347"/>
      <c r="AK663" s="347"/>
      <c r="AL663" s="347" t="s">
        <v>21</v>
      </c>
      <c r="AM663" s="347"/>
      <c r="AN663" s="347"/>
      <c r="AO663" s="426"/>
      <c r="AP663" s="427" t="s">
        <v>419</v>
      </c>
      <c r="AQ663" s="427"/>
      <c r="AR663" s="427"/>
      <c r="AS663" s="427"/>
      <c r="AT663" s="427"/>
      <c r="AU663" s="427"/>
      <c r="AV663" s="427"/>
      <c r="AW663" s="427"/>
      <c r="AX663" s="427"/>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418</v>
      </c>
      <c r="K696" s="101"/>
      <c r="L696" s="101"/>
      <c r="M696" s="101"/>
      <c r="N696" s="101"/>
      <c r="O696" s="101"/>
      <c r="P696" s="348" t="s">
        <v>27</v>
      </c>
      <c r="Q696" s="348"/>
      <c r="R696" s="348"/>
      <c r="S696" s="348"/>
      <c r="T696" s="348"/>
      <c r="U696" s="348"/>
      <c r="V696" s="348"/>
      <c r="W696" s="348"/>
      <c r="X696" s="348"/>
      <c r="Y696" s="345" t="s">
        <v>473</v>
      </c>
      <c r="Z696" s="346"/>
      <c r="AA696" s="346"/>
      <c r="AB696" s="346"/>
      <c r="AC696" s="277" t="s">
        <v>458</v>
      </c>
      <c r="AD696" s="277"/>
      <c r="AE696" s="277"/>
      <c r="AF696" s="277"/>
      <c r="AG696" s="277"/>
      <c r="AH696" s="345" t="s">
        <v>380</v>
      </c>
      <c r="AI696" s="347"/>
      <c r="AJ696" s="347"/>
      <c r="AK696" s="347"/>
      <c r="AL696" s="347" t="s">
        <v>21</v>
      </c>
      <c r="AM696" s="347"/>
      <c r="AN696" s="347"/>
      <c r="AO696" s="426"/>
      <c r="AP696" s="427" t="s">
        <v>419</v>
      </c>
      <c r="AQ696" s="427"/>
      <c r="AR696" s="427"/>
      <c r="AS696" s="427"/>
      <c r="AT696" s="427"/>
      <c r="AU696" s="427"/>
      <c r="AV696" s="427"/>
      <c r="AW696" s="427"/>
      <c r="AX696" s="427"/>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418</v>
      </c>
      <c r="K729" s="101"/>
      <c r="L729" s="101"/>
      <c r="M729" s="101"/>
      <c r="N729" s="101"/>
      <c r="O729" s="101"/>
      <c r="P729" s="348" t="s">
        <v>27</v>
      </c>
      <c r="Q729" s="348"/>
      <c r="R729" s="348"/>
      <c r="S729" s="348"/>
      <c r="T729" s="348"/>
      <c r="U729" s="348"/>
      <c r="V729" s="348"/>
      <c r="W729" s="348"/>
      <c r="X729" s="348"/>
      <c r="Y729" s="345" t="s">
        <v>473</v>
      </c>
      <c r="Z729" s="346"/>
      <c r="AA729" s="346"/>
      <c r="AB729" s="346"/>
      <c r="AC729" s="277" t="s">
        <v>458</v>
      </c>
      <c r="AD729" s="277"/>
      <c r="AE729" s="277"/>
      <c r="AF729" s="277"/>
      <c r="AG729" s="277"/>
      <c r="AH729" s="345" t="s">
        <v>380</v>
      </c>
      <c r="AI729" s="347"/>
      <c r="AJ729" s="347"/>
      <c r="AK729" s="347"/>
      <c r="AL729" s="347" t="s">
        <v>21</v>
      </c>
      <c r="AM729" s="347"/>
      <c r="AN729" s="347"/>
      <c r="AO729" s="426"/>
      <c r="AP729" s="427" t="s">
        <v>419</v>
      </c>
      <c r="AQ729" s="427"/>
      <c r="AR729" s="427"/>
      <c r="AS729" s="427"/>
      <c r="AT729" s="427"/>
      <c r="AU729" s="427"/>
      <c r="AV729" s="427"/>
      <c r="AW729" s="427"/>
      <c r="AX729" s="427"/>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418</v>
      </c>
      <c r="K762" s="101"/>
      <c r="L762" s="101"/>
      <c r="M762" s="101"/>
      <c r="N762" s="101"/>
      <c r="O762" s="101"/>
      <c r="P762" s="348" t="s">
        <v>27</v>
      </c>
      <c r="Q762" s="348"/>
      <c r="R762" s="348"/>
      <c r="S762" s="348"/>
      <c r="T762" s="348"/>
      <c r="U762" s="348"/>
      <c r="V762" s="348"/>
      <c r="W762" s="348"/>
      <c r="X762" s="348"/>
      <c r="Y762" s="345" t="s">
        <v>473</v>
      </c>
      <c r="Z762" s="346"/>
      <c r="AA762" s="346"/>
      <c r="AB762" s="346"/>
      <c r="AC762" s="277" t="s">
        <v>458</v>
      </c>
      <c r="AD762" s="277"/>
      <c r="AE762" s="277"/>
      <c r="AF762" s="277"/>
      <c r="AG762" s="277"/>
      <c r="AH762" s="345" t="s">
        <v>380</v>
      </c>
      <c r="AI762" s="347"/>
      <c r="AJ762" s="347"/>
      <c r="AK762" s="347"/>
      <c r="AL762" s="347" t="s">
        <v>21</v>
      </c>
      <c r="AM762" s="347"/>
      <c r="AN762" s="347"/>
      <c r="AO762" s="426"/>
      <c r="AP762" s="427" t="s">
        <v>419</v>
      </c>
      <c r="AQ762" s="427"/>
      <c r="AR762" s="427"/>
      <c r="AS762" s="427"/>
      <c r="AT762" s="427"/>
      <c r="AU762" s="427"/>
      <c r="AV762" s="427"/>
      <c r="AW762" s="427"/>
      <c r="AX762" s="427"/>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418</v>
      </c>
      <c r="K795" s="101"/>
      <c r="L795" s="101"/>
      <c r="M795" s="101"/>
      <c r="N795" s="101"/>
      <c r="O795" s="101"/>
      <c r="P795" s="348" t="s">
        <v>27</v>
      </c>
      <c r="Q795" s="348"/>
      <c r="R795" s="348"/>
      <c r="S795" s="348"/>
      <c r="T795" s="348"/>
      <c r="U795" s="348"/>
      <c r="V795" s="348"/>
      <c r="W795" s="348"/>
      <c r="X795" s="348"/>
      <c r="Y795" s="345" t="s">
        <v>473</v>
      </c>
      <c r="Z795" s="346"/>
      <c r="AA795" s="346"/>
      <c r="AB795" s="346"/>
      <c r="AC795" s="277" t="s">
        <v>458</v>
      </c>
      <c r="AD795" s="277"/>
      <c r="AE795" s="277"/>
      <c r="AF795" s="277"/>
      <c r="AG795" s="277"/>
      <c r="AH795" s="345" t="s">
        <v>380</v>
      </c>
      <c r="AI795" s="347"/>
      <c r="AJ795" s="347"/>
      <c r="AK795" s="347"/>
      <c r="AL795" s="347" t="s">
        <v>21</v>
      </c>
      <c r="AM795" s="347"/>
      <c r="AN795" s="347"/>
      <c r="AO795" s="426"/>
      <c r="AP795" s="427" t="s">
        <v>419</v>
      </c>
      <c r="AQ795" s="427"/>
      <c r="AR795" s="427"/>
      <c r="AS795" s="427"/>
      <c r="AT795" s="427"/>
      <c r="AU795" s="427"/>
      <c r="AV795" s="427"/>
      <c r="AW795" s="427"/>
      <c r="AX795" s="427"/>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418</v>
      </c>
      <c r="K828" s="101"/>
      <c r="L828" s="101"/>
      <c r="M828" s="101"/>
      <c r="N828" s="101"/>
      <c r="O828" s="101"/>
      <c r="P828" s="348" t="s">
        <v>27</v>
      </c>
      <c r="Q828" s="348"/>
      <c r="R828" s="348"/>
      <c r="S828" s="348"/>
      <c r="T828" s="348"/>
      <c r="U828" s="348"/>
      <c r="V828" s="348"/>
      <c r="W828" s="348"/>
      <c r="X828" s="348"/>
      <c r="Y828" s="345" t="s">
        <v>473</v>
      </c>
      <c r="Z828" s="346"/>
      <c r="AA828" s="346"/>
      <c r="AB828" s="346"/>
      <c r="AC828" s="277" t="s">
        <v>458</v>
      </c>
      <c r="AD828" s="277"/>
      <c r="AE828" s="277"/>
      <c r="AF828" s="277"/>
      <c r="AG828" s="277"/>
      <c r="AH828" s="345" t="s">
        <v>380</v>
      </c>
      <c r="AI828" s="347"/>
      <c r="AJ828" s="347"/>
      <c r="AK828" s="347"/>
      <c r="AL828" s="347" t="s">
        <v>21</v>
      </c>
      <c r="AM828" s="347"/>
      <c r="AN828" s="347"/>
      <c r="AO828" s="426"/>
      <c r="AP828" s="427" t="s">
        <v>419</v>
      </c>
      <c r="AQ828" s="427"/>
      <c r="AR828" s="427"/>
      <c r="AS828" s="427"/>
      <c r="AT828" s="427"/>
      <c r="AU828" s="427"/>
      <c r="AV828" s="427"/>
      <c r="AW828" s="427"/>
      <c r="AX828" s="427"/>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418</v>
      </c>
      <c r="K861" s="101"/>
      <c r="L861" s="101"/>
      <c r="M861" s="101"/>
      <c r="N861" s="101"/>
      <c r="O861" s="101"/>
      <c r="P861" s="348" t="s">
        <v>27</v>
      </c>
      <c r="Q861" s="348"/>
      <c r="R861" s="348"/>
      <c r="S861" s="348"/>
      <c r="T861" s="348"/>
      <c r="U861" s="348"/>
      <c r="V861" s="348"/>
      <c r="W861" s="348"/>
      <c r="X861" s="348"/>
      <c r="Y861" s="345" t="s">
        <v>473</v>
      </c>
      <c r="Z861" s="346"/>
      <c r="AA861" s="346"/>
      <c r="AB861" s="346"/>
      <c r="AC861" s="277" t="s">
        <v>458</v>
      </c>
      <c r="AD861" s="277"/>
      <c r="AE861" s="277"/>
      <c r="AF861" s="277"/>
      <c r="AG861" s="277"/>
      <c r="AH861" s="345" t="s">
        <v>380</v>
      </c>
      <c r="AI861" s="347"/>
      <c r="AJ861" s="347"/>
      <c r="AK861" s="347"/>
      <c r="AL861" s="347" t="s">
        <v>21</v>
      </c>
      <c r="AM861" s="347"/>
      <c r="AN861" s="347"/>
      <c r="AO861" s="426"/>
      <c r="AP861" s="427" t="s">
        <v>419</v>
      </c>
      <c r="AQ861" s="427"/>
      <c r="AR861" s="427"/>
      <c r="AS861" s="427"/>
      <c r="AT861" s="427"/>
      <c r="AU861" s="427"/>
      <c r="AV861" s="427"/>
      <c r="AW861" s="427"/>
      <c r="AX861" s="427"/>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418</v>
      </c>
      <c r="K894" s="101"/>
      <c r="L894" s="101"/>
      <c r="M894" s="101"/>
      <c r="N894" s="101"/>
      <c r="O894" s="101"/>
      <c r="P894" s="348" t="s">
        <v>27</v>
      </c>
      <c r="Q894" s="348"/>
      <c r="R894" s="348"/>
      <c r="S894" s="348"/>
      <c r="T894" s="348"/>
      <c r="U894" s="348"/>
      <c r="V894" s="348"/>
      <c r="W894" s="348"/>
      <c r="X894" s="348"/>
      <c r="Y894" s="345" t="s">
        <v>473</v>
      </c>
      <c r="Z894" s="346"/>
      <c r="AA894" s="346"/>
      <c r="AB894" s="346"/>
      <c r="AC894" s="277" t="s">
        <v>458</v>
      </c>
      <c r="AD894" s="277"/>
      <c r="AE894" s="277"/>
      <c r="AF894" s="277"/>
      <c r="AG894" s="277"/>
      <c r="AH894" s="345" t="s">
        <v>380</v>
      </c>
      <c r="AI894" s="347"/>
      <c r="AJ894" s="347"/>
      <c r="AK894" s="347"/>
      <c r="AL894" s="347" t="s">
        <v>21</v>
      </c>
      <c r="AM894" s="347"/>
      <c r="AN894" s="347"/>
      <c r="AO894" s="426"/>
      <c r="AP894" s="427" t="s">
        <v>419</v>
      </c>
      <c r="AQ894" s="427"/>
      <c r="AR894" s="427"/>
      <c r="AS894" s="427"/>
      <c r="AT894" s="427"/>
      <c r="AU894" s="427"/>
      <c r="AV894" s="427"/>
      <c r="AW894" s="427"/>
      <c r="AX894" s="427"/>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418</v>
      </c>
      <c r="K927" s="101"/>
      <c r="L927" s="101"/>
      <c r="M927" s="101"/>
      <c r="N927" s="101"/>
      <c r="O927" s="101"/>
      <c r="P927" s="348" t="s">
        <v>27</v>
      </c>
      <c r="Q927" s="348"/>
      <c r="R927" s="348"/>
      <c r="S927" s="348"/>
      <c r="T927" s="348"/>
      <c r="U927" s="348"/>
      <c r="V927" s="348"/>
      <c r="W927" s="348"/>
      <c r="X927" s="348"/>
      <c r="Y927" s="345" t="s">
        <v>473</v>
      </c>
      <c r="Z927" s="346"/>
      <c r="AA927" s="346"/>
      <c r="AB927" s="346"/>
      <c r="AC927" s="277" t="s">
        <v>458</v>
      </c>
      <c r="AD927" s="277"/>
      <c r="AE927" s="277"/>
      <c r="AF927" s="277"/>
      <c r="AG927" s="277"/>
      <c r="AH927" s="345" t="s">
        <v>380</v>
      </c>
      <c r="AI927" s="347"/>
      <c r="AJ927" s="347"/>
      <c r="AK927" s="347"/>
      <c r="AL927" s="347" t="s">
        <v>21</v>
      </c>
      <c r="AM927" s="347"/>
      <c r="AN927" s="347"/>
      <c r="AO927" s="426"/>
      <c r="AP927" s="427" t="s">
        <v>419</v>
      </c>
      <c r="AQ927" s="427"/>
      <c r="AR927" s="427"/>
      <c r="AS927" s="427"/>
      <c r="AT927" s="427"/>
      <c r="AU927" s="427"/>
      <c r="AV927" s="427"/>
      <c r="AW927" s="427"/>
      <c r="AX927" s="427"/>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418</v>
      </c>
      <c r="K960" s="101"/>
      <c r="L960" s="101"/>
      <c r="M960" s="101"/>
      <c r="N960" s="101"/>
      <c r="O960" s="101"/>
      <c r="P960" s="348" t="s">
        <v>27</v>
      </c>
      <c r="Q960" s="348"/>
      <c r="R960" s="348"/>
      <c r="S960" s="348"/>
      <c r="T960" s="348"/>
      <c r="U960" s="348"/>
      <c r="V960" s="348"/>
      <c r="W960" s="348"/>
      <c r="X960" s="348"/>
      <c r="Y960" s="345" t="s">
        <v>473</v>
      </c>
      <c r="Z960" s="346"/>
      <c r="AA960" s="346"/>
      <c r="AB960" s="346"/>
      <c r="AC960" s="277" t="s">
        <v>458</v>
      </c>
      <c r="AD960" s="277"/>
      <c r="AE960" s="277"/>
      <c r="AF960" s="277"/>
      <c r="AG960" s="277"/>
      <c r="AH960" s="345" t="s">
        <v>380</v>
      </c>
      <c r="AI960" s="347"/>
      <c r="AJ960" s="347"/>
      <c r="AK960" s="347"/>
      <c r="AL960" s="347" t="s">
        <v>21</v>
      </c>
      <c r="AM960" s="347"/>
      <c r="AN960" s="347"/>
      <c r="AO960" s="426"/>
      <c r="AP960" s="427" t="s">
        <v>419</v>
      </c>
      <c r="AQ960" s="427"/>
      <c r="AR960" s="427"/>
      <c r="AS960" s="427"/>
      <c r="AT960" s="427"/>
      <c r="AU960" s="427"/>
      <c r="AV960" s="427"/>
      <c r="AW960" s="427"/>
      <c r="AX960" s="427"/>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418</v>
      </c>
      <c r="K993" s="101"/>
      <c r="L993" s="101"/>
      <c r="M993" s="101"/>
      <c r="N993" s="101"/>
      <c r="O993" s="101"/>
      <c r="P993" s="348" t="s">
        <v>27</v>
      </c>
      <c r="Q993" s="348"/>
      <c r="R993" s="348"/>
      <c r="S993" s="348"/>
      <c r="T993" s="348"/>
      <c r="U993" s="348"/>
      <c r="V993" s="348"/>
      <c r="W993" s="348"/>
      <c r="X993" s="348"/>
      <c r="Y993" s="345" t="s">
        <v>473</v>
      </c>
      <c r="Z993" s="346"/>
      <c r="AA993" s="346"/>
      <c r="AB993" s="346"/>
      <c r="AC993" s="277" t="s">
        <v>458</v>
      </c>
      <c r="AD993" s="277"/>
      <c r="AE993" s="277"/>
      <c r="AF993" s="277"/>
      <c r="AG993" s="277"/>
      <c r="AH993" s="345" t="s">
        <v>380</v>
      </c>
      <c r="AI993" s="347"/>
      <c r="AJ993" s="347"/>
      <c r="AK993" s="347"/>
      <c r="AL993" s="347" t="s">
        <v>21</v>
      </c>
      <c r="AM993" s="347"/>
      <c r="AN993" s="347"/>
      <c r="AO993" s="426"/>
      <c r="AP993" s="427" t="s">
        <v>419</v>
      </c>
      <c r="AQ993" s="427"/>
      <c r="AR993" s="427"/>
      <c r="AS993" s="427"/>
      <c r="AT993" s="427"/>
      <c r="AU993" s="427"/>
      <c r="AV993" s="427"/>
      <c r="AW993" s="427"/>
      <c r="AX993" s="427"/>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418</v>
      </c>
      <c r="K1026" s="101"/>
      <c r="L1026" s="101"/>
      <c r="M1026" s="101"/>
      <c r="N1026" s="101"/>
      <c r="O1026" s="101"/>
      <c r="P1026" s="348" t="s">
        <v>27</v>
      </c>
      <c r="Q1026" s="348"/>
      <c r="R1026" s="348"/>
      <c r="S1026" s="348"/>
      <c r="T1026" s="348"/>
      <c r="U1026" s="348"/>
      <c r="V1026" s="348"/>
      <c r="W1026" s="348"/>
      <c r="X1026" s="348"/>
      <c r="Y1026" s="345" t="s">
        <v>473</v>
      </c>
      <c r="Z1026" s="346"/>
      <c r="AA1026" s="346"/>
      <c r="AB1026" s="346"/>
      <c r="AC1026" s="277" t="s">
        <v>458</v>
      </c>
      <c r="AD1026" s="277"/>
      <c r="AE1026" s="277"/>
      <c r="AF1026" s="277"/>
      <c r="AG1026" s="277"/>
      <c r="AH1026" s="345" t="s">
        <v>380</v>
      </c>
      <c r="AI1026" s="347"/>
      <c r="AJ1026" s="347"/>
      <c r="AK1026" s="347"/>
      <c r="AL1026" s="347" t="s">
        <v>21</v>
      </c>
      <c r="AM1026" s="347"/>
      <c r="AN1026" s="347"/>
      <c r="AO1026" s="426"/>
      <c r="AP1026" s="427" t="s">
        <v>419</v>
      </c>
      <c r="AQ1026" s="427"/>
      <c r="AR1026" s="427"/>
      <c r="AS1026" s="427"/>
      <c r="AT1026" s="427"/>
      <c r="AU1026" s="427"/>
      <c r="AV1026" s="427"/>
      <c r="AW1026" s="427"/>
      <c r="AX1026" s="427"/>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418</v>
      </c>
      <c r="K1059" s="101"/>
      <c r="L1059" s="101"/>
      <c r="M1059" s="101"/>
      <c r="N1059" s="101"/>
      <c r="O1059" s="101"/>
      <c r="P1059" s="348" t="s">
        <v>27</v>
      </c>
      <c r="Q1059" s="348"/>
      <c r="R1059" s="348"/>
      <c r="S1059" s="348"/>
      <c r="T1059" s="348"/>
      <c r="U1059" s="348"/>
      <c r="V1059" s="348"/>
      <c r="W1059" s="348"/>
      <c r="X1059" s="348"/>
      <c r="Y1059" s="345" t="s">
        <v>473</v>
      </c>
      <c r="Z1059" s="346"/>
      <c r="AA1059" s="346"/>
      <c r="AB1059" s="346"/>
      <c r="AC1059" s="277" t="s">
        <v>458</v>
      </c>
      <c r="AD1059" s="277"/>
      <c r="AE1059" s="277"/>
      <c r="AF1059" s="277"/>
      <c r="AG1059" s="277"/>
      <c r="AH1059" s="345" t="s">
        <v>380</v>
      </c>
      <c r="AI1059" s="347"/>
      <c r="AJ1059" s="347"/>
      <c r="AK1059" s="347"/>
      <c r="AL1059" s="347" t="s">
        <v>21</v>
      </c>
      <c r="AM1059" s="347"/>
      <c r="AN1059" s="347"/>
      <c r="AO1059" s="426"/>
      <c r="AP1059" s="427" t="s">
        <v>419</v>
      </c>
      <c r="AQ1059" s="427"/>
      <c r="AR1059" s="427"/>
      <c r="AS1059" s="427"/>
      <c r="AT1059" s="427"/>
      <c r="AU1059" s="427"/>
      <c r="AV1059" s="427"/>
      <c r="AW1059" s="427"/>
      <c r="AX1059" s="427"/>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418</v>
      </c>
      <c r="K1092" s="101"/>
      <c r="L1092" s="101"/>
      <c r="M1092" s="101"/>
      <c r="N1092" s="101"/>
      <c r="O1092" s="101"/>
      <c r="P1092" s="348" t="s">
        <v>27</v>
      </c>
      <c r="Q1092" s="348"/>
      <c r="R1092" s="348"/>
      <c r="S1092" s="348"/>
      <c r="T1092" s="348"/>
      <c r="U1092" s="348"/>
      <c r="V1092" s="348"/>
      <c r="W1092" s="348"/>
      <c r="X1092" s="348"/>
      <c r="Y1092" s="345" t="s">
        <v>473</v>
      </c>
      <c r="Z1092" s="346"/>
      <c r="AA1092" s="346"/>
      <c r="AB1092" s="346"/>
      <c r="AC1092" s="277" t="s">
        <v>458</v>
      </c>
      <c r="AD1092" s="277"/>
      <c r="AE1092" s="277"/>
      <c r="AF1092" s="277"/>
      <c r="AG1092" s="277"/>
      <c r="AH1092" s="345" t="s">
        <v>380</v>
      </c>
      <c r="AI1092" s="347"/>
      <c r="AJ1092" s="347"/>
      <c r="AK1092" s="347"/>
      <c r="AL1092" s="347" t="s">
        <v>21</v>
      </c>
      <c r="AM1092" s="347"/>
      <c r="AN1092" s="347"/>
      <c r="AO1092" s="426"/>
      <c r="AP1092" s="427" t="s">
        <v>419</v>
      </c>
      <c r="AQ1092" s="427"/>
      <c r="AR1092" s="427"/>
      <c r="AS1092" s="427"/>
      <c r="AT1092" s="427"/>
      <c r="AU1092" s="427"/>
      <c r="AV1092" s="427"/>
      <c r="AW1092" s="427"/>
      <c r="AX1092" s="427"/>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418</v>
      </c>
      <c r="K1125" s="101"/>
      <c r="L1125" s="101"/>
      <c r="M1125" s="101"/>
      <c r="N1125" s="101"/>
      <c r="O1125" s="101"/>
      <c r="P1125" s="348" t="s">
        <v>27</v>
      </c>
      <c r="Q1125" s="348"/>
      <c r="R1125" s="348"/>
      <c r="S1125" s="348"/>
      <c r="T1125" s="348"/>
      <c r="U1125" s="348"/>
      <c r="V1125" s="348"/>
      <c r="W1125" s="348"/>
      <c r="X1125" s="348"/>
      <c r="Y1125" s="345" t="s">
        <v>473</v>
      </c>
      <c r="Z1125" s="346"/>
      <c r="AA1125" s="346"/>
      <c r="AB1125" s="346"/>
      <c r="AC1125" s="277" t="s">
        <v>458</v>
      </c>
      <c r="AD1125" s="277"/>
      <c r="AE1125" s="277"/>
      <c r="AF1125" s="277"/>
      <c r="AG1125" s="277"/>
      <c r="AH1125" s="345" t="s">
        <v>380</v>
      </c>
      <c r="AI1125" s="347"/>
      <c r="AJ1125" s="347"/>
      <c r="AK1125" s="347"/>
      <c r="AL1125" s="347" t="s">
        <v>21</v>
      </c>
      <c r="AM1125" s="347"/>
      <c r="AN1125" s="347"/>
      <c r="AO1125" s="426"/>
      <c r="AP1125" s="427" t="s">
        <v>419</v>
      </c>
      <c r="AQ1125" s="427"/>
      <c r="AR1125" s="427"/>
      <c r="AS1125" s="427"/>
      <c r="AT1125" s="427"/>
      <c r="AU1125" s="427"/>
      <c r="AV1125" s="427"/>
      <c r="AW1125" s="427"/>
      <c r="AX1125" s="427"/>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418</v>
      </c>
      <c r="K1158" s="101"/>
      <c r="L1158" s="101"/>
      <c r="M1158" s="101"/>
      <c r="N1158" s="101"/>
      <c r="O1158" s="101"/>
      <c r="P1158" s="348" t="s">
        <v>27</v>
      </c>
      <c r="Q1158" s="348"/>
      <c r="R1158" s="348"/>
      <c r="S1158" s="348"/>
      <c r="T1158" s="348"/>
      <c r="U1158" s="348"/>
      <c r="V1158" s="348"/>
      <c r="W1158" s="348"/>
      <c r="X1158" s="348"/>
      <c r="Y1158" s="345" t="s">
        <v>473</v>
      </c>
      <c r="Z1158" s="346"/>
      <c r="AA1158" s="346"/>
      <c r="AB1158" s="346"/>
      <c r="AC1158" s="277" t="s">
        <v>458</v>
      </c>
      <c r="AD1158" s="277"/>
      <c r="AE1158" s="277"/>
      <c r="AF1158" s="277"/>
      <c r="AG1158" s="277"/>
      <c r="AH1158" s="345" t="s">
        <v>380</v>
      </c>
      <c r="AI1158" s="347"/>
      <c r="AJ1158" s="347"/>
      <c r="AK1158" s="347"/>
      <c r="AL1158" s="347" t="s">
        <v>21</v>
      </c>
      <c r="AM1158" s="347"/>
      <c r="AN1158" s="347"/>
      <c r="AO1158" s="426"/>
      <c r="AP1158" s="427" t="s">
        <v>419</v>
      </c>
      <c r="AQ1158" s="427"/>
      <c r="AR1158" s="427"/>
      <c r="AS1158" s="427"/>
      <c r="AT1158" s="427"/>
      <c r="AU1158" s="427"/>
      <c r="AV1158" s="427"/>
      <c r="AW1158" s="427"/>
      <c r="AX1158" s="427"/>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418</v>
      </c>
      <c r="K1191" s="101"/>
      <c r="L1191" s="101"/>
      <c r="M1191" s="101"/>
      <c r="N1191" s="101"/>
      <c r="O1191" s="101"/>
      <c r="P1191" s="348" t="s">
        <v>27</v>
      </c>
      <c r="Q1191" s="348"/>
      <c r="R1191" s="348"/>
      <c r="S1191" s="348"/>
      <c r="T1191" s="348"/>
      <c r="U1191" s="348"/>
      <c r="V1191" s="348"/>
      <c r="W1191" s="348"/>
      <c r="X1191" s="348"/>
      <c r="Y1191" s="345" t="s">
        <v>473</v>
      </c>
      <c r="Z1191" s="346"/>
      <c r="AA1191" s="346"/>
      <c r="AB1191" s="346"/>
      <c r="AC1191" s="277" t="s">
        <v>458</v>
      </c>
      <c r="AD1191" s="277"/>
      <c r="AE1191" s="277"/>
      <c r="AF1191" s="277"/>
      <c r="AG1191" s="277"/>
      <c r="AH1191" s="345" t="s">
        <v>380</v>
      </c>
      <c r="AI1191" s="347"/>
      <c r="AJ1191" s="347"/>
      <c r="AK1191" s="347"/>
      <c r="AL1191" s="347" t="s">
        <v>21</v>
      </c>
      <c r="AM1191" s="347"/>
      <c r="AN1191" s="347"/>
      <c r="AO1191" s="426"/>
      <c r="AP1191" s="427" t="s">
        <v>419</v>
      </c>
      <c r="AQ1191" s="427"/>
      <c r="AR1191" s="427"/>
      <c r="AS1191" s="427"/>
      <c r="AT1191" s="427"/>
      <c r="AU1191" s="427"/>
      <c r="AV1191" s="427"/>
      <c r="AW1191" s="427"/>
      <c r="AX1191" s="427"/>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418</v>
      </c>
      <c r="K1224" s="101"/>
      <c r="L1224" s="101"/>
      <c r="M1224" s="101"/>
      <c r="N1224" s="101"/>
      <c r="O1224" s="101"/>
      <c r="P1224" s="348" t="s">
        <v>27</v>
      </c>
      <c r="Q1224" s="348"/>
      <c r="R1224" s="348"/>
      <c r="S1224" s="348"/>
      <c r="T1224" s="348"/>
      <c r="U1224" s="348"/>
      <c r="V1224" s="348"/>
      <c r="W1224" s="348"/>
      <c r="X1224" s="348"/>
      <c r="Y1224" s="345" t="s">
        <v>473</v>
      </c>
      <c r="Z1224" s="346"/>
      <c r="AA1224" s="346"/>
      <c r="AB1224" s="346"/>
      <c r="AC1224" s="277" t="s">
        <v>458</v>
      </c>
      <c r="AD1224" s="277"/>
      <c r="AE1224" s="277"/>
      <c r="AF1224" s="277"/>
      <c r="AG1224" s="277"/>
      <c r="AH1224" s="345" t="s">
        <v>380</v>
      </c>
      <c r="AI1224" s="347"/>
      <c r="AJ1224" s="347"/>
      <c r="AK1224" s="347"/>
      <c r="AL1224" s="347" t="s">
        <v>21</v>
      </c>
      <c r="AM1224" s="347"/>
      <c r="AN1224" s="347"/>
      <c r="AO1224" s="426"/>
      <c r="AP1224" s="427" t="s">
        <v>419</v>
      </c>
      <c r="AQ1224" s="427"/>
      <c r="AR1224" s="427"/>
      <c r="AS1224" s="427"/>
      <c r="AT1224" s="427"/>
      <c r="AU1224" s="427"/>
      <c r="AV1224" s="427"/>
      <c r="AW1224" s="427"/>
      <c r="AX1224" s="427"/>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418</v>
      </c>
      <c r="K1257" s="101"/>
      <c r="L1257" s="101"/>
      <c r="M1257" s="101"/>
      <c r="N1257" s="101"/>
      <c r="O1257" s="101"/>
      <c r="P1257" s="348" t="s">
        <v>27</v>
      </c>
      <c r="Q1257" s="348"/>
      <c r="R1257" s="348"/>
      <c r="S1257" s="348"/>
      <c r="T1257" s="348"/>
      <c r="U1257" s="348"/>
      <c r="V1257" s="348"/>
      <c r="W1257" s="348"/>
      <c r="X1257" s="348"/>
      <c r="Y1257" s="345" t="s">
        <v>473</v>
      </c>
      <c r="Z1257" s="346"/>
      <c r="AA1257" s="346"/>
      <c r="AB1257" s="346"/>
      <c r="AC1257" s="277" t="s">
        <v>458</v>
      </c>
      <c r="AD1257" s="277"/>
      <c r="AE1257" s="277"/>
      <c r="AF1257" s="277"/>
      <c r="AG1257" s="277"/>
      <c r="AH1257" s="345" t="s">
        <v>380</v>
      </c>
      <c r="AI1257" s="347"/>
      <c r="AJ1257" s="347"/>
      <c r="AK1257" s="347"/>
      <c r="AL1257" s="347" t="s">
        <v>21</v>
      </c>
      <c r="AM1257" s="347"/>
      <c r="AN1257" s="347"/>
      <c r="AO1257" s="426"/>
      <c r="AP1257" s="427" t="s">
        <v>419</v>
      </c>
      <c r="AQ1257" s="427"/>
      <c r="AR1257" s="427"/>
      <c r="AS1257" s="427"/>
      <c r="AT1257" s="427"/>
      <c r="AU1257" s="427"/>
      <c r="AV1257" s="427"/>
      <c r="AW1257" s="427"/>
      <c r="AX1257" s="427"/>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418</v>
      </c>
      <c r="K1290" s="101"/>
      <c r="L1290" s="101"/>
      <c r="M1290" s="101"/>
      <c r="N1290" s="101"/>
      <c r="O1290" s="101"/>
      <c r="P1290" s="348" t="s">
        <v>27</v>
      </c>
      <c r="Q1290" s="348"/>
      <c r="R1290" s="348"/>
      <c r="S1290" s="348"/>
      <c r="T1290" s="348"/>
      <c r="U1290" s="348"/>
      <c r="V1290" s="348"/>
      <c r="W1290" s="348"/>
      <c r="X1290" s="348"/>
      <c r="Y1290" s="345" t="s">
        <v>473</v>
      </c>
      <c r="Z1290" s="346"/>
      <c r="AA1290" s="346"/>
      <c r="AB1290" s="346"/>
      <c r="AC1290" s="277" t="s">
        <v>458</v>
      </c>
      <c r="AD1290" s="277"/>
      <c r="AE1290" s="277"/>
      <c r="AF1290" s="277"/>
      <c r="AG1290" s="277"/>
      <c r="AH1290" s="345" t="s">
        <v>380</v>
      </c>
      <c r="AI1290" s="347"/>
      <c r="AJ1290" s="347"/>
      <c r="AK1290" s="347"/>
      <c r="AL1290" s="347" t="s">
        <v>21</v>
      </c>
      <c r="AM1290" s="347"/>
      <c r="AN1290" s="347"/>
      <c r="AO1290" s="426"/>
      <c r="AP1290" s="427" t="s">
        <v>419</v>
      </c>
      <c r="AQ1290" s="427"/>
      <c r="AR1290" s="427"/>
      <c r="AS1290" s="427"/>
      <c r="AT1290" s="427"/>
      <c r="AU1290" s="427"/>
      <c r="AV1290" s="427"/>
      <c r="AW1290" s="427"/>
      <c r="AX1290" s="427"/>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2019-05-30T01:24:36Z</cp:lastPrinted>
  <dcterms:created xsi:type="dcterms:W3CDTF">2012-03-13T00:50:25Z</dcterms:created>
  <dcterms:modified xsi:type="dcterms:W3CDTF">2019-08-27T04:40:49Z</dcterms:modified>
</cp:coreProperties>
</file>