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ugie-t2zi\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<sst xmlns="http://schemas.openxmlformats.org/spreadsheetml/2006/main" count="2912" uniqueCount="664">
  <si>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</si>
  <si>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</si>
  <si>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</si>
  <si>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</si>
  <si>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</si>
  <si>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</si>
  <si>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</si>
  <si>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</si>
  <si>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</si>
  <si>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</si>
  <si>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</si>
  <si>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</si>
  <si>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</si>
  <si>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</si>
  <si>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</si>
  <si>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</si>
  <si>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</si>
  <si>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</si>
  <si>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</si>
  <si>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</si>
  <si>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</si>
  <si>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</si>
  <si>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</si>
  <si>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</si>
  <si>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</si>
  <si>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</si>
  <si>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</si>
  <si>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</si>
  <si>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</si>
  <si>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</si>
  <si>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</si>
  <si>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</si>
  <si>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</si>
  <si>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</si>
  <si>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</si>
  <si>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</si>
  <si>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</si>
  <si>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</si>
  <si>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</si>
  <si>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</si>
  <si>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</si>
  <si>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</si>
  <si>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</si>
  <si>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</si>
  <si>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</si>
  <si>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</si>
  <si>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</si>
  <si>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</si>
  <si>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</si>
  <si>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</si>
  <si>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</si>
  <si>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</si>
  <si>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</si>
  <si>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</si>
  <si>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</si>
  <si>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</si>
  <si>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</si>
  <si>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</si>
  <si>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</si>
  <si>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</si>
  <si>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</si>
  <si>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</si>
  <si>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</si>
  <si>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</si>
  <si>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</si>
  <si>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</si>
  <si>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</si>
  <si>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</si>
  <si>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</si>
  <si>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</si>
  <si>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</si>
  <si>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</si>
  <si>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</si>
  <si>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</si>
  <si>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</si>
  <si>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</si>
  <si>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</si>
  <si>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</si>
  <si>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</si>
  <si>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</si>
  <si>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</si>
  <si>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</si>
  <si>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</si>
  <si>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</si>
  <si>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</si>
  <si>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</si>
  <si>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</si>
  <si>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</si>
  <si>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</si>
  <si>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</si>
  <si>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</si>
  <si>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</si>
  <si>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</si>
  <si>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</si>
  <si>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</si>
  <si>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</si>
  <si>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</si>
  <si>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</si>
  <si>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</si>
  <si>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</si>
  <si>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</si>
  <si>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</si>
  <si>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</si>
  <si>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</si>
  <si>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</si>
  <si>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</si>
  <si>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</si>
  <si>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</si>
  <si>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</si>
  <si>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</si>
  <si>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</si>
  <si>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</si>
  <si>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</si>
  <si>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</si>
  <si>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</si>
  <si>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</si>
  <si>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</si>
  <si>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</si>
  <si>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</si>
  <si>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</si>
  <si>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</si>
  <si>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</si>
  <si>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</si>
  <si>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</si>
  <si>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</si>
  <si>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</si>
  <si>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</si>
  <si>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</si>
  <si>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</si>
  <si>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</si>
  <si>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</si>
  <si>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</si>
  <si>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</si>
  <si>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</si>
  <si>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</si>
  <si>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</si>
  <si>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</si>
  <si>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</si>
  <si>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</si>
  <si>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</si>
  <si>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</si>
  <si>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</si>
  <si>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</si>
  <si>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</si>
  <si>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</si>
  <si>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</si>
  <si>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</si>
  <si>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</si>
  <si>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</si>
  <si>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</si>
  <si>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</si>
  <si>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</si>
  <si>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</si>
  <si>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</si>
  <si>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</si>
  <si>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</si>
  <si>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</si>
  <si>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</si>
  <si>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</si>
  <si>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</si>
  <si>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</si>
  <si>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</si>
  <si>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</si>
  <si>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</si>
  <si>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</si>
  <si>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</si>
  <si>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</si>
  <si>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</si>
  <si>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</si>
  <si>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</si>
  <si>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</si>
  <si>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</si>
  <si>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</si>
  <si>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</si>
  <si>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</si>
  <si>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</si>
  <si>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</si>
  <si>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</si>
  <si>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</si>
  <si>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</si>
  <si>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</si>
  <si>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</si>
  <si>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</si>
  <si>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</si>
  <si>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</si>
  <si>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</si>
  <si>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</si>
  <si>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</si>
  <si>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</si>
  <si>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</si>
  <si>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</si>
  <si>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</si>
  <si>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</si>
  <si>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</si>
  <si>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</si>
  <si>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</si>
  <si>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</si>
  <si>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</si>
  <si>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</si>
  <si>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</si>
  <si>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</si>
  <si>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</si>
  <si>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</si>
  <si>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</si>
  <si>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</si>
  <si>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</si>
  <si>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</si>
  <si>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</si>
  <si>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</si>
  <si>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</si>
  <si>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</si>
  <si>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</si>
  <si>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</si>
  <si>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</si>
  <si>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</si>
  <si>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</si>
  <si>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</si>
  <si>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</si>
  <si>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</si>
  <si>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</si>
  <si>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</si>
  <si>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</si>
  <si>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</si>
  <si>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</si>
  <si>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</si>
  <si>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</si>
  <si>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</si>
  <si>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</si>
  <si>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</si>
  <si>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</si>
  <si>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</si>
  <si>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</si>
  <si>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</si>
  <si>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</si>
  <si>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</si>
  <si>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</si>
  <si>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</si>
  <si>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</si>
  <si>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</si>
  <si>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</si>
  <si>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</si>
  <si>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</si>
  <si>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</si>
  <si>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</si>
  <si>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</si>
  <si>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</si>
  <si>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</si>
  <si>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</si>
  <si>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</si>
  <si>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</si>
  <si>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</si>
  <si>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</si>
  <si>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</si>
  <si>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</si>
  <si>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</si>
  <si>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</si>
  <si>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</si>
  <si>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</si>
  <si>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</si>
  <si>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</si>
  <si>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</si>
  <si>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</si>
  <si>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</si>
  <si>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</si>
  <si>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</si>
  <si>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</si>
  <si>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</si>
  <si>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</si>
  <si>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</si>
  <si>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</si>
  <si>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</si>
  <si>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</si>
  <si>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</si>
  <si>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</si>
  <si>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</si>
  <si>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</si>
  <si>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</si>
  <si>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</si>
  <si>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</si>
  <si>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</si>
  <si>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</si>
  <si>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</si>
  <si>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</si>
  <si>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</si>
  <si>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</si>
  <si>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</si>
  <si>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</si>
  <si>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</si>
  <si>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</si>
  <si>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</si>
  <si>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</si>
  <si>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</si>
  <si>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</si>
  <si>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</si>
  <si>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</si>
  <si>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</si>
  <si>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</si>
  <si>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</si>
  <si>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</si>
  <si>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</si>
  <si>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</si>
  <si>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</si>
  <si>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</si>
  <si>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</si>
  <si>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</si>
  <si>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</si>
  <si>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</si>
  <si>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</si>
  <si>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</si>
  <si>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</si>
  <si>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</si>
  <si>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</si>
  <si>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</si>
  <si>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</si>
  <si>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</si>
  <si>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</si>
  <si>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</si>
  <si>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</si>
  <si>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</si>
  <si>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</si>
  <si>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</si>
  <si>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</si>
  <si>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</si>
  <si>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</si>
  <si>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</si>
  <si>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</si>
  <si>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</si>
  <si>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</si>
  <si>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</si>
  <si>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</si>
  <si>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</si>
  <si>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</si>
  <si>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</si>
  <si>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</si>
  <si>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</si>
  <si>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</si>
  <si>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</si>
  <si>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</si>
  <si>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</si>
  <si>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</si>
  <si>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</si>
  <si>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</si>
  <si>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</si>
  <si>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</si>
  <si>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</si>
  <si>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</si>
  <si>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</si>
  <si>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</si>
  <si>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</si>
  <si>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</si>
  <si>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</si>
  <si>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</si>
  <si>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</si>
  <si>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</si>
  <si>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</si>
  <si>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</si>
  <si>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</si>
  <si>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</si>
  <si>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</si>
  <si>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</si>
  <si>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</si>
  <si>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</si>
  <si>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</si>
  <si>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</si>
  <si>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</si>
  <si>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</si>
  <si>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</si>
  <si>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</si>
  <si>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</si>
  <si>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</si>
  <si>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</si>
  <si>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</si>
  <si>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</si>
  <si>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</si>
  <si>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</si>
  <si>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</si>
  <si>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</si>
  <si>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</si>
  <si>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</si>
  <si>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</si>
  <si>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</si>
  <si>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</si>
  <si>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</si>
  <si>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</si>
  <si>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</si>
  <si>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</si>
  <si>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</si>
  <si>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</si>
  <si>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</si>
  <si>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</si>
  <si>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</si>
  <si>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</si>
  <si>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</si>
  <si>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</si>
  <si>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</si>
  <si>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</si>
  <si>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</si>
  <si>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</si>
  <si>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</si>
  <si>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</si>
  <si>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</si>
  <si>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</si>
  <si>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</si>
  <si>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</si>
  <si>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</si>
  <si>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</si>
  <si>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</si>
  <si>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</si>
  <si>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</si>
  <si>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</si>
  <si>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</si>
  <si>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</si>
  <si>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</si>
  <si>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</si>
  <si>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</si>
  <si>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</si>
  <si>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</si>
  <si>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</si>
  <si>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</si>
  <si>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</si>
  <si>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</si>
  <si>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</si>
  <si>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</si>
  <si>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</si>
  <si>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</si>
  <si>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</si>
  <si>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</si>
  <si>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</si>
  <si>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</si>
  <si>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</si>
  <si>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</si>
  <si>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</si>
  <si>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</si>
  <si>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</si>
  <si>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</si>
  <si>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</si>
  <si>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</si>
  <si>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</si>
  <si>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</si>
  <si>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</si>
  <si>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</si>
  <si>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</si>
  <si>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</si>
  <si>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</si>
  <si>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</si>
  <si>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</si>
  <si>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</si>
  <si>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</si>
  <si>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</si>
  <si>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</si>
  <si>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</si>
  <si>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</si>
  <si>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</si>
  <si>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</si>
  <si>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</si>
  <si>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</si>
  <si>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</si>
  <si>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</si>
  <si>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</si>
  <si>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</si>
  <si>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</si>
  <si>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</si>
  <si>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</si>
  <si>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</si>
  <si>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</si>
  <si>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</si>
  <si>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</si>
  <si>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</si>
  <si>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</si>
  <si>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</si>
  <si>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</si>
  <si>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</si>
  <si>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</si>
  <si>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</si>
  <si>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</si>
  <si>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</si>
  <si>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</si>
  <si>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</si>
  <si>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</si>
  <si>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</si>
  <si>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</si>
  <si>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</si>
  <si>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</si>
  <si>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</si>
  <si>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</si>
  <si>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</si>
  <si>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</si>
  <si>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</si>
  <si>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</si>
  <si>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</si>
  <si>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</si>
  <si>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</si>
  <si>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</si>
  <si>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</si>
  <si>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</si>
  <si>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</si>
  <si>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</si>
  <si>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</si>
  <si>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</si>
  <si>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</si>
  <si>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</si>
  <si>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</si>
  <si>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</si>
  <si>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</si>
  <si>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</si>
  <si>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</si>
  <si>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</si>
  <si>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</si>
  <si>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</si>
  <si>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</si>
  <si>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</si>
  <si>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</si>
  <si>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</si>
  <si>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</si>
  <si>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</si>
  <si>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</si>
  <si>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</si>
  <si>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</si>
  <si>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</si>
  <si>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</si>
  <si>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</si>
  <si>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</si>
  <si>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</si>
  <si>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</si>
  <si>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</si>
  <si>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</si>
  <si>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</si>
  <si>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</si>
  <si>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</si>
  <si>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</si>
  <si>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</si>
  <si>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</si>
  <si>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</si>
  <si>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</si>
  <si>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</si>
  <si>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</si>
  <si>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</si>
  <si>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</si>
  <si>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</si>
  <si>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</si>
  <si>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</si>
  <si>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</si>
  <si>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</si>
  <si>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</si>
  <si>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</si>
  <si>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</si>
  <si>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</si>
  <si>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</si>
  <si>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</si>
  <si>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</si>
  <si>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</si>
  <si>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</si>
  <si>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</si>
  <si>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</si>
  <si>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</si>
  <si>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</si>
  <si>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</si>
  <si>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</si>
  <si>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</si>
  <si>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</si>
  <si>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</si>
  <si>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</si>
  <si>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</si>
  <si>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</si>
  <si>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</si>
  <si>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</si>
  <si>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</si>
  <si>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</si>
  <si>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</si>
  <si>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地域型住宅グリーン化事業</t>
    <rPh sb="0" eb="3">
      <t>チイキガタ</t>
    </rPh>
    <rPh sb="3" eb="5">
      <t>ジュウタク</t>
    </rPh>
    <rPh sb="9" eb="10">
      <t>カ</t>
    </rPh>
    <rPh sb="10" eb="12">
      <t>ジギョウ</t>
    </rPh>
    <phoneticPr fontId="5"/>
  </si>
  <si>
    <t>平成２７年度</t>
    <rPh sb="0" eb="2">
      <t>ヘイセイ</t>
    </rPh>
    <rPh sb="4" eb="5">
      <t>ネン</t>
    </rPh>
    <rPh sb="5" eb="6">
      <t>ド</t>
    </rPh>
    <phoneticPr fontId="5"/>
  </si>
  <si>
    <t>平成３２年度</t>
    <rPh sb="0" eb="2">
      <t>ヘイセイ</t>
    </rPh>
    <rPh sb="4" eb="5">
      <t>ネン</t>
    </rPh>
    <rPh sb="5" eb="6">
      <t>ド</t>
    </rPh>
    <phoneticPr fontId="5"/>
  </si>
  <si>
    <t>住宅局</t>
    <rPh sb="0" eb="3">
      <t>ジュウタクキョク</t>
    </rPh>
    <phoneticPr fontId="5"/>
  </si>
  <si>
    <t>住宅生産課</t>
    <rPh sb="0" eb="2">
      <t>ジュウタク</t>
    </rPh>
    <rPh sb="2" eb="5">
      <t>セイサンカ</t>
    </rPh>
    <phoneticPr fontId="5"/>
  </si>
  <si>
    <t>○</t>
  </si>
  <si>
    <t>-</t>
    <phoneticPr fontId="5"/>
  </si>
  <si>
    <t>地域型住宅グリーン化事業交付要綱</t>
    <phoneticPr fontId="5"/>
  </si>
  <si>
    <t>耐久性や省エネルギー性に優れた良質な住宅の供給を促進するため、地域の住宅産業の主要な担い手である中小住宅生産者が、こうした住宅を効果的かつ継続的に供給できるようにするための技術力の向上、住宅供給体制の強化を行う。</t>
    <phoneticPr fontId="5"/>
  </si>
  <si>
    <t>耐久性等に優れた長期優良住宅や省エネルギー性に特に優れたゼロエネルギー住宅、性能向上計画認定住宅、認定低炭素住宅・建築物といった良質な住宅・建築物を、中小住宅生産者が地域の住宅関連事業者（原木供給者、建材流通事業者、建築士等）と連携して供給する場合に、通常の住宅を建設する場合の工事費と比較した掛かり増し費用の1/2以下について支援を行う。</t>
    <phoneticPr fontId="5"/>
  </si>
  <si>
    <t>-</t>
    <phoneticPr fontId="5"/>
  </si>
  <si>
    <t>平成37年度までに新築住宅における認定長期優良住宅の割合を20%まで引き上げる</t>
    <phoneticPr fontId="5"/>
  </si>
  <si>
    <t>新築住宅における認定長期優良住宅の割合</t>
    <phoneticPr fontId="5"/>
  </si>
  <si>
    <t>-</t>
    <phoneticPr fontId="5"/>
  </si>
  <si>
    <t>（項）住宅防災事業費</t>
    <rPh sb="1" eb="2">
      <t>コウ</t>
    </rPh>
    <rPh sb="3" eb="5">
      <t>ジュウタク</t>
    </rPh>
    <rPh sb="5" eb="7">
      <t>ボウサイ</t>
    </rPh>
    <rPh sb="7" eb="9">
      <t>ジギョウ</t>
    </rPh>
    <rPh sb="9" eb="10">
      <t>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</si>
  <si>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</si>
  <si>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</si>
  <si>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国土交通省住宅局調べ（全国の所管行政庁の認定実績）</t>
    <phoneticPr fontId="5"/>
  </si>
  <si>
    <t>平成37年度までに省エネ基準を満たす住宅ストックの割合を20%まで引き上げる</t>
    <phoneticPr fontId="5"/>
  </si>
  <si>
    <t>％</t>
    <phoneticPr fontId="5"/>
  </si>
  <si>
    <t>国土交通省住宅局調べ（住宅の断熱水準別戸数分布調査による推計値）</t>
    <phoneticPr fontId="5"/>
  </si>
  <si>
    <t>事業実施件数（補助対象住宅・建築物の完了実績件数）</t>
    <phoneticPr fontId="5"/>
  </si>
  <si>
    <t>件</t>
    <rPh sb="0" eb="1">
      <t>ケン</t>
    </rPh>
    <phoneticPr fontId="5"/>
  </si>
  <si>
    <t>X：事業実績額（百万円）／Y：事業実施件数
※事業実績は、評価・事務業務を除く　　　　　　</t>
    <phoneticPr fontId="5"/>
  </si>
  <si>
    <t>百万円</t>
    <rPh sb="0" eb="3">
      <t>ヒャクマンエン</t>
    </rPh>
    <phoneticPr fontId="5"/>
  </si>
  <si>
    <t>X/Y</t>
    <phoneticPr fontId="5"/>
  </si>
  <si>
    <t>11,555/10,095</t>
    <phoneticPr fontId="5"/>
  </si>
  <si>
    <t>11,048/9,555</t>
    <phoneticPr fontId="5"/>
  </si>
  <si>
    <t>１．少子・高齢化等に対応した住生活の安定の確保及び向上の促進</t>
    <phoneticPr fontId="5"/>
  </si>
  <si>
    <t>２．住宅の取得・賃貸・管理・修繕が円滑に行われる住宅市場を整備する</t>
    <phoneticPr fontId="5"/>
  </si>
  <si>
    <t>１２．新築住宅における認定長期優良住宅の割合</t>
    <phoneticPr fontId="5"/>
  </si>
  <si>
    <t>-</t>
    <phoneticPr fontId="5"/>
  </si>
  <si>
    <t>成果目標のうち、「新築住宅における認定長期優良住宅の割合を20%まで引き上げる」ことにより、長期間にわたって使用可能な良質な住宅ストックが形成されることから、少子・高齢化等に対応した住生活の安定の確保及び向上をより一層促進することができる。</t>
    <phoneticPr fontId="5"/>
  </si>
  <si>
    <t>３．地球環境の保全</t>
    <phoneticPr fontId="5"/>
  </si>
  <si>
    <t>９．地球温暖化防止等の環境の保全を行う</t>
    <phoneticPr fontId="5"/>
  </si>
  <si>
    <t>３１．省エネ基準を満たす住宅ストックの割合</t>
    <phoneticPr fontId="5"/>
  </si>
  <si>
    <t>成果目標のうち、「省エネ基準を満たす住宅ストックの割合を２０％まで引き上げる」ことにより、住宅におけるエネルギー消費を削減し、温室効果ガスの排出を抑制するといった効果があることから、地球環境の保全をより一層促進することができる。</t>
    <phoneticPr fontId="5"/>
  </si>
  <si>
    <t>耐久性や省エネルギー性に優れた良質な住宅の普及に対する社会的ニーズは高い一方で、供給の主要な担い手である中小住宅生産者は資力や技術力、経験が十分でないことが多く、良質な住宅を供給する体制が不十分である。本事業はこうした住宅を効果的かつ継続的に供給するために、中小住宅生産者の技術力向上、住宅供給体制の強化を目的としていることから、社会のニーズを反映している。</t>
    <phoneticPr fontId="5"/>
  </si>
  <si>
    <t>本事業の目的である耐久性や省エネルギー性に優れた良質な住宅の普及は、地域によらず取り組むべき国の重要な課題である。また、本事業の補助対象事業者となる住宅生産者の事業区域は特定の地方自治体に限らない。
さらに、供給の主要な担い手である中小住宅生産者は、資力や技術力、経験が十分でないことから、そのような住宅を自助努力のみで供給することは困難である。
したがって、国による支援が必要である。</t>
    <phoneticPr fontId="5"/>
  </si>
  <si>
    <t>本事業は、中小住宅生産者が地域の関連事業者と連携して行うことを要件として、耐久性や省エネルギー性に優れた良質な住宅の供給について直接に補助することで、こうした取組の効果的かつ継続的な展開を実現するものであることから、達成手段として必要かつ適切な事業である。
また、本事業の目的である耐久性や省エネルギー性に優れた良質な住宅の普及は住生活基本計画等に位置付けられた政策であることから、優先度が高い事業である。</t>
    <phoneticPr fontId="5"/>
  </si>
  <si>
    <t>無</t>
  </si>
  <si>
    <t>公募により選定している。</t>
    <phoneticPr fontId="5"/>
  </si>
  <si>
    <t>通常の住宅と良質な住宅との工事費の差額の一部を補助するものであり、妥当である。</t>
    <rPh sb="0" eb="2">
      <t>ツウジョウ</t>
    </rPh>
    <rPh sb="3" eb="5">
      <t>ジュウタク</t>
    </rPh>
    <rPh sb="6" eb="8">
      <t>リョウシツ</t>
    </rPh>
    <rPh sb="9" eb="11">
      <t>ジュウタク</t>
    </rPh>
    <rPh sb="13" eb="16">
      <t>コウジヒ</t>
    </rPh>
    <rPh sb="17" eb="19">
      <t>サガク</t>
    </rPh>
    <rPh sb="20" eb="22">
      <t>イチブ</t>
    </rPh>
    <rPh sb="23" eb="25">
      <t>ホジョ</t>
    </rPh>
    <rPh sb="33" eb="35">
      <t>ダトウ</t>
    </rPh>
    <phoneticPr fontId="5"/>
  </si>
  <si>
    <t>補助金額は、通常の住宅と良質な住宅との工事費の差額の1/2（限度額を設定）としており、単位当たりコスト等の水準は妥当である。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43" eb="45">
      <t>タンイ</t>
    </rPh>
    <rPh sb="45" eb="46">
      <t>ア</t>
    </rPh>
    <rPh sb="51" eb="52">
      <t>トウ</t>
    </rPh>
    <rPh sb="53" eb="55">
      <t>スイジュン</t>
    </rPh>
    <rPh sb="56" eb="58">
      <t>ダトウ</t>
    </rPh>
    <phoneticPr fontId="5"/>
  </si>
  <si>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2">
      <t>カンリョウ</t>
    </rPh>
    <rPh sb="22" eb="23">
      <t>ゴ</t>
    </rPh>
    <rPh sb="24" eb="25">
      <t>オコナ</t>
    </rPh>
    <phoneticPr fontId="5"/>
  </si>
  <si>
    <t>補助金額は、通常の住宅と良質な住宅との工事費の差額の1/2（限度額を設定）に限定している。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38" eb="40">
      <t>ゲンテイ</t>
    </rPh>
    <phoneticPr fontId="5"/>
  </si>
  <si>
    <t>契約から工事完了まで、相応の期間を要するため。</t>
    <rPh sb="0" eb="2">
      <t>ケイヤク</t>
    </rPh>
    <rPh sb="4" eb="6">
      <t>コウジ</t>
    </rPh>
    <rPh sb="6" eb="8">
      <t>カンリョウ</t>
    </rPh>
    <rPh sb="11" eb="13">
      <t>ソウオウ</t>
    </rPh>
    <rPh sb="14" eb="16">
      <t>キカン</t>
    </rPh>
    <rPh sb="17" eb="18">
      <t>ヨウ</t>
    </rPh>
    <phoneticPr fontId="5"/>
  </si>
  <si>
    <t>中小住宅生産者が地域の関連事業者とグループを構築して行う取組を支援対象とすることで、効率化を図っている。</t>
    <rPh sb="0" eb="2">
      <t>チュウショウ</t>
    </rPh>
    <rPh sb="2" eb="4">
      <t>ジュウタク</t>
    </rPh>
    <rPh sb="4" eb="6">
      <t>セイサン</t>
    </rPh>
    <rPh sb="6" eb="7">
      <t>シャ</t>
    </rPh>
    <rPh sb="8" eb="10">
      <t>チイキ</t>
    </rPh>
    <rPh sb="11" eb="13">
      <t>カンレン</t>
    </rPh>
    <rPh sb="13" eb="15">
      <t>ジギョウ</t>
    </rPh>
    <rPh sb="15" eb="16">
      <t>シャ</t>
    </rPh>
    <rPh sb="22" eb="24">
      <t>コウチク</t>
    </rPh>
    <rPh sb="26" eb="27">
      <t>オコナ</t>
    </rPh>
    <rPh sb="28" eb="30">
      <t>トリクミ</t>
    </rPh>
    <rPh sb="31" eb="33">
      <t>シエン</t>
    </rPh>
    <rPh sb="33" eb="35">
      <t>タイショウ</t>
    </rPh>
    <rPh sb="42" eb="45">
      <t>コウリツカ</t>
    </rPh>
    <rPh sb="46" eb="47">
      <t>ハカ</t>
    </rPh>
    <phoneticPr fontId="5"/>
  </si>
  <si>
    <t>‐</t>
  </si>
  <si>
    <t>新築住宅における認定長期優良住宅の割合は、平成22年度と比べ増加しているが、さらに継続して普及が必要。</t>
    <rPh sb="0" eb="2">
      <t>シンチク</t>
    </rPh>
    <rPh sb="2" eb="4">
      <t>ジュウタク</t>
    </rPh>
    <rPh sb="8" eb="10">
      <t>ニンテイ</t>
    </rPh>
    <rPh sb="10" eb="12">
      <t>チョウキ</t>
    </rPh>
    <rPh sb="12" eb="14">
      <t>ユウリョウ</t>
    </rPh>
    <rPh sb="14" eb="16">
      <t>ジュウタク</t>
    </rPh>
    <rPh sb="17" eb="19">
      <t>ワリアイ</t>
    </rPh>
    <rPh sb="21" eb="23">
      <t>ヘイセイ</t>
    </rPh>
    <rPh sb="25" eb="27">
      <t>ネンド</t>
    </rPh>
    <rPh sb="28" eb="29">
      <t>クラ</t>
    </rPh>
    <rPh sb="30" eb="32">
      <t>ゾウカ</t>
    </rPh>
    <rPh sb="41" eb="43">
      <t>ケイゾク</t>
    </rPh>
    <rPh sb="45" eb="47">
      <t>フキュウ</t>
    </rPh>
    <rPh sb="48" eb="50">
      <t>ヒツヨウ</t>
    </rPh>
    <phoneticPr fontId="5"/>
  </si>
  <si>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5"/>
  </si>
  <si>
    <t>整備された住宅・建築物の活用に加え、その事例や担当工務店を広く一般に公開することにより事業の成果の普及に努めている。</t>
    <rPh sb="0" eb="2">
      <t>セイビ</t>
    </rPh>
    <rPh sb="5" eb="7">
      <t>ジュウタク</t>
    </rPh>
    <rPh sb="8" eb="11">
      <t>ケンチクブツ</t>
    </rPh>
    <rPh sb="12" eb="14">
      <t>カツヨウ</t>
    </rPh>
    <rPh sb="15" eb="16">
      <t>クワ</t>
    </rPh>
    <rPh sb="20" eb="22">
      <t>ジレイ</t>
    </rPh>
    <rPh sb="23" eb="25">
      <t>タントウ</t>
    </rPh>
    <rPh sb="25" eb="28">
      <t>コウムテン</t>
    </rPh>
    <rPh sb="29" eb="30">
      <t>ヒロ</t>
    </rPh>
    <rPh sb="31" eb="33">
      <t>イッパン</t>
    </rPh>
    <rPh sb="34" eb="36">
      <t>コウカイ</t>
    </rPh>
    <rPh sb="43" eb="45">
      <t>ジギョウ</t>
    </rPh>
    <rPh sb="46" eb="48">
      <t>セイカ</t>
    </rPh>
    <rPh sb="49" eb="51">
      <t>フキュウ</t>
    </rPh>
    <rPh sb="52" eb="53">
      <t>ツト</t>
    </rPh>
    <phoneticPr fontId="5"/>
  </si>
  <si>
    <t>「長期優良住宅化リフォーム推進事業」は既存住宅のリフォームに対する補助である一方、本事業は新築住宅の建設に対する補助であることから、関連事業とは明確に役割分担がなされている。</t>
    <rPh sb="1" eb="3">
      <t>チョウキ</t>
    </rPh>
    <rPh sb="3" eb="5">
      <t>ユウリョウ</t>
    </rPh>
    <rPh sb="5" eb="7">
      <t>ジュウタク</t>
    </rPh>
    <rPh sb="7" eb="8">
      <t>カ</t>
    </rPh>
    <rPh sb="13" eb="15">
      <t>スイシン</t>
    </rPh>
    <rPh sb="15" eb="17">
      <t>ジギョウ</t>
    </rPh>
    <rPh sb="19" eb="23">
      <t>キゾンジュウタク</t>
    </rPh>
    <rPh sb="30" eb="31">
      <t>タイ</t>
    </rPh>
    <rPh sb="33" eb="35">
      <t>ホジョ</t>
    </rPh>
    <rPh sb="38" eb="40">
      <t>イッポウ</t>
    </rPh>
    <rPh sb="41" eb="42">
      <t>ホン</t>
    </rPh>
    <rPh sb="42" eb="44">
      <t>ジギョウ</t>
    </rPh>
    <rPh sb="45" eb="47">
      <t>シンチク</t>
    </rPh>
    <rPh sb="47" eb="49">
      <t>ジュウタク</t>
    </rPh>
    <rPh sb="50" eb="52">
      <t>ケンセツ</t>
    </rPh>
    <rPh sb="53" eb="54">
      <t>タイ</t>
    </rPh>
    <rPh sb="56" eb="58">
      <t>ホジョ</t>
    </rPh>
    <rPh sb="66" eb="68">
      <t>カンレン</t>
    </rPh>
    <rPh sb="68" eb="70">
      <t>ジギョウ</t>
    </rPh>
    <rPh sb="72" eb="74">
      <t>メイカク</t>
    </rPh>
    <rPh sb="75" eb="77">
      <t>ヤクワリ</t>
    </rPh>
    <rPh sb="77" eb="79">
      <t>ブンタン</t>
    </rPh>
    <phoneticPr fontId="5"/>
  </si>
  <si>
    <t>長期優良住宅化リフォーム推進事業</t>
    <phoneticPr fontId="5"/>
  </si>
  <si>
    <t>地域における住宅生産体制の強化が図られるよう、より効率的な執行の観点から、事業の進捗状況の調査の実施や優良事例の紹介等、工夫に努める。</t>
    <rPh sb="0" eb="2">
      <t>チイキ</t>
    </rPh>
    <rPh sb="6" eb="12">
      <t>ジュウタクセイサンタイセイ</t>
    </rPh>
    <rPh sb="13" eb="15">
      <t>キョウカ</t>
    </rPh>
    <rPh sb="16" eb="17">
      <t>ハカ</t>
    </rPh>
    <rPh sb="25" eb="28">
      <t>コウリツテキ</t>
    </rPh>
    <rPh sb="29" eb="31">
      <t>シッコウ</t>
    </rPh>
    <rPh sb="32" eb="34">
      <t>カンテン</t>
    </rPh>
    <rPh sb="37" eb="39">
      <t>ジギョウ</t>
    </rPh>
    <rPh sb="40" eb="42">
      <t>シンチョク</t>
    </rPh>
    <rPh sb="42" eb="44">
      <t>ジョウキョウ</t>
    </rPh>
    <rPh sb="45" eb="47">
      <t>チョウサ</t>
    </rPh>
    <rPh sb="48" eb="50">
      <t>ジッシ</t>
    </rPh>
    <rPh sb="51" eb="53">
      <t>ユウリョウ</t>
    </rPh>
    <rPh sb="53" eb="55">
      <t>ジレイ</t>
    </rPh>
    <rPh sb="56" eb="58">
      <t>ショウカイ</t>
    </rPh>
    <rPh sb="58" eb="59">
      <t>トウ</t>
    </rPh>
    <rPh sb="60" eb="62">
      <t>クフウ</t>
    </rPh>
    <rPh sb="63" eb="64">
      <t>ツト</t>
    </rPh>
    <phoneticPr fontId="5"/>
  </si>
  <si>
    <t>効率的な執行の観点から、平成29・30年度の実績等を精査し、これを踏まえた配分を行う。</t>
    <rPh sb="0" eb="3">
      <t>コウリツテキ</t>
    </rPh>
    <rPh sb="4" eb="6">
      <t>シッコウ</t>
    </rPh>
    <rPh sb="7" eb="9">
      <t>カンテン</t>
    </rPh>
    <rPh sb="12" eb="14">
      <t>ヘイセイ</t>
    </rPh>
    <rPh sb="19" eb="21">
      <t>ネンド</t>
    </rPh>
    <rPh sb="22" eb="24">
      <t>ジッセキ</t>
    </rPh>
    <rPh sb="24" eb="25">
      <t>トウ</t>
    </rPh>
    <rPh sb="26" eb="28">
      <t>セイサ</t>
    </rPh>
    <rPh sb="33" eb="34">
      <t>フ</t>
    </rPh>
    <rPh sb="37" eb="39">
      <t>ハイブン</t>
    </rPh>
    <rPh sb="40" eb="41">
      <t>オコナ</t>
    </rPh>
    <phoneticPr fontId="5"/>
  </si>
  <si>
    <t>新27-016</t>
    <rPh sb="0" eb="1">
      <t>シン</t>
    </rPh>
    <phoneticPr fontId="5"/>
  </si>
  <si>
    <t>128</t>
    <phoneticPr fontId="5"/>
  </si>
  <si>
    <t>A.（一社）木を活かす建築推進協議会</t>
    <phoneticPr fontId="5"/>
  </si>
  <si>
    <t>B.　（一社）すまいづくりまちづくりセンター連合会</t>
    <rPh sb="4" eb="6">
      <t>イッシャ</t>
    </rPh>
    <rPh sb="22" eb="25">
      <t>レンゴウカイ</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</si>
  <si>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</si>
  <si>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</si>
  <si>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</si>
  <si>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</si>
  <si>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</si>
  <si>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</si>
  <si>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事業費</t>
    <rPh sb="0" eb="3">
      <t>ジギョウヒ</t>
    </rPh>
    <phoneticPr fontId="5"/>
  </si>
  <si>
    <t>(一社)木を活かす建築推進協議会</t>
    <rPh sb="1" eb="2">
      <t>イチ</t>
    </rPh>
    <rPh sb="2" eb="3">
      <t>シャ</t>
    </rPh>
    <rPh sb="4" eb="5">
      <t>キ</t>
    </rPh>
    <rPh sb="6" eb="7">
      <t>イ</t>
    </rPh>
    <rPh sb="9" eb="11">
      <t>ケンチク</t>
    </rPh>
    <rPh sb="11" eb="13">
      <t>スイシン</t>
    </rPh>
    <rPh sb="13" eb="16">
      <t>キョウギカイ</t>
    </rPh>
    <phoneticPr fontId="5"/>
  </si>
  <si>
    <t>地域型住宅グリーン化事業の評価事業</t>
    <rPh sb="0" eb="3">
      <t>チイキガタ</t>
    </rPh>
    <rPh sb="3" eb="5">
      <t>ジュウタク</t>
    </rPh>
    <rPh sb="9" eb="10">
      <t>カ</t>
    </rPh>
    <rPh sb="10" eb="12">
      <t>ジギョウ</t>
    </rPh>
    <rPh sb="13" eb="15">
      <t>ヒョウカ</t>
    </rPh>
    <rPh sb="15" eb="17">
      <t>ジギョウ</t>
    </rPh>
    <phoneticPr fontId="5"/>
  </si>
  <si>
    <t>補助金等交付</t>
  </si>
  <si>
    <t>-</t>
    <phoneticPr fontId="5"/>
  </si>
  <si>
    <t>(一社)すまいづくりまちづくりセンター連合会</t>
    <rPh sb="1" eb="2">
      <t>イチ</t>
    </rPh>
    <rPh sb="2" eb="3">
      <t>シャ</t>
    </rPh>
    <rPh sb="19" eb="22">
      <t>レンゴウカイ</t>
    </rPh>
    <phoneticPr fontId="5"/>
  </si>
  <si>
    <t>地域型住宅グリーン異化事業の事務事業</t>
    <rPh sb="0" eb="3">
      <t>チイキガタ</t>
    </rPh>
    <rPh sb="3" eb="5">
      <t>ジュウタク</t>
    </rPh>
    <rPh sb="9" eb="11">
      <t>イカ</t>
    </rPh>
    <rPh sb="11" eb="13">
      <t>ジギョウ</t>
    </rPh>
    <rPh sb="14" eb="16">
      <t>ジム</t>
    </rPh>
    <rPh sb="16" eb="18">
      <t>ジギョウ</t>
    </rPh>
    <phoneticPr fontId="5"/>
  </si>
  <si>
    <t>-</t>
    <phoneticPr fontId="5"/>
  </si>
  <si>
    <t>-</t>
    <phoneticPr fontId="5"/>
  </si>
  <si>
    <t>H30繰越＋H31当初＝23,110
23,110/17,619≒1.3</t>
    <phoneticPr fontId="5"/>
  </si>
  <si>
    <t>省エネ性能や耐久性等に優れた木造住宅・建築物の整備</t>
    <rPh sb="0" eb="1">
      <t>ショウ</t>
    </rPh>
    <rPh sb="3" eb="5">
      <t>セイノウ</t>
    </rPh>
    <rPh sb="6" eb="8">
      <t>タイキュウ</t>
    </rPh>
    <rPh sb="8" eb="10">
      <t>セイトウ</t>
    </rPh>
    <rPh sb="11" eb="12">
      <t>スグ</t>
    </rPh>
    <rPh sb="14" eb="16">
      <t>モクゾウ</t>
    </rPh>
    <rPh sb="16" eb="18">
      <t>ジュウタク</t>
    </rPh>
    <rPh sb="19" eb="22">
      <t>ケンチクブツ</t>
    </rPh>
    <rPh sb="23" eb="25">
      <t>セイビ</t>
    </rPh>
    <phoneticPr fontId="5"/>
  </si>
  <si>
    <t>株式会社エバーフィールド</t>
    <phoneticPr fontId="5"/>
  </si>
  <si>
    <t>プライムホーム株式会社</t>
    <phoneticPr fontId="5"/>
  </si>
  <si>
    <t>有限会社心工務店</t>
    <phoneticPr fontId="5"/>
  </si>
  <si>
    <t>株式会社興和コーポレーション</t>
    <phoneticPr fontId="5"/>
  </si>
  <si>
    <t>溝田建築設計株式会社</t>
    <phoneticPr fontId="5"/>
  </si>
  <si>
    <t>株式会社にのみや工務店</t>
    <phoneticPr fontId="5"/>
  </si>
  <si>
    <t>株式会社昭和ハウジング泉州</t>
    <phoneticPr fontId="5"/>
  </si>
  <si>
    <t>株式会社菅谷工務店</t>
    <phoneticPr fontId="5"/>
  </si>
  <si>
    <t>宏州建設株式会社</t>
    <phoneticPr fontId="5"/>
  </si>
  <si>
    <t>伸和住宅株式会社</t>
    <phoneticPr fontId="5"/>
  </si>
  <si>
    <t>C.伸和住宅株式会社</t>
    <phoneticPr fontId="5"/>
  </si>
  <si>
    <t>9,718/8,461</t>
    <phoneticPr fontId="5"/>
  </si>
  <si>
    <t>-</t>
    <phoneticPr fontId="5"/>
  </si>
  <si>
    <t>省エネ基準を満たす住宅ストックの割合</t>
    <phoneticPr fontId="5"/>
  </si>
  <si>
    <t>長期優良住宅や省エネ基準に係るアウトカム指標の進捗が伸び悩んでいることを踏まえ、新たに創設した省エネ改修型も含め、適正な事業執行に努めるべき。</t>
    <phoneticPr fontId="5"/>
  </si>
  <si>
    <t>課長　武井　佐代里</t>
    <rPh sb="0" eb="2">
      <t>カチョウ</t>
    </rPh>
    <rPh sb="3" eb="5">
      <t>タケイ</t>
    </rPh>
    <rPh sb="6" eb="9">
      <t>サヨリ</t>
    </rPh>
    <phoneticPr fontId="5"/>
  </si>
  <si>
    <t>より効率的な執行に向け、グループ内での未経験工務店の育成等の取組強化を誘導するように運用ルールの改善等を行ったところであり、引き続き、事業の適切な執行に努める。</t>
    <rPh sb="2" eb="5">
      <t>コウリツテキ</t>
    </rPh>
    <rPh sb="6" eb="8">
      <t>シッコウ</t>
    </rPh>
    <rPh sb="9" eb="10">
      <t>ム</t>
    </rPh>
    <rPh sb="16" eb="17">
      <t>ナイ</t>
    </rPh>
    <rPh sb="19" eb="22">
      <t>ミケイケン</t>
    </rPh>
    <rPh sb="22" eb="25">
      <t>コウムテン</t>
    </rPh>
    <rPh sb="26" eb="28">
      <t>イクセイ</t>
    </rPh>
    <rPh sb="28" eb="29">
      <t>トウ</t>
    </rPh>
    <rPh sb="30" eb="32">
      <t>トリクミ</t>
    </rPh>
    <rPh sb="32" eb="34">
      <t>キョウカ</t>
    </rPh>
    <rPh sb="35" eb="37">
      <t>ユウドウ</t>
    </rPh>
    <rPh sb="42" eb="44">
      <t>ウンヨウ</t>
    </rPh>
    <rPh sb="48" eb="50">
      <t>カイゼン</t>
    </rPh>
    <rPh sb="50" eb="51">
      <t>トウ</t>
    </rPh>
    <rPh sb="52" eb="53">
      <t>オコナ</t>
    </rPh>
    <rPh sb="62" eb="63">
      <t>ヒ</t>
    </rPh>
    <rPh sb="64" eb="65">
      <t>ツヅ</t>
    </rPh>
    <rPh sb="67" eb="69">
      <t>ジギョウ</t>
    </rPh>
    <rPh sb="70" eb="72">
      <t>テキセツ</t>
    </rPh>
    <rPh sb="73" eb="75">
      <t>シッコウ</t>
    </rPh>
    <rPh sb="76" eb="77">
      <t>ツト</t>
    </rPh>
    <phoneticPr fontId="5"/>
  </si>
  <si>
    <t>「新しい日本のための優先課題推進枠」13,500
ゼロエネルギー住宅（ZEH）をより一層推進するため</t>
    <rPh sb="33" eb="35">
      <t>ジュウタク</t>
    </rPh>
    <rPh sb="43" eb="45">
      <t>イッソウ</t>
    </rPh>
    <rPh sb="45" eb="47">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</si>
</sst>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54429</xdr:colOff>
      <xdr:row>741</xdr:row>
      <xdr:rowOff>85725</xdr:rowOff>
    </xdr:from>
    <xdr:to>
      <xdr:col>16</xdr:col>
      <xdr:colOff>57150</xdr:colOff>
      <xdr:row>743</xdr:row>
      <xdr:rowOff>95250</xdr:rowOff>
    </xdr:to>
    <xdr:sp macro="" textlink="">
      <xdr:nvSpPr>
        <xdr:cNvPr id="3" name="正方形/長方形 2"/>
        <xdr:cNvSpPr/>
      </xdr:nvSpPr>
      <xdr:spPr>
        <a:xfrm>
          <a:off x="1854654" y="44329350"/>
          <a:ext cx="1402896"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１０，０８１百万円</a:t>
          </a:r>
        </a:p>
      </xdr:txBody>
    </xdr:sp>
    <xdr:clientData/>
  </xdr:twoCellAnchor>
  <xdr:twoCellAnchor>
    <xdr:from>
      <xdr:col>14</xdr:col>
      <xdr:colOff>197303</xdr:colOff>
      <xdr:row>745</xdr:row>
      <xdr:rowOff>9525</xdr:rowOff>
    </xdr:from>
    <xdr:to>
      <xdr:col>32</xdr:col>
      <xdr:colOff>47625</xdr:colOff>
      <xdr:row>747</xdr:row>
      <xdr:rowOff>19050</xdr:rowOff>
    </xdr:to>
    <xdr:sp macro="" textlink="">
      <xdr:nvSpPr>
        <xdr:cNvPr id="4" name="正方形/長方形 3"/>
        <xdr:cNvSpPr/>
      </xdr:nvSpPr>
      <xdr:spPr>
        <a:xfrm>
          <a:off x="2997653" y="45662850"/>
          <a:ext cx="3450772"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（一社）木を活かす建築推進協議会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１１７百万円</a:t>
          </a:r>
        </a:p>
      </xdr:txBody>
    </xdr:sp>
    <xdr:clientData/>
  </xdr:twoCellAnchor>
  <xdr:twoCellAnchor>
    <xdr:from>
      <xdr:col>14</xdr:col>
      <xdr:colOff>178254</xdr:colOff>
      <xdr:row>748</xdr:row>
      <xdr:rowOff>342900</xdr:rowOff>
    </xdr:from>
    <xdr:to>
      <xdr:col>32</xdr:col>
      <xdr:colOff>38100</xdr:colOff>
      <xdr:row>751</xdr:row>
      <xdr:rowOff>0</xdr:rowOff>
    </xdr:to>
    <xdr:sp macro="" textlink="">
      <xdr:nvSpPr>
        <xdr:cNvPr id="5" name="正方形/長方形 4"/>
        <xdr:cNvSpPr/>
      </xdr:nvSpPr>
      <xdr:spPr>
        <a:xfrm>
          <a:off x="2978604" y="47053500"/>
          <a:ext cx="3460296"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（一社）すまいづくりまちづくりセンター連合会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９，９６４百万円</a:t>
          </a:r>
        </a:p>
      </xdr:txBody>
    </xdr:sp>
    <xdr:clientData/>
  </xdr:twoCellAnchor>
  <xdr:twoCellAnchor>
    <xdr:from>
      <xdr:col>19</xdr:col>
      <xdr:colOff>197303</xdr:colOff>
      <xdr:row>752</xdr:row>
      <xdr:rowOff>254455</xdr:rowOff>
    </xdr:from>
    <xdr:to>
      <xdr:col>31</xdr:col>
      <xdr:colOff>142874</xdr:colOff>
      <xdr:row>754</xdr:row>
      <xdr:rowOff>244929</xdr:rowOff>
    </xdr:to>
    <xdr:sp macro="" textlink="">
      <xdr:nvSpPr>
        <xdr:cNvPr id="6" name="正方形/長方形 5"/>
        <xdr:cNvSpPr/>
      </xdr:nvSpPr>
      <xdr:spPr>
        <a:xfrm>
          <a:off x="4075339" y="46083312"/>
          <a:ext cx="2394856" cy="698046"/>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民間企業等 （３，７８７者）</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９，７１８百万円</a:t>
          </a:r>
        </a:p>
      </xdr:txBody>
    </xdr:sp>
    <xdr:clientData/>
  </xdr:twoCellAnchor>
  <xdr:twoCellAnchor>
    <xdr:from>
      <xdr:col>33</xdr:col>
      <xdr:colOff>0</xdr:colOff>
      <xdr:row>744</xdr:row>
      <xdr:rowOff>243417</xdr:rowOff>
    </xdr:from>
    <xdr:to>
      <xdr:col>49</xdr:col>
      <xdr:colOff>371475</xdr:colOff>
      <xdr:row>747</xdr:row>
      <xdr:rowOff>84667</xdr:rowOff>
    </xdr:to>
    <xdr:sp macro="" textlink="">
      <xdr:nvSpPr>
        <xdr:cNvPr id="7" name="大かっこ 6"/>
        <xdr:cNvSpPr/>
      </xdr:nvSpPr>
      <xdr:spPr>
        <a:xfrm>
          <a:off x="6600825" y="45544317"/>
          <a:ext cx="3571875" cy="89852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木造の長期優良住宅、ゼロ・エネルギー住宅、性能向上計画認定住宅、認定低炭素住宅・建築物の整備に係る事業の提案の評価を行う事業を実施</a:t>
          </a:r>
        </a:p>
      </xdr:txBody>
    </xdr:sp>
    <xdr:clientData/>
  </xdr:twoCellAnchor>
  <xdr:twoCellAnchor>
    <xdr:from>
      <xdr:col>32</xdr:col>
      <xdr:colOff>190500</xdr:colOff>
      <xdr:row>752</xdr:row>
      <xdr:rowOff>176894</xdr:rowOff>
    </xdr:from>
    <xdr:to>
      <xdr:col>49</xdr:col>
      <xdr:colOff>361950</xdr:colOff>
      <xdr:row>754</xdr:row>
      <xdr:rowOff>244929</xdr:rowOff>
    </xdr:to>
    <xdr:sp macro="" textlink="">
      <xdr:nvSpPr>
        <xdr:cNvPr id="8" name="大かっこ 7"/>
        <xdr:cNvSpPr/>
      </xdr:nvSpPr>
      <xdr:spPr>
        <a:xfrm>
          <a:off x="6721929" y="46005751"/>
          <a:ext cx="3641271" cy="77560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木造の長期優良住宅、ゼロ・エネルギー住宅、性能向上計画認定住宅、認定低炭素住宅・建築物の整備を実施</a:t>
          </a:r>
        </a:p>
      </xdr:txBody>
    </xdr:sp>
    <xdr:clientData/>
  </xdr:twoCellAnchor>
  <xdr:twoCellAnchor>
    <xdr:from>
      <xdr:col>32</xdr:col>
      <xdr:colOff>190500</xdr:colOff>
      <xdr:row>748</xdr:row>
      <xdr:rowOff>169334</xdr:rowOff>
    </xdr:from>
    <xdr:to>
      <xdr:col>49</xdr:col>
      <xdr:colOff>361950</xdr:colOff>
      <xdr:row>751</xdr:row>
      <xdr:rowOff>232833</xdr:rowOff>
    </xdr:to>
    <xdr:sp macro="" textlink="">
      <xdr:nvSpPr>
        <xdr:cNvPr id="9" name="大かっこ 8"/>
        <xdr:cNvSpPr/>
      </xdr:nvSpPr>
      <xdr:spPr>
        <a:xfrm>
          <a:off x="6591300" y="46879934"/>
          <a:ext cx="3571875" cy="112077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木造の長期優良住宅、ゼロ・エネルギー住宅、性能向上計画認定住宅、認定低炭素住宅・建築物の整備を行う民間事業者等に対する補助金交付等の事務事業を実施</a:t>
          </a:r>
        </a:p>
      </xdr:txBody>
    </xdr:sp>
    <xdr:clientData/>
  </xdr:twoCellAnchor>
  <xdr:twoCellAnchor>
    <xdr:from>
      <xdr:col>18</xdr:col>
      <xdr:colOff>0</xdr:colOff>
      <xdr:row>741</xdr:row>
      <xdr:rowOff>21167</xdr:rowOff>
    </xdr:from>
    <xdr:to>
      <xdr:col>44</xdr:col>
      <xdr:colOff>85725</xdr:colOff>
      <xdr:row>743</xdr:row>
      <xdr:rowOff>158750</xdr:rowOff>
    </xdr:to>
    <xdr:sp macro="" textlink="">
      <xdr:nvSpPr>
        <xdr:cNvPr id="10" name="大かっこ 9"/>
        <xdr:cNvSpPr/>
      </xdr:nvSpPr>
      <xdr:spPr>
        <a:xfrm>
          <a:off x="3600450" y="44264792"/>
          <a:ext cx="5286375" cy="842433"/>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流通事業者、建築士、中小工務店等が連携して取り組む木造の長期優良住宅、ゼロ・エネルギー住宅、性能向上計画認定住宅、認定低炭素住宅・建築物の建設に対し、国がその費用の一部を補助。</a:t>
          </a:r>
        </a:p>
      </xdr:txBody>
    </xdr:sp>
    <xdr:clientData/>
  </xdr:twoCellAnchor>
  <xdr:twoCellAnchor>
    <xdr:from>
      <xdr:col>12</xdr:col>
      <xdr:colOff>9525</xdr:colOff>
      <xdr:row>746</xdr:row>
      <xdr:rowOff>0</xdr:rowOff>
    </xdr:from>
    <xdr:to>
      <xdr:col>14</xdr:col>
      <xdr:colOff>123825</xdr:colOff>
      <xdr:row>746</xdr:row>
      <xdr:rowOff>0</xdr:rowOff>
    </xdr:to>
    <xdr:cxnSp macro="">
      <xdr:nvCxnSpPr>
        <xdr:cNvPr id="11" name="直線矢印コネクタ 10"/>
        <xdr:cNvCxnSpPr/>
      </xdr:nvCxnSpPr>
      <xdr:spPr>
        <a:xfrm>
          <a:off x="2409825" y="4600575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14</xdr:col>
      <xdr:colOff>114300</xdr:colOff>
      <xdr:row>750</xdr:row>
      <xdr:rowOff>0</xdr:rowOff>
    </xdr:to>
    <xdr:cxnSp macro="">
      <xdr:nvCxnSpPr>
        <xdr:cNvPr id="12" name="直線矢印コネクタ 11"/>
        <xdr:cNvCxnSpPr/>
      </xdr:nvCxnSpPr>
      <xdr:spPr>
        <a:xfrm>
          <a:off x="2400300" y="4741545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753</xdr:row>
      <xdr:rowOff>234044</xdr:rowOff>
    </xdr:from>
    <xdr:to>
      <xdr:col>19</xdr:col>
      <xdr:colOff>197303</xdr:colOff>
      <xdr:row>753</xdr:row>
      <xdr:rowOff>234044</xdr:rowOff>
    </xdr:to>
    <xdr:cxnSp macro="">
      <xdr:nvCxnSpPr>
        <xdr:cNvPr id="13" name="直線矢印コネクタ 12"/>
        <xdr:cNvCxnSpPr>
          <a:endCxn id="6" idx="1"/>
        </xdr:cNvCxnSpPr>
      </xdr:nvCxnSpPr>
      <xdr:spPr>
        <a:xfrm>
          <a:off x="3456214" y="46416687"/>
          <a:ext cx="61912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743</xdr:row>
      <xdr:rowOff>76200</xdr:rowOff>
    </xdr:from>
    <xdr:to>
      <xdr:col>11</xdr:col>
      <xdr:colOff>190500</xdr:colOff>
      <xdr:row>750</xdr:row>
      <xdr:rowOff>9525</xdr:rowOff>
    </xdr:to>
    <xdr:cxnSp macro="">
      <xdr:nvCxnSpPr>
        <xdr:cNvPr id="14" name="直線コネクタ 13"/>
        <xdr:cNvCxnSpPr/>
      </xdr:nvCxnSpPr>
      <xdr:spPr>
        <a:xfrm>
          <a:off x="2390775" y="45024675"/>
          <a:ext cx="0" cy="24003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751</xdr:row>
      <xdr:rowOff>9525</xdr:rowOff>
    </xdr:from>
    <xdr:to>
      <xdr:col>17</xdr:col>
      <xdr:colOff>0</xdr:colOff>
      <xdr:row>753</xdr:row>
      <xdr:rowOff>237953</xdr:rowOff>
    </xdr:to>
    <xdr:cxnSp macro="">
      <xdr:nvCxnSpPr>
        <xdr:cNvPr id="15" name="直線コネクタ 14"/>
        <xdr:cNvCxnSpPr/>
      </xdr:nvCxnSpPr>
      <xdr:spPr>
        <a:xfrm>
          <a:off x="3469821" y="45484596"/>
          <a:ext cx="0" cy="936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57150</xdr:colOff>
      <xdr:row>744</xdr:row>
      <xdr:rowOff>76200</xdr:rowOff>
    </xdr:from>
    <xdr:ext cx="960519" cy="275717"/>
    <xdr:sp macro="" textlink="">
      <xdr:nvSpPr>
        <xdr:cNvPr id="16" name="テキスト ボックス 15"/>
        <xdr:cNvSpPr txBox="1"/>
      </xdr:nvSpPr>
      <xdr:spPr>
        <a:xfrm>
          <a:off x="2857500" y="4537710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47625</xdr:colOff>
      <xdr:row>748</xdr:row>
      <xdr:rowOff>85725</xdr:rowOff>
    </xdr:from>
    <xdr:ext cx="960519" cy="275717"/>
    <xdr:sp macro="" textlink="">
      <xdr:nvSpPr>
        <xdr:cNvPr id="17" name="テキスト ボックス 16"/>
        <xdr:cNvSpPr txBox="1"/>
      </xdr:nvSpPr>
      <xdr:spPr>
        <a:xfrm>
          <a:off x="2847975" y="4679632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19</xdr:col>
      <xdr:colOff>47625</xdr:colOff>
      <xdr:row>752</xdr:row>
      <xdr:rowOff>5444</xdr:rowOff>
    </xdr:from>
    <xdr:ext cx="960519" cy="275717"/>
    <xdr:sp macro="" textlink="">
      <xdr:nvSpPr>
        <xdr:cNvPr id="18" name="テキスト ボックス 17"/>
        <xdr:cNvSpPr txBox="1"/>
      </xdr:nvSpPr>
      <xdr:spPr>
        <a:xfrm>
          <a:off x="3925661" y="45834301"/>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115</v>
      </c>
      <c r="AT2" s="220"/>
      <c r="AU2" s="220"/>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569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570</v>
      </c>
      <c r="H5" s="562"/>
      <c r="I5" s="562"/>
      <c r="J5" s="562"/>
      <c r="K5" s="562"/>
      <c r="L5" s="562"/>
      <c r="M5" s="563" t="s">
        <v>66</v>
      </c>
      <c r="N5" s="564"/>
      <c r="O5" s="564"/>
      <c r="P5" s="564"/>
      <c r="Q5" s="564"/>
      <c r="R5" s="565"/>
      <c r="S5" s="566" t="s">
        <v>571</v>
      </c>
      <c r="T5" s="562"/>
      <c r="U5" s="562"/>
      <c r="V5" s="562"/>
      <c r="W5" s="562"/>
      <c r="X5" s="567"/>
      <c r="Y5" s="720" t="s">
        <v>3</v>
      </c>
      <c r="Z5" s="721"/>
      <c r="AA5" s="721"/>
      <c r="AB5" s="721"/>
      <c r="AC5" s="721"/>
      <c r="AD5" s="722"/>
      <c r="AE5" s="723" t="s">
        <v>573</v>
      </c>
      <c r="AF5" s="723"/>
      <c r="AG5" s="723"/>
      <c r="AH5" s="723"/>
      <c r="AI5" s="723"/>
      <c r="AJ5" s="723"/>
      <c r="AK5" s="723"/>
      <c r="AL5" s="723"/>
      <c r="AM5" s="723"/>
      <c r="AN5" s="723"/>
      <c r="AO5" s="723"/>
      <c r="AP5" s="724"/>
      <c r="AQ5" s="725" t="s">
        <v>661</v>
      </c>
      <c r="AR5" s="726"/>
      <c r="AS5" s="726"/>
      <c r="AT5" s="726"/>
      <c r="AU5" s="726"/>
      <c r="AV5" s="726"/>
      <c r="AW5" s="726"/>
      <c r="AX5" s="727"/>
    </row>
    <row r="6" spans="1:50" ht="39" customHeight="1" x14ac:dyDescent="0.15">
      <c r="A6" s="730" t="s">
        <v>4</v>
      </c>
      <c r="B6" s="731"/>
      <c r="C6" s="731"/>
      <c r="D6" s="731"/>
      <c r="E6" s="731"/>
      <c r="F6" s="73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575</v>
      </c>
      <c r="H7" s="838"/>
      <c r="I7" s="838"/>
      <c r="J7" s="838"/>
      <c r="K7" s="838"/>
      <c r="L7" s="838"/>
      <c r="M7" s="838"/>
      <c r="N7" s="838"/>
      <c r="O7" s="838"/>
      <c r="P7" s="838"/>
      <c r="Q7" s="838"/>
      <c r="R7" s="838"/>
      <c r="S7" s="838"/>
      <c r="T7" s="838"/>
      <c r="U7" s="838"/>
      <c r="V7" s="838"/>
      <c r="W7" s="838"/>
      <c r="X7" s="839"/>
      <c r="Y7" s="395" t="s">
        <v>514</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3" t="str">
        <f>入力規則等!K13</f>
        <v>公共事業</v>
      </c>
      <c r="AF8" s="224"/>
      <c r="AG8" s="224"/>
      <c r="AH8" s="224"/>
      <c r="AI8" s="224"/>
      <c r="AJ8" s="224"/>
      <c r="AK8" s="224"/>
      <c r="AL8" s="224"/>
      <c r="AM8" s="224"/>
      <c r="AN8" s="224"/>
      <c r="AO8" s="224"/>
      <c r="AP8" s="224"/>
      <c r="AQ8" s="224"/>
      <c r="AR8" s="224"/>
      <c r="AS8" s="224"/>
      <c r="AT8" s="224"/>
      <c r="AU8" s="224"/>
      <c r="AV8" s="224"/>
      <c r="AW8" s="224"/>
      <c r="AX8" s="744"/>
    </row>
    <row r="9" spans="1:50" ht="39.950000000000003"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39.950000000000003" customHeight="1" x14ac:dyDescent="0.15">
      <c r="A10" s="745" t="s">
        <v>30</v>
      </c>
      <c r="B10" s="746"/>
      <c r="C10" s="746"/>
      <c r="D10" s="746"/>
      <c r="E10" s="746"/>
      <c r="F10" s="746"/>
      <c r="G10" s="678" t="s">
        <v>578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4" customHeight="1" x14ac:dyDescent="0.15">
      <c r="A11" s="745" t="s">
        <v>5</v>
      </c>
      <c r="B11" s="746"/>
      <c r="C11" s="746"/>
      <c r="D11" s="746"/>
      <c r="E11" s="746"/>
      <c r="F11" s="755"/>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8"/>
    </row>
    <row r="13" spans="1:50" ht="21" customHeight="1" x14ac:dyDescent="0.15">
      <c r="A13" s="142"/>
      <c r="B13" s="143"/>
      <c r="C13" s="143"/>
      <c r="D13" s="143"/>
      <c r="E13" s="143"/>
      <c r="F13" s="144"/>
      <c r="G13" s="749" t="s">
        <v>6</v>
      </c>
      <c r="H13" s="750"/>
      <c r="I13" s="641" t="s">
        <v>7</v>
      </c>
      <c r="J13" s="642"/>
      <c r="K13" s="642"/>
      <c r="L13" s="642"/>
      <c r="M13" s="642"/>
      <c r="N13" s="642"/>
      <c r="O13" s="643"/>
      <c r="P13" s="108">
        <v>11000</v>
      </c>
      <c r="Q13" s="109"/>
      <c r="R13" s="109"/>
      <c r="S13" s="109"/>
      <c r="T13" s="109"/>
      <c r="U13" s="109"/>
      <c r="V13" s="110"/>
      <c r="W13" s="108">
        <v>11400</v>
      </c>
      <c r="X13" s="109"/>
      <c r="Y13" s="109"/>
      <c r="Z13" s="109"/>
      <c r="AA13" s="109"/>
      <c r="AB13" s="109"/>
      <c r="AC13" s="110"/>
      <c r="AD13" s="108">
        <v>11500</v>
      </c>
      <c r="AE13" s="109"/>
      <c r="AF13" s="109"/>
      <c r="AG13" s="109"/>
      <c r="AH13" s="109"/>
      <c r="AI13" s="109"/>
      <c r="AJ13" s="110"/>
      <c r="AK13" s="108">
        <v>13000</v>
      </c>
      <c r="AL13" s="109"/>
      <c r="AM13" s="109"/>
      <c r="AN13" s="109"/>
      <c r="AO13" s="109"/>
      <c r="AP13" s="109"/>
      <c r="AQ13" s="110"/>
      <c r="AR13" s="105">
        <v>13500</v>
      </c>
      <c r="AS13" s="106"/>
      <c r="AT13" s="106"/>
      <c r="AU13" s="106"/>
      <c r="AV13" s="106"/>
      <c r="AW13" s="106"/>
      <c r="AX13" s="394"/>
    </row>
    <row r="14" spans="1:50" ht="21" customHeight="1" x14ac:dyDescent="0.15">
      <c r="A14" s="142"/>
      <c r="B14" s="143"/>
      <c r="C14" s="143"/>
      <c r="D14" s="143"/>
      <c r="E14" s="143"/>
      <c r="F14" s="144"/>
      <c r="G14" s="751"/>
      <c r="H14" s="752"/>
      <c r="I14" s="578" t="s">
        <v>8</v>
      </c>
      <c r="J14" s="635"/>
      <c r="K14" s="635"/>
      <c r="L14" s="635"/>
      <c r="M14" s="635"/>
      <c r="N14" s="635"/>
      <c r="O14" s="636"/>
      <c r="P14" s="108">
        <v>1500</v>
      </c>
      <c r="Q14" s="109"/>
      <c r="R14" s="109"/>
      <c r="S14" s="109"/>
      <c r="T14" s="109"/>
      <c r="U14" s="109"/>
      <c r="V14" s="110"/>
      <c r="W14" s="108" t="s">
        <v>579</v>
      </c>
      <c r="X14" s="109"/>
      <c r="Y14" s="109"/>
      <c r="Z14" s="109"/>
      <c r="AA14" s="109"/>
      <c r="AB14" s="109"/>
      <c r="AC14" s="110"/>
      <c r="AD14" s="108" t="s">
        <v>575</v>
      </c>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1"/>
      <c r="H15" s="752"/>
      <c r="I15" s="578" t="s">
        <v>51</v>
      </c>
      <c r="J15" s="579"/>
      <c r="K15" s="579"/>
      <c r="L15" s="579"/>
      <c r="M15" s="579"/>
      <c r="N15" s="579"/>
      <c r="O15" s="580"/>
      <c r="P15" s="108">
        <v>14404</v>
      </c>
      <c r="Q15" s="109"/>
      <c r="R15" s="109"/>
      <c r="S15" s="109"/>
      <c r="T15" s="109"/>
      <c r="U15" s="109"/>
      <c r="V15" s="110"/>
      <c r="W15" s="108">
        <v>13869</v>
      </c>
      <c r="X15" s="109"/>
      <c r="Y15" s="109"/>
      <c r="Z15" s="109"/>
      <c r="AA15" s="109"/>
      <c r="AB15" s="109"/>
      <c r="AC15" s="110"/>
      <c r="AD15" s="108">
        <v>13291</v>
      </c>
      <c r="AE15" s="109"/>
      <c r="AF15" s="109"/>
      <c r="AG15" s="109"/>
      <c r="AH15" s="109"/>
      <c r="AI15" s="109"/>
      <c r="AJ15" s="110"/>
      <c r="AK15" s="108">
        <v>11044</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1"/>
      <c r="H16" s="752"/>
      <c r="I16" s="578" t="s">
        <v>52</v>
      </c>
      <c r="J16" s="579"/>
      <c r="K16" s="579"/>
      <c r="L16" s="579"/>
      <c r="M16" s="579"/>
      <c r="N16" s="579"/>
      <c r="O16" s="580"/>
      <c r="P16" s="108">
        <v>-13869</v>
      </c>
      <c r="Q16" s="109"/>
      <c r="R16" s="109"/>
      <c r="S16" s="109"/>
      <c r="T16" s="109"/>
      <c r="U16" s="109"/>
      <c r="V16" s="110"/>
      <c r="W16" s="108">
        <v>-13291</v>
      </c>
      <c r="X16" s="109"/>
      <c r="Y16" s="109"/>
      <c r="Z16" s="109"/>
      <c r="AA16" s="109"/>
      <c r="AB16" s="109"/>
      <c r="AC16" s="110"/>
      <c r="AD16" s="108">
        <v>-11044</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1"/>
      <c r="H17" s="752"/>
      <c r="I17" s="578" t="s">
        <v>50</v>
      </c>
      <c r="J17" s="635"/>
      <c r="K17" s="635"/>
      <c r="L17" s="635"/>
      <c r="M17" s="635"/>
      <c r="N17" s="635"/>
      <c r="O17" s="636"/>
      <c r="P17" s="108">
        <v>1500</v>
      </c>
      <c r="Q17" s="109"/>
      <c r="R17" s="109"/>
      <c r="S17" s="109"/>
      <c r="T17" s="109"/>
      <c r="U17" s="109"/>
      <c r="V17" s="110"/>
      <c r="W17" s="108">
        <v>2000</v>
      </c>
      <c r="X17" s="109"/>
      <c r="Y17" s="109"/>
      <c r="Z17" s="109"/>
      <c r="AA17" s="109"/>
      <c r="AB17" s="109"/>
      <c r="AC17" s="110"/>
      <c r="AD17" s="108" t="s">
        <v>642</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3"/>
      <c r="H18" s="754"/>
      <c r="I18" s="740" t="s">
        <v>20</v>
      </c>
      <c r="J18" s="741"/>
      <c r="K18" s="741"/>
      <c r="L18" s="741"/>
      <c r="M18" s="741"/>
      <c r="N18" s="741"/>
      <c r="O18" s="742"/>
      <c r="P18" s="114">
        <f>SUM(P13:V17)</f>
        <v>14535</v>
      </c>
      <c r="Q18" s="115"/>
      <c r="R18" s="115"/>
      <c r="S18" s="115"/>
      <c r="T18" s="115"/>
      <c r="U18" s="115"/>
      <c r="V18" s="116"/>
      <c r="W18" s="114">
        <f>SUM(W13:AC17)</f>
        <v>13978</v>
      </c>
      <c r="X18" s="115"/>
      <c r="Y18" s="115"/>
      <c r="Z18" s="115"/>
      <c r="AA18" s="115"/>
      <c r="AB18" s="115"/>
      <c r="AC18" s="116"/>
      <c r="AD18" s="114">
        <f>SUM(AD13:AJ17)</f>
        <v>13747</v>
      </c>
      <c r="AE18" s="115"/>
      <c r="AF18" s="115"/>
      <c r="AG18" s="115"/>
      <c r="AH18" s="115"/>
      <c r="AI18" s="115"/>
      <c r="AJ18" s="116"/>
      <c r="AK18" s="114">
        <f>SUM(AK13:AQ17)</f>
        <v>24044</v>
      </c>
      <c r="AL18" s="115"/>
      <c r="AM18" s="115"/>
      <c r="AN18" s="115"/>
      <c r="AO18" s="115"/>
      <c r="AP18" s="115"/>
      <c r="AQ18" s="116"/>
      <c r="AR18" s="114">
        <f>SUM(AR13:AX17)</f>
        <v>13500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11976</v>
      </c>
      <c r="Q19" s="109"/>
      <c r="R19" s="109"/>
      <c r="S19" s="109"/>
      <c r="T19" s="109"/>
      <c r="U19" s="109"/>
      <c r="V19" s="110"/>
      <c r="W19" s="108">
        <v>11457</v>
      </c>
      <c r="X19" s="109"/>
      <c r="Y19" s="109"/>
      <c r="Z19" s="109"/>
      <c r="AA19" s="109"/>
      <c r="AB19" s="109"/>
      <c r="AC19" s="110"/>
      <c r="AD19" s="108">
        <v>10081</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0.82394220846233235</v>
      </c>
      <c r="Q20" s="542"/>
      <c r="R20" s="542"/>
      <c r="S20" s="542"/>
      <c r="T20" s="542"/>
      <c r="U20" s="542"/>
      <c r="V20" s="542"/>
      <c r="W20" s="542">
        <f t="shared" ref="W20" si="0">IF(W18=0, "-", SUM(W19)/W18)</f>
        <v>0.81964515667477467</v>
      </c>
      <c r="X20" s="542"/>
      <c r="Y20" s="542"/>
      <c r="Z20" s="542"/>
      <c r="AA20" s="542"/>
      <c r="AB20" s="542"/>
      <c r="AC20" s="542"/>
      <c r="AD20" s="542">
        <f t="shared" ref="AD20" si="1">IF(AD18=0, "-", SUM(AD19)/AD18)</f>
        <v>0.73332363424747216</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34" t="s">
        <v>477</v>
      </c>
      <c r="H21" s="935"/>
      <c r="I21" s="935"/>
      <c r="J21" s="935"/>
      <c r="K21" s="935"/>
      <c r="L21" s="935"/>
      <c r="M21" s="935"/>
      <c r="N21" s="935"/>
      <c r="O21" s="935"/>
      <c r="P21" s="542">
        <f>IF(P19=0, "-", SUM(P19)/SUM(P13,P14))</f>
        <v>0.95808000000000004</v>
      </c>
      <c r="Q21" s="542"/>
      <c r="R21" s="542"/>
      <c r="S21" s="542"/>
      <c r="T21" s="542"/>
      <c r="U21" s="542"/>
      <c r="V21" s="542"/>
      <c r="W21" s="542">
        <f t="shared" ref="W21" si="2">IF(W19=0, "-", SUM(W19)/SUM(W13,W14))</f>
        <v>1.0049999999999999</v>
      </c>
      <c r="X21" s="542"/>
      <c r="Y21" s="542"/>
      <c r="Z21" s="542"/>
      <c r="AA21" s="542"/>
      <c r="AB21" s="542"/>
      <c r="AC21" s="542"/>
      <c r="AD21" s="542">
        <f t="shared" ref="AD21" si="3">IF(AD19=0, "-", SUM(AD19)/SUM(AD13,AD14))</f>
        <v>0.87660869565217392</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663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7.75" customHeight="1" x14ac:dyDescent="0.15">
      <c r="A25" s="201"/>
      <c r="B25" s="202"/>
      <c r="C25" s="202"/>
      <c r="D25" s="202"/>
      <c r="E25" s="202"/>
      <c r="F25" s="203"/>
      <c r="G25" s="189" t="s">
        <v>585</v>
      </c>
      <c r="H25" s="190"/>
      <c r="I25" s="190"/>
      <c r="J25" s="190"/>
      <c r="K25" s="190"/>
      <c r="L25" s="190"/>
      <c r="M25" s="190"/>
      <c r="N25" s="190"/>
      <c r="O25" s="191"/>
      <c r="P25" s="108">
        <v>13000</v>
      </c>
      <c r="Q25" s="109"/>
      <c r="R25" s="109"/>
      <c r="S25" s="109"/>
      <c r="T25" s="109"/>
      <c r="U25" s="109"/>
      <c r="V25" s="110"/>
      <c r="W25" s="108">
        <v>13500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1.7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13000</v>
      </c>
      <c r="Q29" s="109"/>
      <c r="R29" s="109"/>
      <c r="S29" s="109"/>
      <c r="T29" s="109"/>
      <c r="U29" s="109"/>
      <c r="V29" s="110"/>
      <c r="W29" s="227">
        <f>AR13</f>
        <v>13500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53"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44" t="s">
        <v>354</v>
      </c>
      <c r="AR30" s="645"/>
      <c r="AS30" s="645"/>
      <c r="AT30" s="646"/>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v>32</v>
      </c>
      <c r="AR31" s="136"/>
      <c r="AS31" s="137" t="s">
        <v>355</v>
      </c>
      <c r="AT31" s="172"/>
      <c r="AU31" s="271">
        <v>37</v>
      </c>
      <c r="AV31" s="271"/>
      <c r="AW31" s="379" t="s">
        <v>300</v>
      </c>
      <c r="AX31" s="380"/>
    </row>
    <row r="32" spans="1:50" ht="23.25" customHeight="1" x14ac:dyDescent="0.15">
      <c r="A32" s="518"/>
      <c r="B32" s="516"/>
      <c r="C32" s="516"/>
      <c r="D32" s="516"/>
      <c r="E32" s="516"/>
      <c r="F32" s="517"/>
      <c r="G32" s="543" t="s">
        <v>580</v>
      </c>
      <c r="H32" s="544"/>
      <c r="I32" s="544"/>
      <c r="J32" s="544"/>
      <c r="K32" s="544"/>
      <c r="L32" s="544"/>
      <c r="M32" s="544"/>
      <c r="N32" s="544"/>
      <c r="O32" s="545"/>
      <c r="P32" s="161" t="s">
        <v>581</v>
      </c>
      <c r="Q32" s="161"/>
      <c r="R32" s="161"/>
      <c r="S32" s="161"/>
      <c r="T32" s="161"/>
      <c r="U32" s="161"/>
      <c r="V32" s="161"/>
      <c r="W32" s="161"/>
      <c r="X32" s="231"/>
      <c r="Y32" s="338" t="s">
        <v>12</v>
      </c>
      <c r="Z32" s="552"/>
      <c r="AA32" s="553"/>
      <c r="AB32" s="525" t="s">
        <v>301</v>
      </c>
      <c r="AC32" s="525"/>
      <c r="AD32" s="525"/>
      <c r="AE32" s="364">
        <v>11.2</v>
      </c>
      <c r="AF32" s="365"/>
      <c r="AG32" s="365"/>
      <c r="AH32" s="365"/>
      <c r="AI32" s="364">
        <v>11.3</v>
      </c>
      <c r="AJ32" s="365"/>
      <c r="AK32" s="365"/>
      <c r="AL32" s="365"/>
      <c r="AM32" s="364">
        <v>11.5</v>
      </c>
      <c r="AN32" s="365"/>
      <c r="AO32" s="365"/>
      <c r="AP32" s="365"/>
      <c r="AQ32" s="111"/>
      <c r="AR32" s="112"/>
      <c r="AS32" s="112"/>
      <c r="AT32" s="113"/>
      <c r="AU32" s="365"/>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301</v>
      </c>
      <c r="AC33" s="525"/>
      <c r="AD33" s="525"/>
      <c r="AE33" s="364" t="s">
        <v>582</v>
      </c>
      <c r="AF33" s="365"/>
      <c r="AG33" s="365"/>
      <c r="AH33" s="365"/>
      <c r="AI33" s="364" t="s">
        <v>582</v>
      </c>
      <c r="AJ33" s="365"/>
      <c r="AK33" s="365"/>
      <c r="AL33" s="365"/>
      <c r="AM33" s="364" t="s">
        <v>658</v>
      </c>
      <c r="AN33" s="365"/>
      <c r="AO33" s="365"/>
      <c r="AP33" s="365"/>
      <c r="AQ33" s="111">
        <v>16</v>
      </c>
      <c r="AR33" s="112"/>
      <c r="AS33" s="112"/>
      <c r="AT33" s="113"/>
      <c r="AU33" s="365">
        <v>20</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56</v>
      </c>
      <c r="AF34" s="365"/>
      <c r="AG34" s="365"/>
      <c r="AH34" s="365"/>
      <c r="AI34" s="364">
        <v>56.5</v>
      </c>
      <c r="AJ34" s="365"/>
      <c r="AK34" s="365"/>
      <c r="AL34" s="365"/>
      <c r="AM34" s="364">
        <v>57.5</v>
      </c>
      <c r="AN34" s="365"/>
      <c r="AO34" s="365"/>
      <c r="AP34" s="365"/>
      <c r="AQ34" s="111"/>
      <c r="AR34" s="112"/>
      <c r="AS34" s="112"/>
      <c r="AT34" s="113"/>
      <c r="AU34" s="365"/>
      <c r="AV34" s="365"/>
      <c r="AW34" s="365"/>
      <c r="AX34" s="367"/>
    </row>
    <row r="35" spans="1:50" ht="23.25" customHeight="1" x14ac:dyDescent="0.15">
      <c r="A35" s="905" t="s">
        <v>504</v>
      </c>
      <c r="B35" s="906"/>
      <c r="C35" s="906"/>
      <c r="D35" s="906"/>
      <c r="E35" s="906"/>
      <c r="F35" s="907"/>
      <c r="G35" s="911" t="s">
        <v>586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7" t="s">
        <v>472</v>
      </c>
      <c r="B37" s="648"/>
      <c r="C37" s="648"/>
      <c r="D37" s="648"/>
      <c r="E37" s="648"/>
      <c r="F37" s="649"/>
      <c r="G37" s="568" t="s">
        <v>265</v>
      </c>
      <c r="H37" s="381"/>
      <c r="I37" s="381"/>
      <c r="J37" s="381"/>
      <c r="K37" s="381"/>
      <c r="L37" s="381"/>
      <c r="M37" s="381"/>
      <c r="N37" s="381"/>
      <c r="O37" s="569"/>
      <c r="P37" s="637" t="s">
        <v>59</v>
      </c>
      <c r="Q37" s="381"/>
      <c r="R37" s="381"/>
      <c r="S37" s="381"/>
      <c r="T37" s="381"/>
      <c r="U37" s="381"/>
      <c r="V37" s="381"/>
      <c r="W37" s="381"/>
      <c r="X37" s="569"/>
      <c r="Y37" s="638"/>
      <c r="Z37" s="639"/>
      <c r="AA37" s="640"/>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t="s">
        <v>575</v>
      </c>
      <c r="AR38" s="136"/>
      <c r="AS38" s="137" t="s">
        <v>355</v>
      </c>
      <c r="AT38" s="172"/>
      <c r="AU38" s="271">
        <v>37</v>
      </c>
      <c r="AV38" s="271"/>
      <c r="AW38" s="379" t="s">
        <v>300</v>
      </c>
      <c r="AX38" s="380"/>
    </row>
    <row r="39" spans="1:50" ht="23.25" customHeight="1" x14ac:dyDescent="0.15">
      <c r="A39" s="518"/>
      <c r="B39" s="516"/>
      <c r="C39" s="516"/>
      <c r="D39" s="516"/>
      <c r="E39" s="516"/>
      <c r="F39" s="517"/>
      <c r="G39" s="543" t="s">
        <v>587</v>
      </c>
      <c r="H39" s="544"/>
      <c r="I39" s="544"/>
      <c r="J39" s="544"/>
      <c r="K39" s="544"/>
      <c r="L39" s="544"/>
      <c r="M39" s="544"/>
      <c r="N39" s="544"/>
      <c r="O39" s="545"/>
      <c r="P39" s="161" t="s">
        <v>659</v>
      </c>
      <c r="Q39" s="161"/>
      <c r="R39" s="161"/>
      <c r="S39" s="161"/>
      <c r="T39" s="161"/>
      <c r="U39" s="161"/>
      <c r="V39" s="161"/>
      <c r="W39" s="161"/>
      <c r="X39" s="231"/>
      <c r="Y39" s="338" t="s">
        <v>12</v>
      </c>
      <c r="Z39" s="552"/>
      <c r="AA39" s="553"/>
      <c r="AB39" s="554" t="s">
        <v>588</v>
      </c>
      <c r="AC39" s="554"/>
      <c r="AD39" s="554"/>
      <c r="AE39" s="364">
        <v>9</v>
      </c>
      <c r="AF39" s="365"/>
      <c r="AG39" s="365"/>
      <c r="AH39" s="365"/>
      <c r="AI39" s="364">
        <v>10</v>
      </c>
      <c r="AJ39" s="365"/>
      <c r="AK39" s="365"/>
      <c r="AL39" s="365"/>
      <c r="AM39" s="364" t="s">
        <v>658</v>
      </c>
      <c r="AN39" s="365"/>
      <c r="AO39" s="365"/>
      <c r="AP39" s="365"/>
      <c r="AQ39" s="111" t="s">
        <v>658</v>
      </c>
      <c r="AR39" s="112"/>
      <c r="AS39" s="112"/>
      <c r="AT39" s="113"/>
      <c r="AU39" s="365"/>
      <c r="AV39" s="365"/>
      <c r="AW39" s="365"/>
      <c r="AX39" s="367"/>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54" t="s">
        <v>588</v>
      </c>
      <c r="AC40" s="554"/>
      <c r="AD40" s="554"/>
      <c r="AE40" s="364" t="s">
        <v>575</v>
      </c>
      <c r="AF40" s="365"/>
      <c r="AG40" s="365"/>
      <c r="AH40" s="365"/>
      <c r="AI40" s="364" t="s">
        <v>575</v>
      </c>
      <c r="AJ40" s="365"/>
      <c r="AK40" s="365"/>
      <c r="AL40" s="365"/>
      <c r="AM40" s="364" t="s">
        <v>658</v>
      </c>
      <c r="AN40" s="365"/>
      <c r="AO40" s="365"/>
      <c r="AP40" s="365"/>
      <c r="AQ40" s="111" t="s">
        <v>575</v>
      </c>
      <c r="AR40" s="112"/>
      <c r="AS40" s="112"/>
      <c r="AT40" s="113"/>
      <c r="AU40" s="365">
        <v>20</v>
      </c>
      <c r="AV40" s="365"/>
      <c r="AW40" s="365"/>
      <c r="AX40" s="367"/>
    </row>
    <row r="41" spans="1:50" ht="23.25" customHeight="1" x14ac:dyDescent="0.15">
      <c r="A41" s="650"/>
      <c r="B41" s="651"/>
      <c r="C41" s="651"/>
      <c r="D41" s="651"/>
      <c r="E41" s="651"/>
      <c r="F41" s="652"/>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v>45</v>
      </c>
      <c r="AF41" s="365"/>
      <c r="AG41" s="365"/>
      <c r="AH41" s="365"/>
      <c r="AI41" s="364">
        <v>50</v>
      </c>
      <c r="AJ41" s="365"/>
      <c r="AK41" s="365"/>
      <c r="AL41" s="365"/>
      <c r="AM41" s="364" t="s">
        <v>658</v>
      </c>
      <c r="AN41" s="365"/>
      <c r="AO41" s="365"/>
      <c r="AP41" s="365"/>
      <c r="AQ41" s="111" t="s">
        <v>658</v>
      </c>
      <c r="AR41" s="112"/>
      <c r="AS41" s="112"/>
      <c r="AT41" s="113"/>
      <c r="AU41" s="365"/>
      <c r="AV41" s="365"/>
      <c r="AW41" s="365"/>
      <c r="AX41" s="367"/>
    </row>
    <row r="42" spans="1:50" ht="23.25" customHeight="1" x14ac:dyDescent="0.15">
      <c r="A42" s="905" t="s">
        <v>504</v>
      </c>
      <c r="B42" s="906"/>
      <c r="C42" s="906"/>
      <c r="D42" s="906"/>
      <c r="E42" s="906"/>
      <c r="F42" s="907"/>
      <c r="G42" s="911" t="s">
        <v>589</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7" t="s">
        <v>472</v>
      </c>
      <c r="B44" s="648"/>
      <c r="C44" s="648"/>
      <c r="D44" s="648"/>
      <c r="E44" s="648"/>
      <c r="F44" s="649"/>
      <c r="G44" s="568" t="s">
        <v>265</v>
      </c>
      <c r="H44" s="381"/>
      <c r="I44" s="381"/>
      <c r="J44" s="381"/>
      <c r="K44" s="381"/>
      <c r="L44" s="381"/>
      <c r="M44" s="381"/>
      <c r="N44" s="381"/>
      <c r="O44" s="569"/>
      <c r="P44" s="637" t="s">
        <v>59</v>
      </c>
      <c r="Q44" s="381"/>
      <c r="R44" s="381"/>
      <c r="S44" s="381"/>
      <c r="T44" s="381"/>
      <c r="U44" s="381"/>
      <c r="V44" s="381"/>
      <c r="W44" s="381"/>
      <c r="X44" s="569"/>
      <c r="Y44" s="638"/>
      <c r="Z44" s="639"/>
      <c r="AA44" s="640"/>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747"/>
      <c r="AC47" s="747"/>
      <c r="AD47" s="74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5" t="s">
        <v>472</v>
      </c>
      <c r="B51" s="516"/>
      <c r="C51" s="516"/>
      <c r="D51" s="516"/>
      <c r="E51" s="516"/>
      <c r="F51" s="517"/>
      <c r="G51" s="568" t="s">
        <v>265</v>
      </c>
      <c r="H51" s="381"/>
      <c r="I51" s="381"/>
      <c r="J51" s="381"/>
      <c r="K51" s="381"/>
      <c r="L51" s="381"/>
      <c r="M51" s="381"/>
      <c r="N51" s="381"/>
      <c r="O51" s="569"/>
      <c r="P51" s="637" t="s">
        <v>59</v>
      </c>
      <c r="Q51" s="381"/>
      <c r="R51" s="381"/>
      <c r="S51" s="381"/>
      <c r="T51" s="381"/>
      <c r="U51" s="381"/>
      <c r="V51" s="381"/>
      <c r="W51" s="381"/>
      <c r="X51" s="569"/>
      <c r="Y51" s="638"/>
      <c r="Z51" s="639"/>
      <c r="AA51" s="640"/>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747"/>
      <c r="AC54" s="747"/>
      <c r="AD54" s="74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5" t="s">
        <v>472</v>
      </c>
      <c r="B58" s="516"/>
      <c r="C58" s="516"/>
      <c r="D58" s="516"/>
      <c r="E58" s="516"/>
      <c r="F58" s="517"/>
      <c r="G58" s="568" t="s">
        <v>265</v>
      </c>
      <c r="H58" s="381"/>
      <c r="I58" s="381"/>
      <c r="J58" s="381"/>
      <c r="K58" s="381"/>
      <c r="L58" s="381"/>
      <c r="M58" s="381"/>
      <c r="N58" s="381"/>
      <c r="O58" s="569"/>
      <c r="P58" s="637" t="s">
        <v>59</v>
      </c>
      <c r="Q58" s="381"/>
      <c r="R58" s="381"/>
      <c r="S58" s="381"/>
      <c r="T58" s="381"/>
      <c r="U58" s="381"/>
      <c r="V58" s="381"/>
      <c r="W58" s="381"/>
      <c r="X58" s="569"/>
      <c r="Y58" s="638"/>
      <c r="Z58" s="639"/>
      <c r="AA58" s="640"/>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747"/>
      <c r="AC61" s="747"/>
      <c r="AD61" s="74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473</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468</v>
      </c>
      <c r="X65" s="878"/>
      <c r="Y65" s="881"/>
      <c r="Z65" s="881"/>
      <c r="AA65" s="882"/>
      <c r="AB65" s="875" t="s">
        <v>11</v>
      </c>
      <c r="AC65" s="871"/>
      <c r="AD65" s="872"/>
      <c r="AE65" s="368" t="s">
        <v>534</v>
      </c>
      <c r="AF65" s="369"/>
      <c r="AG65" s="369"/>
      <c r="AH65" s="370"/>
      <c r="AI65" s="368" t="s">
        <v>531</v>
      </c>
      <c r="AJ65" s="369"/>
      <c r="AK65" s="369"/>
      <c r="AL65" s="370"/>
      <c r="AM65" s="375" t="s">
        <v>526</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471</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494</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494</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495</v>
      </c>
      <c r="AC69" s="983"/>
      <c r="AD69" s="983"/>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9" t="s">
        <v>478</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493</v>
      </c>
      <c r="X70" s="952"/>
      <c r="Y70" s="957" t="s">
        <v>12</v>
      </c>
      <c r="Z70" s="957"/>
      <c r="AA70" s="958"/>
      <c r="AB70" s="959" t="s">
        <v>494</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494</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495</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473</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507</v>
      </c>
      <c r="B78" s="920"/>
      <c r="C78" s="920"/>
      <c r="D78" s="920"/>
      <c r="E78" s="917" t="s">
        <v>450</v>
      </c>
      <c r="F78" s="918"/>
      <c r="G78" s="57" t="s">
        <v>357</v>
      </c>
      <c r="H78" s="799"/>
      <c r="I78" s="244"/>
      <c r="J78" s="244"/>
      <c r="K78" s="244"/>
      <c r="L78" s="244"/>
      <c r="M78" s="244"/>
      <c r="N78" s="244"/>
      <c r="O78" s="80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467</v>
      </c>
      <c r="AP79" s="149"/>
      <c r="AQ79" s="149"/>
      <c r="AR79" s="81" t="s">
        <v>465</v>
      </c>
      <c r="AS79" s="148"/>
      <c r="AT79" s="149"/>
      <c r="AU79" s="149"/>
      <c r="AV79" s="149"/>
      <c r="AW79" s="149"/>
      <c r="AX79" s="150"/>
    </row>
    <row r="80" spans="1:50" ht="18.75" hidden="1" customHeight="1" x14ac:dyDescent="0.15">
      <c r="A80" s="522" t="s">
        <v>266</v>
      </c>
      <c r="B80" s="854" t="s">
        <v>464</v>
      </c>
      <c r="C80" s="855"/>
      <c r="D80" s="855"/>
      <c r="E80" s="855"/>
      <c r="F80" s="856"/>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row>
    <row r="81" spans="1:60" ht="22.5" hidden="1" customHeight="1" x14ac:dyDescent="0.15">
      <c r="A81" s="523"/>
      <c r="B81" s="857"/>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7"/>
      <c r="R87" s="807"/>
      <c r="S87" s="807"/>
      <c r="T87" s="807"/>
      <c r="U87" s="807"/>
      <c r="V87" s="807"/>
      <c r="W87" s="807"/>
      <c r="X87" s="808"/>
      <c r="Y87" s="762" t="s">
        <v>62</v>
      </c>
      <c r="Z87" s="763"/>
      <c r="AA87" s="764"/>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9"/>
      <c r="Q88" s="809"/>
      <c r="R88" s="809"/>
      <c r="S88" s="809"/>
      <c r="T88" s="809"/>
      <c r="U88" s="809"/>
      <c r="V88" s="809"/>
      <c r="W88" s="809"/>
      <c r="X88" s="810"/>
      <c r="Y88" s="735" t="s">
        <v>54</v>
      </c>
      <c r="Z88" s="736"/>
      <c r="AA88" s="737"/>
      <c r="AB88" s="747"/>
      <c r="AC88" s="747"/>
      <c r="AD88" s="747"/>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1"/>
      <c r="Y89" s="735" t="s">
        <v>13</v>
      </c>
      <c r="Z89" s="736"/>
      <c r="AA89" s="737"/>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7"/>
      <c r="R92" s="807"/>
      <c r="S92" s="807"/>
      <c r="T92" s="807"/>
      <c r="U92" s="807"/>
      <c r="V92" s="807"/>
      <c r="W92" s="807"/>
      <c r="X92" s="808"/>
      <c r="Y92" s="762" t="s">
        <v>62</v>
      </c>
      <c r="Z92" s="763"/>
      <c r="AA92" s="764"/>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9"/>
      <c r="Q93" s="809"/>
      <c r="R93" s="809"/>
      <c r="S93" s="809"/>
      <c r="T93" s="809"/>
      <c r="U93" s="809"/>
      <c r="V93" s="809"/>
      <c r="W93" s="809"/>
      <c r="X93" s="810"/>
      <c r="Y93" s="735" t="s">
        <v>54</v>
      </c>
      <c r="Z93" s="736"/>
      <c r="AA93" s="737"/>
      <c r="AB93" s="747"/>
      <c r="AC93" s="747"/>
      <c r="AD93" s="747"/>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1"/>
      <c r="Y94" s="735" t="s">
        <v>13</v>
      </c>
      <c r="Z94" s="736"/>
      <c r="AA94" s="737"/>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7"/>
      <c r="R97" s="807"/>
      <c r="S97" s="807"/>
      <c r="T97" s="807"/>
      <c r="U97" s="807"/>
      <c r="V97" s="807"/>
      <c r="W97" s="807"/>
      <c r="X97" s="808"/>
      <c r="Y97" s="762" t="s">
        <v>62</v>
      </c>
      <c r="Z97" s="763"/>
      <c r="AA97" s="76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9"/>
      <c r="Q98" s="809"/>
      <c r="R98" s="809"/>
      <c r="S98" s="809"/>
      <c r="T98" s="809"/>
      <c r="U98" s="809"/>
      <c r="V98" s="809"/>
      <c r="W98" s="809"/>
      <c r="X98" s="810"/>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534</v>
      </c>
      <c r="AF100" s="832"/>
      <c r="AG100" s="832"/>
      <c r="AH100" s="833"/>
      <c r="AI100" s="831" t="s">
        <v>531</v>
      </c>
      <c r="AJ100" s="832"/>
      <c r="AK100" s="832"/>
      <c r="AL100" s="833"/>
      <c r="AM100" s="831" t="s">
        <v>527</v>
      </c>
      <c r="AN100" s="832"/>
      <c r="AO100" s="832"/>
      <c r="AP100" s="833"/>
      <c r="AQ100" s="936" t="s">
        <v>520</v>
      </c>
      <c r="AR100" s="937"/>
      <c r="AS100" s="937"/>
      <c r="AT100" s="938"/>
      <c r="AU100" s="936" t="s">
        <v>517</v>
      </c>
      <c r="AV100" s="937"/>
      <c r="AW100" s="937"/>
      <c r="AX100" s="939"/>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21" t="s">
        <v>55</v>
      </c>
      <c r="Z101" s="721"/>
      <c r="AA101" s="722"/>
      <c r="AB101" s="554" t="s">
        <v>591</v>
      </c>
      <c r="AC101" s="554"/>
      <c r="AD101" s="554"/>
      <c r="AE101" s="364">
        <v>10095</v>
      </c>
      <c r="AF101" s="365"/>
      <c r="AG101" s="365"/>
      <c r="AH101" s="366"/>
      <c r="AI101" s="364">
        <v>9555</v>
      </c>
      <c r="AJ101" s="365"/>
      <c r="AK101" s="365"/>
      <c r="AL101" s="366"/>
      <c r="AM101" s="364">
        <v>8461</v>
      </c>
      <c r="AN101" s="365"/>
      <c r="AO101" s="365"/>
      <c r="AP101" s="366"/>
      <c r="AQ101" s="364" t="s">
        <v>575</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591</v>
      </c>
      <c r="AC102" s="554"/>
      <c r="AD102" s="554"/>
      <c r="AE102" s="358" t="s">
        <v>582</v>
      </c>
      <c r="AF102" s="358"/>
      <c r="AG102" s="358"/>
      <c r="AH102" s="358"/>
      <c r="AI102" s="358" t="s">
        <v>582</v>
      </c>
      <c r="AJ102" s="358"/>
      <c r="AK102" s="358"/>
      <c r="AL102" s="358"/>
      <c r="AM102" s="500" t="s">
        <v>643</v>
      </c>
      <c r="AN102" s="501"/>
      <c r="AO102" s="501"/>
      <c r="AP102" s="502"/>
      <c r="AQ102" s="500">
        <v>17619</v>
      </c>
      <c r="AR102" s="501"/>
      <c r="AS102" s="501"/>
      <c r="AT102" s="502"/>
      <c r="AU102" s="500"/>
      <c r="AV102" s="501"/>
      <c r="AW102" s="501"/>
      <c r="AX102" s="502"/>
    </row>
    <row r="103" spans="1:60" ht="31.5" hidden="1" customHeight="1" x14ac:dyDescent="0.15">
      <c r="A103" s="488" t="s">
        <v>474</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474</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474</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474</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2" t="s">
        <v>593</v>
      </c>
      <c r="AC116" s="823"/>
      <c r="AD116" s="824"/>
      <c r="AE116" s="358">
        <v>1.1399999999999999</v>
      </c>
      <c r="AF116" s="358"/>
      <c r="AG116" s="358"/>
      <c r="AH116" s="358"/>
      <c r="AI116" s="358">
        <v>1.1599999999999999</v>
      </c>
      <c r="AJ116" s="358"/>
      <c r="AK116" s="358"/>
      <c r="AL116" s="358"/>
      <c r="AM116" s="358">
        <v>1.1000000000000001</v>
      </c>
      <c r="AN116" s="358"/>
      <c r="AO116" s="358"/>
      <c r="AP116" s="358"/>
      <c r="AQ116" s="364">
        <v>1.3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596</v>
      </c>
      <c r="AJ117" s="306"/>
      <c r="AK117" s="306"/>
      <c r="AL117" s="306"/>
      <c r="AM117" s="306" t="s">
        <v>657</v>
      </c>
      <c r="AN117" s="306"/>
      <c r="AO117" s="306"/>
      <c r="AP117" s="306"/>
      <c r="AQ117" s="802" t="s">
        <v>644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0.5" customHeight="1" x14ac:dyDescent="0.15">
      <c r="A130" s="1001" t="s">
        <v>564</v>
      </c>
      <c r="B130" s="999"/>
      <c r="C130" s="998" t="s">
        <v>358</v>
      </c>
      <c r="D130" s="999"/>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0.5" customHeight="1" x14ac:dyDescent="0.15">
      <c r="A131" s="1002"/>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32</v>
      </c>
      <c r="AR133" s="271"/>
      <c r="AS133" s="137" t="s">
        <v>355</v>
      </c>
      <c r="AT133" s="172"/>
      <c r="AU133" s="136">
        <v>37</v>
      </c>
      <c r="AV133" s="136"/>
      <c r="AW133" s="137" t="s">
        <v>300</v>
      </c>
      <c r="AX133" s="138"/>
    </row>
    <row r="134" spans="1:50" ht="39.75" customHeight="1" x14ac:dyDescent="0.15">
      <c r="A134" s="1002"/>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301</v>
      </c>
      <c r="AC134" s="221"/>
      <c r="AD134" s="221"/>
      <c r="AE134" s="266">
        <v>11.2</v>
      </c>
      <c r="AF134" s="112"/>
      <c r="AG134" s="112"/>
      <c r="AH134" s="112"/>
      <c r="AI134" s="266">
        <v>11.3</v>
      </c>
      <c r="AJ134" s="112"/>
      <c r="AK134" s="112"/>
      <c r="AL134" s="112"/>
      <c r="AM134" s="266">
        <v>11.5</v>
      </c>
      <c r="AN134" s="112"/>
      <c r="AO134" s="112"/>
      <c r="AP134" s="112"/>
      <c r="AQ134" s="266" t="s">
        <v>600</v>
      </c>
      <c r="AR134" s="112"/>
      <c r="AS134" s="112"/>
      <c r="AT134" s="112"/>
      <c r="AU134" s="266" t="s">
        <v>600</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301</v>
      </c>
      <c r="AC135" s="133"/>
      <c r="AD135" s="133"/>
      <c r="AE135" s="266" t="s">
        <v>582</v>
      </c>
      <c r="AF135" s="112"/>
      <c r="AG135" s="112"/>
      <c r="AH135" s="112"/>
      <c r="AI135" s="266" t="s">
        <v>582</v>
      </c>
      <c r="AJ135" s="112"/>
      <c r="AK135" s="112"/>
      <c r="AL135" s="112"/>
      <c r="AM135" s="266" t="s">
        <v>575</v>
      </c>
      <c r="AN135" s="112"/>
      <c r="AO135" s="112"/>
      <c r="AP135" s="112"/>
      <c r="AQ135" s="266">
        <v>16</v>
      </c>
      <c r="AR135" s="112"/>
      <c r="AS135" s="112"/>
      <c r="AT135" s="112"/>
      <c r="AU135" s="266">
        <v>20</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27" customHeight="1" x14ac:dyDescent="0.15">
      <c r="A190" s="1002"/>
      <c r="B190" s="252"/>
      <c r="C190" s="251"/>
      <c r="D190" s="252"/>
      <c r="E190" s="308" t="s">
        <v>387</v>
      </c>
      <c r="F190" s="309"/>
      <c r="G190" s="310" t="s">
        <v>602</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27" customHeight="1" x14ac:dyDescent="0.15">
      <c r="A191" s="1002"/>
      <c r="B191" s="252"/>
      <c r="C191" s="251"/>
      <c r="D191" s="252"/>
      <c r="E191" s="238" t="s">
        <v>386</v>
      </c>
      <c r="F191" s="239"/>
      <c r="G191" s="235" t="s">
        <v>603</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575</v>
      </c>
      <c r="AR193" s="271"/>
      <c r="AS193" s="137" t="s">
        <v>355</v>
      </c>
      <c r="AT193" s="172"/>
      <c r="AU193" s="136">
        <v>37</v>
      </c>
      <c r="AV193" s="136"/>
      <c r="AW193" s="137" t="s">
        <v>300</v>
      </c>
      <c r="AX193" s="138"/>
    </row>
    <row r="194" spans="1:50" ht="39.75" customHeight="1" x14ac:dyDescent="0.15">
      <c r="A194" s="1002"/>
      <c r="B194" s="252"/>
      <c r="C194" s="251"/>
      <c r="D194" s="252"/>
      <c r="E194" s="251"/>
      <c r="F194" s="314"/>
      <c r="G194" s="230" t="s">
        <v>604</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301</v>
      </c>
      <c r="AC194" s="221"/>
      <c r="AD194" s="221"/>
      <c r="AE194" s="266">
        <v>9</v>
      </c>
      <c r="AF194" s="112"/>
      <c r="AG194" s="112"/>
      <c r="AH194" s="112"/>
      <c r="AI194" s="266">
        <v>10</v>
      </c>
      <c r="AJ194" s="112"/>
      <c r="AK194" s="112"/>
      <c r="AL194" s="112"/>
      <c r="AM194" s="266" t="s">
        <v>658</v>
      </c>
      <c r="AN194" s="112"/>
      <c r="AO194" s="112"/>
      <c r="AP194" s="112"/>
      <c r="AQ194" s="266" t="s">
        <v>582</v>
      </c>
      <c r="AR194" s="112"/>
      <c r="AS194" s="112"/>
      <c r="AT194" s="112"/>
      <c r="AU194" s="266" t="s">
        <v>582</v>
      </c>
      <c r="AV194" s="112"/>
      <c r="AW194" s="112"/>
      <c r="AX194" s="222"/>
    </row>
    <row r="195" spans="1:50" ht="39.75"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301</v>
      </c>
      <c r="AC195" s="133"/>
      <c r="AD195" s="133"/>
      <c r="AE195" s="266" t="s">
        <v>582</v>
      </c>
      <c r="AF195" s="112"/>
      <c r="AG195" s="112"/>
      <c r="AH195" s="112"/>
      <c r="AI195" s="266" t="s">
        <v>582</v>
      </c>
      <c r="AJ195" s="112"/>
      <c r="AK195" s="112"/>
      <c r="AL195" s="112"/>
      <c r="AM195" s="266" t="s">
        <v>658</v>
      </c>
      <c r="AN195" s="112"/>
      <c r="AO195" s="112"/>
      <c r="AP195" s="112"/>
      <c r="AQ195" s="266" t="s">
        <v>582</v>
      </c>
      <c r="AR195" s="112"/>
      <c r="AS195" s="112"/>
      <c r="AT195" s="112"/>
      <c r="AU195" s="266">
        <v>20</v>
      </c>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02"/>
      <c r="B248" s="252"/>
      <c r="C248" s="251"/>
      <c r="D248" s="252"/>
      <c r="E248" s="160" t="s">
        <v>605</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2"/>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10.25"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574</v>
      </c>
      <c r="AE702" s="904"/>
      <c r="AF702" s="904"/>
      <c r="AG702" s="893" t="s">
        <v>606</v>
      </c>
      <c r="AH702" s="894"/>
      <c r="AI702" s="894"/>
      <c r="AJ702" s="894"/>
      <c r="AK702" s="894"/>
      <c r="AL702" s="894"/>
      <c r="AM702" s="894"/>
      <c r="AN702" s="894"/>
      <c r="AO702" s="894"/>
      <c r="AP702" s="894"/>
      <c r="AQ702" s="894"/>
      <c r="AR702" s="894"/>
      <c r="AS702" s="894"/>
      <c r="AT702" s="894"/>
      <c r="AU702" s="894"/>
      <c r="AV702" s="894"/>
      <c r="AW702" s="894"/>
      <c r="AX702" s="895"/>
    </row>
    <row r="703" spans="1:50" ht="129"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70" t="s">
        <v>607</v>
      </c>
      <c r="AH703" s="671"/>
      <c r="AI703" s="671"/>
      <c r="AJ703" s="671"/>
      <c r="AK703" s="671"/>
      <c r="AL703" s="671"/>
      <c r="AM703" s="671"/>
      <c r="AN703" s="671"/>
      <c r="AO703" s="671"/>
      <c r="AP703" s="671"/>
      <c r="AQ703" s="671"/>
      <c r="AR703" s="671"/>
      <c r="AS703" s="671"/>
      <c r="AT703" s="671"/>
      <c r="AU703" s="671"/>
      <c r="AV703" s="671"/>
      <c r="AW703" s="671"/>
      <c r="AX703" s="672"/>
    </row>
    <row r="704" spans="1:50" ht="116.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7"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574</v>
      </c>
      <c r="AE705" s="739"/>
      <c r="AF705" s="739"/>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7"/>
      <c r="C706" s="620"/>
      <c r="D706" s="621"/>
      <c r="E706" s="689" t="s">
        <v>505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609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7"/>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609</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48"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574</v>
      </c>
      <c r="AE708" s="674"/>
      <c r="AF708" s="674"/>
      <c r="AG708" s="529" t="s">
        <v>611</v>
      </c>
      <c r="AH708" s="530"/>
      <c r="AI708" s="530"/>
      <c r="AJ708" s="530"/>
      <c r="AK708" s="530"/>
      <c r="AL708" s="530"/>
      <c r="AM708" s="530"/>
      <c r="AN708" s="530"/>
      <c r="AO708" s="530"/>
      <c r="AP708" s="530"/>
      <c r="AQ708" s="530"/>
      <c r="AR708" s="530"/>
      <c r="AS708" s="530"/>
      <c r="AT708" s="530"/>
      <c r="AU708" s="530"/>
      <c r="AV708" s="530"/>
      <c r="AW708" s="530"/>
      <c r="AX708" s="531"/>
    </row>
    <row r="709" spans="1:50" ht="38.25" customHeight="1" x14ac:dyDescent="0.15">
      <c r="A709" s="661"/>
      <c r="B709" s="662"/>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70" t="s">
        <v>612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574</v>
      </c>
      <c r="AE710" s="155"/>
      <c r="AF710" s="155"/>
      <c r="AG710" s="670" t="s">
        <v>613</v>
      </c>
      <c r="AH710" s="671"/>
      <c r="AI710" s="671"/>
      <c r="AJ710" s="671"/>
      <c r="AK710" s="671"/>
      <c r="AL710" s="671"/>
      <c r="AM710" s="671"/>
      <c r="AN710" s="671"/>
      <c r="AO710" s="671"/>
      <c r="AP710" s="671"/>
      <c r="AQ710" s="671"/>
      <c r="AR710" s="671"/>
      <c r="AS710" s="671"/>
      <c r="AT710" s="671"/>
      <c r="AU710" s="671"/>
      <c r="AV710" s="671"/>
      <c r="AW710" s="671"/>
      <c r="AX710" s="672"/>
    </row>
    <row r="711" spans="1:50" ht="42"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70" t="s">
        <v>614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617</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574</v>
      </c>
      <c r="AE713" s="155"/>
      <c r="AF713" s="156"/>
      <c r="AG713" s="670" t="s">
        <v>615</v>
      </c>
      <c r="AH713" s="671"/>
      <c r="AI713" s="671"/>
      <c r="AJ713" s="671"/>
      <c r="AK713" s="671"/>
      <c r="AL713" s="671"/>
      <c r="AM713" s="671"/>
      <c r="AN713" s="671"/>
      <c r="AO713" s="671"/>
      <c r="AP713" s="671"/>
      <c r="AQ713" s="671"/>
      <c r="AR713" s="671"/>
      <c r="AS713" s="671"/>
      <c r="AT713" s="671"/>
      <c r="AU713" s="671"/>
      <c r="AV713" s="671"/>
      <c r="AW713" s="671"/>
      <c r="AX713" s="672"/>
    </row>
    <row r="714" spans="1:50" ht="48" customHeight="1" x14ac:dyDescent="0.15">
      <c r="A714" s="663"/>
      <c r="B714" s="664"/>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574</v>
      </c>
      <c r="AE714" s="595"/>
      <c r="AF714" s="596"/>
      <c r="AG714" s="695" t="s">
        <v>616</v>
      </c>
      <c r="AH714" s="696"/>
      <c r="AI714" s="696"/>
      <c r="AJ714" s="696"/>
      <c r="AK714" s="696"/>
      <c r="AL714" s="696"/>
      <c r="AM714" s="696"/>
      <c r="AN714" s="696"/>
      <c r="AO714" s="696"/>
      <c r="AP714" s="696"/>
      <c r="AQ714" s="696"/>
      <c r="AR714" s="696"/>
      <c r="AS714" s="696"/>
      <c r="AT714" s="696"/>
      <c r="AU714" s="696"/>
      <c r="AV714" s="696"/>
      <c r="AW714" s="696"/>
      <c r="AX714" s="697"/>
    </row>
    <row r="715" spans="1:50" ht="47.25" customHeight="1" x14ac:dyDescent="0.15">
      <c r="A715" s="627"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4"/>
      <c r="AG715" s="529" t="s">
        <v>618</v>
      </c>
      <c r="AH715" s="530"/>
      <c r="AI715" s="530"/>
      <c r="AJ715" s="530"/>
      <c r="AK715" s="530"/>
      <c r="AL715" s="530"/>
      <c r="AM715" s="530"/>
      <c r="AN715" s="530"/>
      <c r="AO715" s="530"/>
      <c r="AP715" s="530"/>
      <c r="AQ715" s="530"/>
      <c r="AR715" s="530"/>
      <c r="AS715" s="530"/>
      <c r="AT715" s="530"/>
      <c r="AU715" s="530"/>
      <c r="AV715" s="530"/>
      <c r="AW715" s="530"/>
      <c r="AX715" s="531"/>
    </row>
    <row r="716" spans="1:50" ht="48"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574</v>
      </c>
      <c r="AE716" s="766"/>
      <c r="AF716" s="766"/>
      <c r="AG716" s="670" t="s">
        <v>616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70" t="s">
        <v>619</v>
      </c>
      <c r="AH717" s="671"/>
      <c r="AI717" s="671"/>
      <c r="AJ717" s="671"/>
      <c r="AK717" s="671"/>
      <c r="AL717" s="671"/>
      <c r="AM717" s="671"/>
      <c r="AN717" s="671"/>
      <c r="AO717" s="671"/>
      <c r="AP717" s="671"/>
      <c r="AQ717" s="671"/>
      <c r="AR717" s="671"/>
      <c r="AS717" s="671"/>
      <c r="AT717" s="671"/>
      <c r="AU717" s="671"/>
      <c r="AV717" s="671"/>
      <c r="AW717" s="671"/>
      <c r="AX717" s="672"/>
    </row>
    <row r="718" spans="1:50" ht="41.2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3"/>
      <c r="AE719" s="674"/>
      <c r="AF719" s="674"/>
      <c r="AG719" s="160" t="s">
        <v>621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3" t="s">
        <v>462</v>
      </c>
      <c r="D720" s="941"/>
      <c r="E720" s="941"/>
      <c r="F720" s="944"/>
      <c r="G720" s="940" t="s">
        <v>463</v>
      </c>
      <c r="H720" s="941"/>
      <c r="I720" s="941"/>
      <c r="J720" s="941"/>
      <c r="K720" s="941"/>
      <c r="L720" s="941"/>
      <c r="M720" s="941"/>
      <c r="N720" s="940" t="s">
        <v>466</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6"/>
      <c r="B721" s="657"/>
      <c r="C721" s="925" t="s">
        <v>568</v>
      </c>
      <c r="D721" s="926"/>
      <c r="E721" s="926"/>
      <c r="F721" s="927"/>
      <c r="G721" s="945"/>
      <c r="H721" s="946"/>
      <c r="I721" s="83" t="str">
        <f>IF(OR(G721="　", G721=""), "", "-")</f>
        <v/>
      </c>
      <c r="J721" s="924">
        <v>116</v>
      </c>
      <c r="K721" s="924"/>
      <c r="L721" s="83" t="str">
        <f>IF(M721="","","-")</f>
        <v/>
      </c>
      <c r="M721" s="84"/>
      <c r="N721" s="921" t="s">
        <v>622</v>
      </c>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6"/>
      <c r="B722" s="657"/>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6"/>
      <c r="B723" s="657"/>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6"/>
      <c r="B724" s="657"/>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8"/>
      <c r="B725" s="659"/>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2.25" customHeight="1" x14ac:dyDescent="0.15">
      <c r="A726" s="627" t="s">
        <v>48</v>
      </c>
      <c r="B726" s="628"/>
      <c r="C726" s="443" t="s">
        <v>53</v>
      </c>
      <c r="D726" s="584"/>
      <c r="E726" s="584"/>
      <c r="F726" s="585"/>
      <c r="G726" s="805" t="s">
        <v>624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2.25" customHeight="1" thickBot="1" x14ac:dyDescent="0.2">
      <c r="A727" s="629"/>
      <c r="B727" s="630"/>
      <c r="C727" s="701" t="s">
        <v>57</v>
      </c>
      <c r="D727" s="702"/>
      <c r="E727" s="702"/>
      <c r="F727" s="703"/>
      <c r="G727" s="803" t="s">
        <v>623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81" customHeight="1" thickBot="1" x14ac:dyDescent="0.2">
      <c r="A729" s="772"/>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81" customHeight="1" thickBot="1" x14ac:dyDescent="0.2">
      <c r="A731" s="624" t="s">
        <v>256</v>
      </c>
      <c r="B731" s="625"/>
      <c r="C731" s="625"/>
      <c r="D731" s="625"/>
      <c r="E731" s="626"/>
      <c r="F731" s="686" t="s">
        <v>660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81" customHeight="1" thickBot="1" x14ac:dyDescent="0.2">
      <c r="A733" s="756" t="s">
        <v>257</v>
      </c>
      <c r="B733" s="757"/>
      <c r="C733" s="757"/>
      <c r="D733" s="757"/>
      <c r="E733" s="758"/>
      <c r="F733" s="773" t="s">
        <v>662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81"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1.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1.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t="s">
        <v>625</v>
      </c>
      <c r="S738" s="122"/>
      <c r="T738" s="122"/>
      <c r="U738" s="122"/>
      <c r="V738" s="122"/>
      <c r="W738" s="122"/>
      <c r="X738" s="122"/>
      <c r="Y738" s="122"/>
      <c r="Z738" s="122"/>
      <c r="AA738" s="101" t="s">
        <v>536</v>
      </c>
      <c r="AB738" s="101"/>
      <c r="AC738" s="101"/>
      <c r="AD738" s="101"/>
      <c r="AE738" s="122" t="s">
        <v>626</v>
      </c>
      <c r="AF738" s="122"/>
      <c r="AG738" s="122"/>
      <c r="AH738" s="122"/>
      <c r="AI738" s="122"/>
      <c r="AJ738" s="122"/>
      <c r="AK738" s="122"/>
      <c r="AL738" s="122"/>
      <c r="AM738" s="122"/>
      <c r="AN738" s="101" t="s">
        <v>532</v>
      </c>
      <c r="AO738" s="101"/>
      <c r="AP738" s="101"/>
      <c r="AQ738" s="101"/>
      <c r="AR738" s="102">
        <v>117</v>
      </c>
      <c r="AS738" s="103"/>
      <c r="AT738" s="103"/>
      <c r="AU738" s="103"/>
      <c r="AV738" s="103"/>
      <c r="AW738" s="103"/>
      <c r="AX738" s="104"/>
    </row>
    <row r="739" spans="1:52" ht="21.75" customHeight="1" thickBot="1" x14ac:dyDescent="0.2">
      <c r="A739" s="126" t="s">
        <v>528</v>
      </c>
      <c r="B739" s="127"/>
      <c r="C739" s="127"/>
      <c r="D739" s="128"/>
      <c r="E739" s="129" t="s">
        <v>568</v>
      </c>
      <c r="F739" s="117"/>
      <c r="G739" s="117"/>
      <c r="H739" s="93" t="str">
        <f>IF(E739="", "", "(")</f>
        <v>(</v>
      </c>
      <c r="I739" s="117"/>
      <c r="J739" s="117"/>
      <c r="K739" s="93" t="str">
        <f>IF(OR(I739="　", I739=""), "", "-")</f>
        <v/>
      </c>
      <c r="L739" s="118">
        <v>120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9.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510</v>
      </c>
      <c r="B779" s="768"/>
      <c r="C779" s="768"/>
      <c r="D779" s="768"/>
      <c r="E779" s="768"/>
      <c r="F779" s="769"/>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617" t="s">
        <v>628</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619"/>
    </row>
    <row r="780" spans="1:50" ht="24.75" customHeight="1" x14ac:dyDescent="0.15">
      <c r="A780" s="559"/>
      <c r="B780" s="770"/>
      <c r="C780" s="770"/>
      <c r="D780" s="770"/>
      <c r="E780" s="770"/>
      <c r="F780" s="77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70"/>
      <c r="C781" s="770"/>
      <c r="D781" s="770"/>
      <c r="E781" s="770"/>
      <c r="F781" s="771"/>
      <c r="G781" s="449" t="s">
        <v>629</v>
      </c>
      <c r="H781" s="450"/>
      <c r="I781" s="450"/>
      <c r="J781" s="450"/>
      <c r="K781" s="451"/>
      <c r="L781" s="452" t="s">
        <v>630</v>
      </c>
      <c r="M781" s="453"/>
      <c r="N781" s="453"/>
      <c r="O781" s="453"/>
      <c r="P781" s="453"/>
      <c r="Q781" s="453"/>
      <c r="R781" s="453"/>
      <c r="S781" s="453"/>
      <c r="T781" s="453"/>
      <c r="U781" s="453"/>
      <c r="V781" s="453"/>
      <c r="W781" s="453"/>
      <c r="X781" s="454"/>
      <c r="Y781" s="455">
        <v>56.3</v>
      </c>
      <c r="Z781" s="456"/>
      <c r="AA781" s="456"/>
      <c r="AB781" s="560"/>
      <c r="AC781" s="449" t="s">
        <v>629</v>
      </c>
      <c r="AD781" s="450"/>
      <c r="AE781" s="450"/>
      <c r="AF781" s="450"/>
      <c r="AG781" s="451"/>
      <c r="AH781" s="452" t="s">
        <v>630</v>
      </c>
      <c r="AI781" s="453"/>
      <c r="AJ781" s="453"/>
      <c r="AK781" s="453"/>
      <c r="AL781" s="453"/>
      <c r="AM781" s="453"/>
      <c r="AN781" s="453"/>
      <c r="AO781" s="453"/>
      <c r="AP781" s="453"/>
      <c r="AQ781" s="453"/>
      <c r="AR781" s="453"/>
      <c r="AS781" s="453"/>
      <c r="AT781" s="454"/>
      <c r="AU781" s="455">
        <v>164</v>
      </c>
      <c r="AV781" s="456"/>
      <c r="AW781" s="456"/>
      <c r="AX781" s="457"/>
    </row>
    <row r="782" spans="1:50" ht="24.75" customHeight="1" x14ac:dyDescent="0.15">
      <c r="A782" s="559"/>
      <c r="B782" s="770"/>
      <c r="C782" s="770"/>
      <c r="D782" s="770"/>
      <c r="E782" s="770"/>
      <c r="F782" s="771"/>
      <c r="G782" s="348" t="s">
        <v>631</v>
      </c>
      <c r="H782" s="349"/>
      <c r="I782" s="349"/>
      <c r="J782" s="349"/>
      <c r="K782" s="350"/>
      <c r="L782" s="401" t="s">
        <v>632</v>
      </c>
      <c r="M782" s="402"/>
      <c r="N782" s="402"/>
      <c r="O782" s="402"/>
      <c r="P782" s="402"/>
      <c r="Q782" s="402"/>
      <c r="R782" s="402"/>
      <c r="S782" s="402"/>
      <c r="T782" s="402"/>
      <c r="U782" s="402"/>
      <c r="V782" s="402"/>
      <c r="W782" s="402"/>
      <c r="X782" s="403"/>
      <c r="Y782" s="398">
        <v>0.2</v>
      </c>
      <c r="Z782" s="399"/>
      <c r="AA782" s="399"/>
      <c r="AB782" s="405"/>
      <c r="AC782" s="348" t="s">
        <v>631</v>
      </c>
      <c r="AD782" s="349"/>
      <c r="AE782" s="349"/>
      <c r="AF782" s="349"/>
      <c r="AG782" s="350"/>
      <c r="AH782" s="401" t="s">
        <v>632</v>
      </c>
      <c r="AI782" s="402"/>
      <c r="AJ782" s="402"/>
      <c r="AK782" s="402"/>
      <c r="AL782" s="402"/>
      <c r="AM782" s="402"/>
      <c r="AN782" s="402"/>
      <c r="AO782" s="402"/>
      <c r="AP782" s="402"/>
      <c r="AQ782" s="402"/>
      <c r="AR782" s="402"/>
      <c r="AS782" s="402"/>
      <c r="AT782" s="403"/>
      <c r="AU782" s="398">
        <v>6</v>
      </c>
      <c r="AV782" s="399"/>
      <c r="AW782" s="399"/>
      <c r="AX782" s="400"/>
    </row>
    <row r="783" spans="1:50" ht="24.75" customHeight="1" x14ac:dyDescent="0.15">
      <c r="A783" s="559"/>
      <c r="B783" s="770"/>
      <c r="C783" s="770"/>
      <c r="D783" s="770"/>
      <c r="E783" s="770"/>
      <c r="F783" s="771"/>
      <c r="G783" s="348" t="s">
        <v>633</v>
      </c>
      <c r="H783" s="349"/>
      <c r="I783" s="349"/>
      <c r="J783" s="349"/>
      <c r="K783" s="350"/>
      <c r="L783" s="401" t="s">
        <v>634</v>
      </c>
      <c r="M783" s="402"/>
      <c r="N783" s="402"/>
      <c r="O783" s="402"/>
      <c r="P783" s="402"/>
      <c r="Q783" s="402"/>
      <c r="R783" s="402"/>
      <c r="S783" s="402"/>
      <c r="T783" s="402"/>
      <c r="U783" s="402"/>
      <c r="V783" s="402"/>
      <c r="W783" s="402"/>
      <c r="X783" s="403"/>
      <c r="Y783" s="398">
        <v>60.2</v>
      </c>
      <c r="Z783" s="399"/>
      <c r="AA783" s="399"/>
      <c r="AB783" s="405"/>
      <c r="AC783" s="348" t="s">
        <v>633</v>
      </c>
      <c r="AD783" s="349"/>
      <c r="AE783" s="349"/>
      <c r="AF783" s="349"/>
      <c r="AG783" s="350"/>
      <c r="AH783" s="401" t="s">
        <v>634</v>
      </c>
      <c r="AI783" s="402"/>
      <c r="AJ783" s="402"/>
      <c r="AK783" s="402"/>
      <c r="AL783" s="402"/>
      <c r="AM783" s="402"/>
      <c r="AN783" s="402"/>
      <c r="AO783" s="402"/>
      <c r="AP783" s="402"/>
      <c r="AQ783" s="402"/>
      <c r="AR783" s="402"/>
      <c r="AS783" s="402"/>
      <c r="AT783" s="403"/>
      <c r="AU783" s="398">
        <v>76</v>
      </c>
      <c r="AV783" s="399"/>
      <c r="AW783" s="399"/>
      <c r="AX783" s="400"/>
    </row>
    <row r="784" spans="1:50" ht="24.75" customHeight="1" x14ac:dyDescent="0.15">
      <c r="A784" s="559"/>
      <c r="B784" s="770"/>
      <c r="C784" s="770"/>
      <c r="D784" s="770"/>
      <c r="E784" s="770"/>
      <c r="F784" s="77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196</v>
      </c>
      <c r="AD784" s="349"/>
      <c r="AE784" s="349"/>
      <c r="AF784" s="349"/>
      <c r="AG784" s="350"/>
      <c r="AH784" s="401" t="s">
        <v>635</v>
      </c>
      <c r="AI784" s="402"/>
      <c r="AJ784" s="402"/>
      <c r="AK784" s="402"/>
      <c r="AL784" s="402"/>
      <c r="AM784" s="402"/>
      <c r="AN784" s="402"/>
      <c r="AO784" s="402"/>
      <c r="AP784" s="402"/>
      <c r="AQ784" s="402"/>
      <c r="AR784" s="402"/>
      <c r="AS784" s="402"/>
      <c r="AT784" s="403"/>
      <c r="AU784" s="398">
        <v>9718</v>
      </c>
      <c r="AV784" s="399"/>
      <c r="AW784" s="399"/>
      <c r="AX784" s="400"/>
    </row>
    <row r="785" spans="1:50" ht="24.75" hidden="1" customHeight="1" x14ac:dyDescent="0.15">
      <c r="A785" s="559"/>
      <c r="B785" s="770"/>
      <c r="C785" s="770"/>
      <c r="D785" s="770"/>
      <c r="E785" s="770"/>
      <c r="F785" s="77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70"/>
      <c r="C786" s="770"/>
      <c r="D786" s="770"/>
      <c r="E786" s="770"/>
      <c r="F786" s="77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70"/>
      <c r="C787" s="770"/>
      <c r="D787" s="770"/>
      <c r="E787" s="770"/>
      <c r="F787" s="77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70"/>
      <c r="C788" s="770"/>
      <c r="D788" s="770"/>
      <c r="E788" s="770"/>
      <c r="F788" s="77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70"/>
      <c r="C789" s="770"/>
      <c r="D789" s="770"/>
      <c r="E789" s="770"/>
      <c r="F789" s="77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70"/>
      <c r="C790" s="770"/>
      <c r="D790" s="770"/>
      <c r="E790" s="770"/>
      <c r="F790" s="77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70"/>
      <c r="C791" s="770"/>
      <c r="D791" s="770"/>
      <c r="E791" s="770"/>
      <c r="F791" s="771"/>
      <c r="G791" s="409" t="s">
        <v>20</v>
      </c>
      <c r="H791" s="410"/>
      <c r="I791" s="410"/>
      <c r="J791" s="410"/>
      <c r="K791" s="410"/>
      <c r="L791" s="411"/>
      <c r="M791" s="412"/>
      <c r="N791" s="412"/>
      <c r="O791" s="412"/>
      <c r="P791" s="412"/>
      <c r="Q791" s="412"/>
      <c r="R791" s="412"/>
      <c r="S791" s="412"/>
      <c r="T791" s="412"/>
      <c r="U791" s="412"/>
      <c r="V791" s="412"/>
      <c r="W791" s="412"/>
      <c r="X791" s="413"/>
      <c r="Y791" s="414">
        <f>SUM(Y781:AB790)</f>
        <v>116.7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9964</v>
      </c>
      <c r="AV791" s="415"/>
      <c r="AW791" s="415"/>
      <c r="AX791" s="417"/>
    </row>
    <row r="792" spans="1:50" ht="24.75" customHeight="1" x14ac:dyDescent="0.15">
      <c r="A792" s="559"/>
      <c r="B792" s="770"/>
      <c r="C792" s="770"/>
      <c r="D792" s="770"/>
      <c r="E792" s="770"/>
      <c r="F792" s="771"/>
      <c r="G792" s="439" t="s">
        <v>656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70"/>
      <c r="C793" s="770"/>
      <c r="D793" s="770"/>
      <c r="E793" s="770"/>
      <c r="F793" s="77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9"/>
      <c r="B794" s="770"/>
      <c r="C794" s="770"/>
      <c r="D794" s="770"/>
      <c r="E794" s="770"/>
      <c r="F794" s="771"/>
      <c r="G794" s="449" t="s">
        <v>196</v>
      </c>
      <c r="H794" s="450"/>
      <c r="I794" s="450"/>
      <c r="J794" s="450"/>
      <c r="K794" s="451"/>
      <c r="L794" s="452" t="s">
        <v>635</v>
      </c>
      <c r="M794" s="453"/>
      <c r="N794" s="453"/>
      <c r="O794" s="453"/>
      <c r="P794" s="453"/>
      <c r="Q794" s="453"/>
      <c r="R794" s="453"/>
      <c r="S794" s="453"/>
      <c r="T794" s="453"/>
      <c r="U794" s="453"/>
      <c r="V794" s="453"/>
      <c r="W794" s="453"/>
      <c r="X794" s="454"/>
      <c r="Y794" s="455">
        <v>20</v>
      </c>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0.75" customHeight="1" x14ac:dyDescent="0.15">
      <c r="A795" s="559"/>
      <c r="B795" s="770"/>
      <c r="C795" s="770"/>
      <c r="D795" s="770"/>
      <c r="E795" s="770"/>
      <c r="F795" s="77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70"/>
      <c r="C796" s="770"/>
      <c r="D796" s="770"/>
      <c r="E796" s="770"/>
      <c r="F796" s="77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70"/>
      <c r="C797" s="770"/>
      <c r="D797" s="770"/>
      <c r="E797" s="770"/>
      <c r="F797" s="77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70"/>
      <c r="C798" s="770"/>
      <c r="D798" s="770"/>
      <c r="E798" s="770"/>
      <c r="F798" s="77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70"/>
      <c r="C799" s="770"/>
      <c r="D799" s="770"/>
      <c r="E799" s="770"/>
      <c r="F799" s="77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70"/>
      <c r="C800" s="770"/>
      <c r="D800" s="770"/>
      <c r="E800" s="770"/>
      <c r="F800" s="77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70"/>
      <c r="C801" s="770"/>
      <c r="D801" s="770"/>
      <c r="E801" s="770"/>
      <c r="F801" s="77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70"/>
      <c r="C802" s="770"/>
      <c r="D802" s="770"/>
      <c r="E802" s="770"/>
      <c r="F802" s="77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70"/>
      <c r="C803" s="770"/>
      <c r="D803" s="770"/>
      <c r="E803" s="770"/>
      <c r="F803" s="77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9"/>
      <c r="B804" s="770"/>
      <c r="C804" s="770"/>
      <c r="D804" s="770"/>
      <c r="E804" s="770"/>
      <c r="F804" s="771"/>
      <c r="G804" s="409" t="s">
        <v>20</v>
      </c>
      <c r="H804" s="410"/>
      <c r="I804" s="410"/>
      <c r="J804" s="410"/>
      <c r="K804" s="410"/>
      <c r="L804" s="411"/>
      <c r="M804" s="412"/>
      <c r="N804" s="412"/>
      <c r="O804" s="412"/>
      <c r="P804" s="412"/>
      <c r="Q804" s="412"/>
      <c r="R804" s="412"/>
      <c r="S804" s="412"/>
      <c r="T804" s="412"/>
      <c r="U804" s="412"/>
      <c r="V804" s="412"/>
      <c r="W804" s="412"/>
      <c r="X804" s="413"/>
      <c r="Y804" s="414">
        <f>SUM(Y794:AB803)</f>
        <v>20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1.5" customHeight="1" x14ac:dyDescent="0.15">
      <c r="A805" s="559"/>
      <c r="B805" s="770"/>
      <c r="C805" s="770"/>
      <c r="D805" s="770"/>
      <c r="E805" s="770"/>
      <c r="F805" s="771"/>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70"/>
      <c r="C806" s="770"/>
      <c r="D806" s="770"/>
      <c r="E806" s="770"/>
      <c r="F806" s="77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0"/>
      <c r="C808" s="770"/>
      <c r="D808" s="770"/>
      <c r="E808" s="770"/>
      <c r="F808" s="77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70"/>
      <c r="C809" s="770"/>
      <c r="D809" s="770"/>
      <c r="E809" s="770"/>
      <c r="F809" s="77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70"/>
      <c r="C810" s="770"/>
      <c r="D810" s="770"/>
      <c r="E810" s="770"/>
      <c r="F810" s="77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70"/>
      <c r="C811" s="770"/>
      <c r="D811" s="770"/>
      <c r="E811" s="770"/>
      <c r="F811" s="77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70"/>
      <c r="C812" s="770"/>
      <c r="D812" s="770"/>
      <c r="E812" s="770"/>
      <c r="F812" s="77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70"/>
      <c r="C813" s="770"/>
      <c r="D813" s="770"/>
      <c r="E813" s="770"/>
      <c r="F813" s="77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70"/>
      <c r="C814" s="770"/>
      <c r="D814" s="770"/>
      <c r="E814" s="770"/>
      <c r="F814" s="77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70"/>
      <c r="C815" s="770"/>
      <c r="D815" s="770"/>
      <c r="E815" s="770"/>
      <c r="F815" s="77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70"/>
      <c r="C816" s="770"/>
      <c r="D816" s="770"/>
      <c r="E816" s="770"/>
      <c r="F816" s="77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9"/>
      <c r="B817" s="770"/>
      <c r="C817" s="770"/>
      <c r="D817" s="770"/>
      <c r="E817" s="770"/>
      <c r="F817" s="77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1.5" hidden="1" customHeight="1" x14ac:dyDescent="0.15">
      <c r="A818" s="559"/>
      <c r="B818" s="770"/>
      <c r="C818" s="770"/>
      <c r="D818" s="770"/>
      <c r="E818" s="770"/>
      <c r="F818" s="77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70"/>
      <c r="C819" s="770"/>
      <c r="D819" s="770"/>
      <c r="E819" s="770"/>
      <c r="F819" s="77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0"/>
      <c r="C821" s="770"/>
      <c r="D821" s="770"/>
      <c r="E821" s="770"/>
      <c r="F821" s="77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70"/>
      <c r="C822" s="770"/>
      <c r="D822" s="770"/>
      <c r="E822" s="770"/>
      <c r="F822" s="77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70"/>
      <c r="C823" s="770"/>
      <c r="D823" s="770"/>
      <c r="E823" s="770"/>
      <c r="F823" s="77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70"/>
      <c r="C824" s="770"/>
      <c r="D824" s="770"/>
      <c r="E824" s="770"/>
      <c r="F824" s="77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70"/>
      <c r="C825" s="770"/>
      <c r="D825" s="770"/>
      <c r="E825" s="770"/>
      <c r="F825" s="77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70"/>
      <c r="C826" s="770"/>
      <c r="D826" s="770"/>
      <c r="E826" s="770"/>
      <c r="F826" s="77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70"/>
      <c r="C827" s="770"/>
      <c r="D827" s="770"/>
      <c r="E827" s="770"/>
      <c r="F827" s="77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70"/>
      <c r="C828" s="770"/>
      <c r="D828" s="770"/>
      <c r="E828" s="770"/>
      <c r="F828" s="77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70"/>
      <c r="C829" s="770"/>
      <c r="D829" s="770"/>
      <c r="E829" s="770"/>
      <c r="F829" s="77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70"/>
      <c r="C830" s="770"/>
      <c r="D830" s="770"/>
      <c r="E830" s="770"/>
      <c r="F830" s="77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467</v>
      </c>
      <c r="AM831" s="964"/>
      <c r="AN831" s="964"/>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1.25" customHeight="1" x14ac:dyDescent="0.15">
      <c r="A837" s="404">
        <v>1</v>
      </c>
      <c r="B837" s="404">
        <v>1</v>
      </c>
      <c r="C837" s="424" t="s">
        <v>636</v>
      </c>
      <c r="D837" s="418"/>
      <c r="E837" s="418"/>
      <c r="F837" s="418"/>
      <c r="G837" s="418"/>
      <c r="H837" s="418"/>
      <c r="I837" s="418"/>
      <c r="J837" s="419">
        <v>6010405007831</v>
      </c>
      <c r="K837" s="420"/>
      <c r="L837" s="420"/>
      <c r="M837" s="420"/>
      <c r="N837" s="420"/>
      <c r="O837" s="420"/>
      <c r="P837" s="425" t="s">
        <v>637</v>
      </c>
      <c r="Q837" s="317"/>
      <c r="R837" s="317"/>
      <c r="S837" s="317"/>
      <c r="T837" s="317"/>
      <c r="U837" s="317"/>
      <c r="V837" s="317"/>
      <c r="W837" s="317"/>
      <c r="X837" s="317"/>
      <c r="Y837" s="318">
        <v>117</v>
      </c>
      <c r="Z837" s="319"/>
      <c r="AA837" s="319"/>
      <c r="AB837" s="320"/>
      <c r="AC837" s="328" t="s">
        <v>638</v>
      </c>
      <c r="AD837" s="423"/>
      <c r="AE837" s="423"/>
      <c r="AF837" s="423"/>
      <c r="AG837" s="423"/>
      <c r="AH837" s="421">
        <v>2</v>
      </c>
      <c r="AI837" s="422"/>
      <c r="AJ837" s="422"/>
      <c r="AK837" s="422"/>
      <c r="AL837" s="325" t="s">
        <v>639</v>
      </c>
      <c r="AM837" s="326"/>
      <c r="AN837" s="326"/>
      <c r="AO837" s="327"/>
      <c r="AP837" s="321" t="s">
        <v>639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1.25" customHeight="1" x14ac:dyDescent="0.15">
      <c r="A870" s="404">
        <v>1</v>
      </c>
      <c r="B870" s="404">
        <v>1</v>
      </c>
      <c r="C870" s="424" t="s">
        <v>640</v>
      </c>
      <c r="D870" s="418"/>
      <c r="E870" s="418"/>
      <c r="F870" s="418"/>
      <c r="G870" s="418"/>
      <c r="H870" s="418"/>
      <c r="I870" s="418"/>
      <c r="J870" s="419">
        <v>4011105004468</v>
      </c>
      <c r="K870" s="420"/>
      <c r="L870" s="420"/>
      <c r="M870" s="420"/>
      <c r="N870" s="420"/>
      <c r="O870" s="420"/>
      <c r="P870" s="425" t="s">
        <v>641</v>
      </c>
      <c r="Q870" s="317"/>
      <c r="R870" s="317"/>
      <c r="S870" s="317"/>
      <c r="T870" s="317"/>
      <c r="U870" s="317"/>
      <c r="V870" s="317"/>
      <c r="W870" s="317"/>
      <c r="X870" s="317"/>
      <c r="Y870" s="318">
        <v>9964</v>
      </c>
      <c r="Z870" s="319"/>
      <c r="AA870" s="319"/>
      <c r="AB870" s="320"/>
      <c r="AC870" s="328" t="s">
        <v>638</v>
      </c>
      <c r="AD870" s="423"/>
      <c r="AE870" s="423"/>
      <c r="AF870" s="423"/>
      <c r="AG870" s="423"/>
      <c r="AH870" s="421">
        <v>2</v>
      </c>
      <c r="AI870" s="422"/>
      <c r="AJ870" s="422"/>
      <c r="AK870" s="422"/>
      <c r="AL870" s="325" t="s">
        <v>643</v>
      </c>
      <c r="AM870" s="326"/>
      <c r="AN870" s="326"/>
      <c r="AO870" s="327"/>
      <c r="AP870" s="321" t="s">
        <v>643</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3.5" customHeight="1" x14ac:dyDescent="0.15">
      <c r="A903" s="404">
        <v>1</v>
      </c>
      <c r="B903" s="404">
        <v>1</v>
      </c>
      <c r="C903" s="424" t="s">
        <v>655</v>
      </c>
      <c r="D903" s="418"/>
      <c r="E903" s="418"/>
      <c r="F903" s="418"/>
      <c r="G903" s="418"/>
      <c r="H903" s="418"/>
      <c r="I903" s="418"/>
      <c r="J903" s="419">
        <v>6380001017512</v>
      </c>
      <c r="K903" s="420"/>
      <c r="L903" s="420"/>
      <c r="M903" s="420"/>
      <c r="N903" s="420"/>
      <c r="O903" s="420"/>
      <c r="P903" s="425" t="s">
        <v>645</v>
      </c>
      <c r="Q903" s="317"/>
      <c r="R903" s="317"/>
      <c r="S903" s="317"/>
      <c r="T903" s="317"/>
      <c r="U903" s="317"/>
      <c r="V903" s="317"/>
      <c r="W903" s="317"/>
      <c r="X903" s="317"/>
      <c r="Y903" s="318">
        <v>20</v>
      </c>
      <c r="Z903" s="319"/>
      <c r="AA903" s="319"/>
      <c r="AB903" s="320"/>
      <c r="AC903" s="328" t="s">
        <v>638</v>
      </c>
      <c r="AD903" s="423"/>
      <c r="AE903" s="423"/>
      <c r="AF903" s="423"/>
      <c r="AG903" s="423"/>
      <c r="AH903" s="421" t="s">
        <v>643</v>
      </c>
      <c r="AI903" s="422"/>
      <c r="AJ903" s="422"/>
      <c r="AK903" s="422"/>
      <c r="AL903" s="325" t="s">
        <v>643</v>
      </c>
      <c r="AM903" s="326"/>
      <c r="AN903" s="326"/>
      <c r="AO903" s="327"/>
      <c r="AP903" s="321" t="s">
        <v>643</v>
      </c>
      <c r="AQ903" s="321"/>
      <c r="AR903" s="321"/>
      <c r="AS903" s="321"/>
      <c r="AT903" s="321"/>
      <c r="AU903" s="321"/>
      <c r="AV903" s="321"/>
      <c r="AW903" s="321"/>
      <c r="AX903" s="321"/>
    </row>
    <row r="904" spans="1:50" ht="43.5" customHeight="1" x14ac:dyDescent="0.15">
      <c r="A904" s="404">
        <v>2</v>
      </c>
      <c r="B904" s="404">
        <v>1</v>
      </c>
      <c r="C904" s="424" t="s">
        <v>646</v>
      </c>
      <c r="D904" s="418"/>
      <c r="E904" s="418"/>
      <c r="F904" s="418"/>
      <c r="G904" s="418"/>
      <c r="H904" s="418"/>
      <c r="I904" s="418"/>
      <c r="J904" s="419">
        <v>1330002024979</v>
      </c>
      <c r="K904" s="420"/>
      <c r="L904" s="420"/>
      <c r="M904" s="420"/>
      <c r="N904" s="420"/>
      <c r="O904" s="420"/>
      <c r="P904" s="425" t="s">
        <v>645</v>
      </c>
      <c r="Q904" s="317"/>
      <c r="R904" s="317"/>
      <c r="S904" s="317"/>
      <c r="T904" s="317"/>
      <c r="U904" s="317"/>
      <c r="V904" s="317"/>
      <c r="W904" s="317"/>
      <c r="X904" s="317"/>
      <c r="Y904" s="318">
        <v>19</v>
      </c>
      <c r="Z904" s="319"/>
      <c r="AA904" s="319"/>
      <c r="AB904" s="320"/>
      <c r="AC904" s="328" t="s">
        <v>638</v>
      </c>
      <c r="AD904" s="423"/>
      <c r="AE904" s="423"/>
      <c r="AF904" s="423"/>
      <c r="AG904" s="423"/>
      <c r="AH904" s="421" t="s">
        <v>643</v>
      </c>
      <c r="AI904" s="422"/>
      <c r="AJ904" s="422"/>
      <c r="AK904" s="422"/>
      <c r="AL904" s="325" t="s">
        <v>643</v>
      </c>
      <c r="AM904" s="326"/>
      <c r="AN904" s="326"/>
      <c r="AO904" s="327"/>
      <c r="AP904" s="321" t="s">
        <v>643</v>
      </c>
      <c r="AQ904" s="321"/>
      <c r="AR904" s="321"/>
      <c r="AS904" s="321"/>
      <c r="AT904" s="321"/>
      <c r="AU904" s="321"/>
      <c r="AV904" s="321"/>
      <c r="AW904" s="321"/>
      <c r="AX904" s="321"/>
    </row>
    <row r="905" spans="1:50" ht="43.5" customHeight="1" x14ac:dyDescent="0.15">
      <c r="A905" s="404">
        <v>3</v>
      </c>
      <c r="B905" s="404">
        <v>1</v>
      </c>
      <c r="C905" s="424" t="s">
        <v>647</v>
      </c>
      <c r="D905" s="418"/>
      <c r="E905" s="418"/>
      <c r="F905" s="418"/>
      <c r="G905" s="418"/>
      <c r="H905" s="418"/>
      <c r="I905" s="418"/>
      <c r="J905" s="419">
        <v>7050001035851</v>
      </c>
      <c r="K905" s="420"/>
      <c r="L905" s="420"/>
      <c r="M905" s="420"/>
      <c r="N905" s="420"/>
      <c r="O905" s="420"/>
      <c r="P905" s="425" t="s">
        <v>645</v>
      </c>
      <c r="Q905" s="317"/>
      <c r="R905" s="317"/>
      <c r="S905" s="317"/>
      <c r="T905" s="317"/>
      <c r="U905" s="317"/>
      <c r="V905" s="317"/>
      <c r="W905" s="317"/>
      <c r="X905" s="317"/>
      <c r="Y905" s="318">
        <v>18</v>
      </c>
      <c r="Z905" s="319"/>
      <c r="AA905" s="319"/>
      <c r="AB905" s="320"/>
      <c r="AC905" s="328" t="s">
        <v>638</v>
      </c>
      <c r="AD905" s="423"/>
      <c r="AE905" s="423"/>
      <c r="AF905" s="423"/>
      <c r="AG905" s="423"/>
      <c r="AH905" s="421" t="s">
        <v>643</v>
      </c>
      <c r="AI905" s="422"/>
      <c r="AJ905" s="422"/>
      <c r="AK905" s="422"/>
      <c r="AL905" s="325" t="s">
        <v>643</v>
      </c>
      <c r="AM905" s="326"/>
      <c r="AN905" s="326"/>
      <c r="AO905" s="327"/>
      <c r="AP905" s="321" t="s">
        <v>643</v>
      </c>
      <c r="AQ905" s="321"/>
      <c r="AR905" s="321"/>
      <c r="AS905" s="321"/>
      <c r="AT905" s="321"/>
      <c r="AU905" s="321"/>
      <c r="AV905" s="321"/>
      <c r="AW905" s="321"/>
      <c r="AX905" s="321"/>
    </row>
    <row r="906" spans="1:50" ht="43.5" customHeight="1" x14ac:dyDescent="0.15">
      <c r="A906" s="404">
        <v>4</v>
      </c>
      <c r="B906" s="404">
        <v>1</v>
      </c>
      <c r="C906" s="424" t="s">
        <v>648</v>
      </c>
      <c r="D906" s="418"/>
      <c r="E906" s="418"/>
      <c r="F906" s="418"/>
      <c r="G906" s="418"/>
      <c r="H906" s="418"/>
      <c r="I906" s="418"/>
      <c r="J906" s="419">
        <v>2420002013492</v>
      </c>
      <c r="K906" s="420"/>
      <c r="L906" s="420"/>
      <c r="M906" s="420"/>
      <c r="N906" s="420"/>
      <c r="O906" s="420"/>
      <c r="P906" s="425" t="s">
        <v>645</v>
      </c>
      <c r="Q906" s="317"/>
      <c r="R906" s="317"/>
      <c r="S906" s="317"/>
      <c r="T906" s="317"/>
      <c r="U906" s="317"/>
      <c r="V906" s="317"/>
      <c r="W906" s="317"/>
      <c r="X906" s="317"/>
      <c r="Y906" s="318">
        <v>17</v>
      </c>
      <c r="Z906" s="319"/>
      <c r="AA906" s="319"/>
      <c r="AB906" s="320"/>
      <c r="AC906" s="328" t="s">
        <v>638</v>
      </c>
      <c r="AD906" s="423"/>
      <c r="AE906" s="423"/>
      <c r="AF906" s="423"/>
      <c r="AG906" s="423"/>
      <c r="AH906" s="421" t="s">
        <v>643</v>
      </c>
      <c r="AI906" s="422"/>
      <c r="AJ906" s="422"/>
      <c r="AK906" s="422"/>
      <c r="AL906" s="325" t="s">
        <v>643</v>
      </c>
      <c r="AM906" s="326"/>
      <c r="AN906" s="326"/>
      <c r="AO906" s="327"/>
      <c r="AP906" s="321" t="s">
        <v>643</v>
      </c>
      <c r="AQ906" s="321"/>
      <c r="AR906" s="321"/>
      <c r="AS906" s="321"/>
      <c r="AT906" s="321"/>
      <c r="AU906" s="321"/>
      <c r="AV906" s="321"/>
      <c r="AW906" s="321"/>
      <c r="AX906" s="321"/>
    </row>
    <row r="907" spans="1:50" ht="43.5" customHeight="1" x14ac:dyDescent="0.15">
      <c r="A907" s="404">
        <v>5</v>
      </c>
      <c r="B907" s="404">
        <v>1</v>
      </c>
      <c r="C907" s="424" t="s">
        <v>649</v>
      </c>
      <c r="D907" s="418"/>
      <c r="E907" s="418"/>
      <c r="F907" s="418"/>
      <c r="G907" s="418"/>
      <c r="H907" s="418"/>
      <c r="I907" s="418"/>
      <c r="J907" s="419">
        <v>7130001017255</v>
      </c>
      <c r="K907" s="420"/>
      <c r="L907" s="420"/>
      <c r="M907" s="420"/>
      <c r="N907" s="420"/>
      <c r="O907" s="420"/>
      <c r="P907" s="425" t="s">
        <v>645</v>
      </c>
      <c r="Q907" s="317"/>
      <c r="R907" s="317"/>
      <c r="S907" s="317"/>
      <c r="T907" s="317"/>
      <c r="U907" s="317"/>
      <c r="V907" s="317"/>
      <c r="W907" s="317"/>
      <c r="X907" s="317"/>
      <c r="Y907" s="318">
        <v>16</v>
      </c>
      <c r="Z907" s="319"/>
      <c r="AA907" s="319"/>
      <c r="AB907" s="320"/>
      <c r="AC907" s="328" t="s">
        <v>638</v>
      </c>
      <c r="AD907" s="423"/>
      <c r="AE907" s="423"/>
      <c r="AF907" s="423"/>
      <c r="AG907" s="423"/>
      <c r="AH907" s="421" t="s">
        <v>643</v>
      </c>
      <c r="AI907" s="422"/>
      <c r="AJ907" s="422"/>
      <c r="AK907" s="422"/>
      <c r="AL907" s="325" t="s">
        <v>643</v>
      </c>
      <c r="AM907" s="326"/>
      <c r="AN907" s="326"/>
      <c r="AO907" s="327"/>
      <c r="AP907" s="321" t="s">
        <v>643</v>
      </c>
      <c r="AQ907" s="321"/>
      <c r="AR907" s="321"/>
      <c r="AS907" s="321"/>
      <c r="AT907" s="321"/>
      <c r="AU907" s="321"/>
      <c r="AV907" s="321"/>
      <c r="AW907" s="321"/>
      <c r="AX907" s="321"/>
    </row>
    <row r="908" spans="1:50" ht="43.5" customHeight="1" x14ac:dyDescent="0.15">
      <c r="A908" s="404">
        <v>6</v>
      </c>
      <c r="B908" s="404">
        <v>1</v>
      </c>
      <c r="C908" s="424" t="s">
        <v>650</v>
      </c>
      <c r="D908" s="418"/>
      <c r="E908" s="418"/>
      <c r="F908" s="418"/>
      <c r="G908" s="418"/>
      <c r="H908" s="418"/>
      <c r="I908" s="418"/>
      <c r="J908" s="419">
        <v>4330001021628</v>
      </c>
      <c r="K908" s="420"/>
      <c r="L908" s="420"/>
      <c r="M908" s="420"/>
      <c r="N908" s="420"/>
      <c r="O908" s="420"/>
      <c r="P908" s="425" t="s">
        <v>645</v>
      </c>
      <c r="Q908" s="317"/>
      <c r="R908" s="317"/>
      <c r="S908" s="317"/>
      <c r="T908" s="317"/>
      <c r="U908" s="317"/>
      <c r="V908" s="317"/>
      <c r="W908" s="317"/>
      <c r="X908" s="317"/>
      <c r="Y908" s="318">
        <v>16</v>
      </c>
      <c r="Z908" s="319"/>
      <c r="AA908" s="319"/>
      <c r="AB908" s="320"/>
      <c r="AC908" s="328" t="s">
        <v>638</v>
      </c>
      <c r="AD908" s="423"/>
      <c r="AE908" s="423"/>
      <c r="AF908" s="423"/>
      <c r="AG908" s="423"/>
      <c r="AH908" s="421" t="s">
        <v>643</v>
      </c>
      <c r="AI908" s="422"/>
      <c r="AJ908" s="422"/>
      <c r="AK908" s="422"/>
      <c r="AL908" s="325" t="s">
        <v>643</v>
      </c>
      <c r="AM908" s="326"/>
      <c r="AN908" s="326"/>
      <c r="AO908" s="327"/>
      <c r="AP908" s="321" t="s">
        <v>643</v>
      </c>
      <c r="AQ908" s="321"/>
      <c r="AR908" s="321"/>
      <c r="AS908" s="321"/>
      <c r="AT908" s="321"/>
      <c r="AU908" s="321"/>
      <c r="AV908" s="321"/>
      <c r="AW908" s="321"/>
      <c r="AX908" s="321"/>
    </row>
    <row r="909" spans="1:50" ht="43.5" customHeight="1" x14ac:dyDescent="0.15">
      <c r="A909" s="404">
        <v>7</v>
      </c>
      <c r="B909" s="404">
        <v>1</v>
      </c>
      <c r="C909" s="424" t="s">
        <v>651</v>
      </c>
      <c r="D909" s="418"/>
      <c r="E909" s="418"/>
      <c r="F909" s="418"/>
      <c r="G909" s="418"/>
      <c r="H909" s="418"/>
      <c r="I909" s="418"/>
      <c r="J909" s="419">
        <v>1050001032219</v>
      </c>
      <c r="K909" s="420"/>
      <c r="L909" s="420"/>
      <c r="M909" s="420"/>
      <c r="N909" s="420"/>
      <c r="O909" s="420"/>
      <c r="P909" s="425" t="s">
        <v>645</v>
      </c>
      <c r="Q909" s="317"/>
      <c r="R909" s="317"/>
      <c r="S909" s="317"/>
      <c r="T909" s="317"/>
      <c r="U909" s="317"/>
      <c r="V909" s="317"/>
      <c r="W909" s="317"/>
      <c r="X909" s="317"/>
      <c r="Y909" s="318">
        <v>16</v>
      </c>
      <c r="Z909" s="319"/>
      <c r="AA909" s="319"/>
      <c r="AB909" s="320"/>
      <c r="AC909" s="328" t="s">
        <v>638</v>
      </c>
      <c r="AD909" s="423"/>
      <c r="AE909" s="423"/>
      <c r="AF909" s="423"/>
      <c r="AG909" s="423"/>
      <c r="AH909" s="421" t="s">
        <v>643</v>
      </c>
      <c r="AI909" s="422"/>
      <c r="AJ909" s="422"/>
      <c r="AK909" s="422"/>
      <c r="AL909" s="325" t="s">
        <v>643</v>
      </c>
      <c r="AM909" s="326"/>
      <c r="AN909" s="326"/>
      <c r="AO909" s="327"/>
      <c r="AP909" s="321" t="s">
        <v>643</v>
      </c>
      <c r="AQ909" s="321"/>
      <c r="AR909" s="321"/>
      <c r="AS909" s="321"/>
      <c r="AT909" s="321"/>
      <c r="AU909" s="321"/>
      <c r="AV909" s="321"/>
      <c r="AW909" s="321"/>
      <c r="AX909" s="321"/>
    </row>
    <row r="910" spans="1:50" ht="43.5" customHeight="1" x14ac:dyDescent="0.15">
      <c r="A910" s="404">
        <v>8</v>
      </c>
      <c r="B910" s="404">
        <v>1</v>
      </c>
      <c r="C910" s="424" t="s">
        <v>652</v>
      </c>
      <c r="D910" s="418"/>
      <c r="E910" s="418"/>
      <c r="F910" s="418"/>
      <c r="G910" s="418"/>
      <c r="H910" s="418"/>
      <c r="I910" s="418"/>
      <c r="J910" s="419">
        <v>8120101038878</v>
      </c>
      <c r="K910" s="420"/>
      <c r="L910" s="420"/>
      <c r="M910" s="420"/>
      <c r="N910" s="420"/>
      <c r="O910" s="420"/>
      <c r="P910" s="425" t="s">
        <v>645</v>
      </c>
      <c r="Q910" s="317"/>
      <c r="R910" s="317"/>
      <c r="S910" s="317"/>
      <c r="T910" s="317"/>
      <c r="U910" s="317"/>
      <c r="V910" s="317"/>
      <c r="W910" s="317"/>
      <c r="X910" s="317"/>
      <c r="Y910" s="318">
        <v>15</v>
      </c>
      <c r="Z910" s="319"/>
      <c r="AA910" s="319"/>
      <c r="AB910" s="320"/>
      <c r="AC910" s="328" t="s">
        <v>638</v>
      </c>
      <c r="AD910" s="423"/>
      <c r="AE910" s="423"/>
      <c r="AF910" s="423"/>
      <c r="AG910" s="423"/>
      <c r="AH910" s="421" t="s">
        <v>643</v>
      </c>
      <c r="AI910" s="422"/>
      <c r="AJ910" s="422"/>
      <c r="AK910" s="422"/>
      <c r="AL910" s="325" t="s">
        <v>643</v>
      </c>
      <c r="AM910" s="326"/>
      <c r="AN910" s="326"/>
      <c r="AO910" s="327"/>
      <c r="AP910" s="321" t="s">
        <v>643</v>
      </c>
      <c r="AQ910" s="321"/>
      <c r="AR910" s="321"/>
      <c r="AS910" s="321"/>
      <c r="AT910" s="321"/>
      <c r="AU910" s="321"/>
      <c r="AV910" s="321"/>
      <c r="AW910" s="321"/>
      <c r="AX910" s="321"/>
    </row>
    <row r="911" spans="1:50" ht="43.5" customHeight="1" x14ac:dyDescent="0.15">
      <c r="A911" s="404">
        <v>9</v>
      </c>
      <c r="B911" s="404">
        <v>1</v>
      </c>
      <c r="C911" s="424" t="s">
        <v>653</v>
      </c>
      <c r="D911" s="418"/>
      <c r="E911" s="418"/>
      <c r="F911" s="418"/>
      <c r="G911" s="418"/>
      <c r="H911" s="418"/>
      <c r="I911" s="418"/>
      <c r="J911" s="419">
        <v>5040001064060</v>
      </c>
      <c r="K911" s="420"/>
      <c r="L911" s="420"/>
      <c r="M911" s="420"/>
      <c r="N911" s="420"/>
      <c r="O911" s="420"/>
      <c r="P911" s="425" t="s">
        <v>645</v>
      </c>
      <c r="Q911" s="317"/>
      <c r="R911" s="317"/>
      <c r="S911" s="317"/>
      <c r="T911" s="317"/>
      <c r="U911" s="317"/>
      <c r="V911" s="317"/>
      <c r="W911" s="317"/>
      <c r="X911" s="317"/>
      <c r="Y911" s="318">
        <v>15</v>
      </c>
      <c r="Z911" s="319"/>
      <c r="AA911" s="319"/>
      <c r="AB911" s="320"/>
      <c r="AC911" s="328" t="s">
        <v>638</v>
      </c>
      <c r="AD911" s="423"/>
      <c r="AE911" s="423"/>
      <c r="AF911" s="423"/>
      <c r="AG911" s="423"/>
      <c r="AH911" s="421" t="s">
        <v>643</v>
      </c>
      <c r="AI911" s="422"/>
      <c r="AJ911" s="422"/>
      <c r="AK911" s="422"/>
      <c r="AL911" s="325" t="s">
        <v>643</v>
      </c>
      <c r="AM911" s="326"/>
      <c r="AN911" s="326"/>
      <c r="AO911" s="327"/>
      <c r="AP911" s="321" t="s">
        <v>643</v>
      </c>
      <c r="AQ911" s="321"/>
      <c r="AR911" s="321"/>
      <c r="AS911" s="321"/>
      <c r="AT911" s="321"/>
      <c r="AU911" s="321"/>
      <c r="AV911" s="321"/>
      <c r="AW911" s="321"/>
      <c r="AX911" s="321"/>
    </row>
    <row r="912" spans="1:50" ht="43.5" customHeight="1" x14ac:dyDescent="0.15">
      <c r="A912" s="404">
        <v>10</v>
      </c>
      <c r="B912" s="404">
        <v>1</v>
      </c>
      <c r="C912" s="424" t="s">
        <v>654</v>
      </c>
      <c r="D912" s="418"/>
      <c r="E912" s="418"/>
      <c r="F912" s="418"/>
      <c r="G912" s="418"/>
      <c r="H912" s="418"/>
      <c r="I912" s="418"/>
      <c r="J912" s="419">
        <v>8220001002668</v>
      </c>
      <c r="K912" s="420"/>
      <c r="L912" s="420"/>
      <c r="M912" s="420"/>
      <c r="N912" s="420"/>
      <c r="O912" s="420"/>
      <c r="P912" s="425" t="s">
        <v>645</v>
      </c>
      <c r="Q912" s="317"/>
      <c r="R912" s="317"/>
      <c r="S912" s="317"/>
      <c r="T912" s="317"/>
      <c r="U912" s="317"/>
      <c r="V912" s="317"/>
      <c r="W912" s="317"/>
      <c r="X912" s="317"/>
      <c r="Y912" s="318">
        <v>14</v>
      </c>
      <c r="Z912" s="319"/>
      <c r="AA912" s="319"/>
      <c r="AB912" s="320"/>
      <c r="AC912" s="328" t="s">
        <v>638</v>
      </c>
      <c r="AD912" s="423"/>
      <c r="AE912" s="423"/>
      <c r="AF912" s="423"/>
      <c r="AG912" s="423"/>
      <c r="AH912" s="421" t="s">
        <v>643</v>
      </c>
      <c r="AI912" s="422"/>
      <c r="AJ912" s="422"/>
      <c r="AK912" s="422"/>
      <c r="AL912" s="325" t="s">
        <v>643</v>
      </c>
      <c r="AM912" s="326"/>
      <c r="AN912" s="326"/>
      <c r="AO912" s="327"/>
      <c r="AP912" s="321" t="s">
        <v>643</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451</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467</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452</v>
      </c>
      <c r="AQ1101" s="427"/>
      <c r="AR1101" s="427"/>
      <c r="AS1101" s="427"/>
      <c r="AT1101" s="427"/>
      <c r="AU1101" s="427"/>
      <c r="AV1101" s="427"/>
      <c r="AW1101" s="427"/>
      <c r="AX1101" s="427"/>
    </row>
    <row r="1102" spans="1:50" ht="30" hidden="1" customHeight="1" x14ac:dyDescent="0.15">
      <c r="A1102" s="404">
        <v>1</v>
      </c>
      <c r="B1102" s="404">
        <v>1</v>
      </c>
      <c r="C1102" s="901"/>
      <c r="D1102" s="901"/>
      <c r="E1102" s="900"/>
      <c r="F1102" s="900"/>
      <c r="G1102" s="900"/>
      <c r="H1102" s="900"/>
      <c r="I1102" s="900"/>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7" priority="14059">
      <formula>IF(RIGHT(TEXT(AK14,"0.#"),1)=".",FALSE,TRUE)</formula>
    </cfRule>
    <cfRule type="expression" dxfId="2826" priority="14060">
      <formula>IF(RIGHT(TEXT(AK14,"0.#"),1)=".",TRUE,FALSE)</formula>
    </cfRule>
  </conditionalFormatting>
  <conditionalFormatting sqref="P18:AX18">
    <cfRule type="expression" dxfId="2825" priority="13935">
      <formula>IF(RIGHT(TEXT(P18,"0.#"),1)=".",FALSE,TRUE)</formula>
    </cfRule>
    <cfRule type="expression" dxfId="2824" priority="13936">
      <formula>IF(RIGHT(TEXT(P18,"0.#"),1)=".",TRUE,FALSE)</formula>
    </cfRule>
  </conditionalFormatting>
  <conditionalFormatting sqref="Y782">
    <cfRule type="expression" dxfId="2823" priority="13931">
      <formula>IF(RIGHT(TEXT(Y782,"0.#"),1)=".",FALSE,TRUE)</formula>
    </cfRule>
    <cfRule type="expression" dxfId="2822" priority="13932">
      <formula>IF(RIGHT(TEXT(Y782,"0.#"),1)=".",TRUE,FALSE)</formula>
    </cfRule>
  </conditionalFormatting>
  <conditionalFormatting sqref="Y791">
    <cfRule type="expression" dxfId="2821" priority="13927">
      <formula>IF(RIGHT(TEXT(Y791,"0.#"),1)=".",FALSE,TRUE)</formula>
    </cfRule>
    <cfRule type="expression" dxfId="2820" priority="13928">
      <formula>IF(RIGHT(TEXT(Y791,"0.#"),1)=".",TRUE,FALSE)</formula>
    </cfRule>
  </conditionalFormatting>
  <conditionalFormatting sqref="Y822:Y829 Y820 Y809:Y816 Y807 Y796:Y803 Y794">
    <cfRule type="expression" dxfId="2819" priority="13709">
      <formula>IF(RIGHT(TEXT(Y794,"0.#"),1)=".",FALSE,TRUE)</formula>
    </cfRule>
    <cfRule type="expression" dxfId="2818" priority="13710">
      <formula>IF(RIGHT(TEXT(Y794,"0.#"),1)=".",TRUE,FALSE)</formula>
    </cfRule>
  </conditionalFormatting>
  <conditionalFormatting sqref="AK16:AQ17 AK15:AX15 AK13:AX13">
    <cfRule type="expression" dxfId="2817" priority="13757">
      <formula>IF(RIGHT(TEXT(AK13,"0.#"),1)=".",FALSE,TRUE)</formula>
    </cfRule>
    <cfRule type="expression" dxfId="2816" priority="13758">
      <formula>IF(RIGHT(TEXT(AK13,"0.#"),1)=".",TRUE,FALSE)</formula>
    </cfRule>
  </conditionalFormatting>
  <conditionalFormatting sqref="P19:AJ19">
    <cfRule type="expression" dxfId="2815" priority="13755">
      <formula>IF(RIGHT(TEXT(P19,"0.#"),1)=".",FALSE,TRUE)</formula>
    </cfRule>
    <cfRule type="expression" dxfId="2814" priority="13756">
      <formula>IF(RIGHT(TEXT(P19,"0.#"),1)=".",TRUE,FALSE)</formula>
    </cfRule>
  </conditionalFormatting>
  <conditionalFormatting sqref="AQ101">
    <cfRule type="expression" dxfId="2813" priority="13747">
      <formula>IF(RIGHT(TEXT(AQ101,"0.#"),1)=".",FALSE,TRUE)</formula>
    </cfRule>
    <cfRule type="expression" dxfId="2812" priority="13748">
      <formula>IF(RIGHT(TEXT(AQ101,"0.#"),1)=".",TRUE,FALSE)</formula>
    </cfRule>
  </conditionalFormatting>
  <conditionalFormatting sqref="Y783:Y790 Y781">
    <cfRule type="expression" dxfId="2811" priority="13733">
      <formula>IF(RIGHT(TEXT(Y781,"0.#"),1)=".",FALSE,TRUE)</formula>
    </cfRule>
    <cfRule type="expression" dxfId="2810" priority="13734">
      <formula>IF(RIGHT(TEXT(Y781,"0.#"),1)=".",TRUE,FALSE)</formula>
    </cfRule>
  </conditionalFormatting>
  <conditionalFormatting sqref="AU782">
    <cfRule type="expression" dxfId="2809" priority="13731">
      <formula>IF(RIGHT(TEXT(AU782,"0.#"),1)=".",FALSE,TRUE)</formula>
    </cfRule>
    <cfRule type="expression" dxfId="2808" priority="13732">
      <formula>IF(RIGHT(TEXT(AU782,"0.#"),1)=".",TRUE,FALSE)</formula>
    </cfRule>
  </conditionalFormatting>
  <conditionalFormatting sqref="AU791">
    <cfRule type="expression" dxfId="2807" priority="13729">
      <formula>IF(RIGHT(TEXT(AU791,"0.#"),1)=".",FALSE,TRUE)</formula>
    </cfRule>
    <cfRule type="expression" dxfId="2806" priority="13730">
      <formula>IF(RIGHT(TEXT(AU791,"0.#"),1)=".",TRUE,FALSE)</formula>
    </cfRule>
  </conditionalFormatting>
  <conditionalFormatting sqref="AU783:AU790 AU781">
    <cfRule type="expression" dxfId="2805" priority="13727">
      <formula>IF(RIGHT(TEXT(AU781,"0.#"),1)=".",FALSE,TRUE)</formula>
    </cfRule>
    <cfRule type="expression" dxfId="2804" priority="13728">
      <formula>IF(RIGHT(TEXT(AU781,"0.#"),1)=".",TRUE,FALSE)</formula>
    </cfRule>
  </conditionalFormatting>
  <conditionalFormatting sqref="Y821 Y808 Y795">
    <cfRule type="expression" dxfId="2803" priority="13713">
      <formula>IF(RIGHT(TEXT(Y795,"0.#"),1)=".",FALSE,TRUE)</formula>
    </cfRule>
    <cfRule type="expression" dxfId="2802" priority="13714">
      <formula>IF(RIGHT(TEXT(Y795,"0.#"),1)=".",TRUE,FALSE)</formula>
    </cfRule>
  </conditionalFormatting>
  <conditionalFormatting sqref="Y830 Y817 Y804">
    <cfRule type="expression" dxfId="2801" priority="13711">
      <formula>IF(RIGHT(TEXT(Y804,"0.#"),1)=".",FALSE,TRUE)</formula>
    </cfRule>
    <cfRule type="expression" dxfId="2800" priority="13712">
      <formula>IF(RIGHT(TEXT(Y804,"0.#"),1)=".",TRUE,FALSE)</formula>
    </cfRule>
  </conditionalFormatting>
  <conditionalFormatting sqref="AU821 AU808 AU795">
    <cfRule type="expression" dxfId="2799" priority="13707">
      <formula>IF(RIGHT(TEXT(AU795,"0.#"),1)=".",FALSE,TRUE)</formula>
    </cfRule>
    <cfRule type="expression" dxfId="2798" priority="13708">
      <formula>IF(RIGHT(TEXT(AU795,"0.#"),1)=".",TRUE,FALSE)</formula>
    </cfRule>
  </conditionalFormatting>
  <conditionalFormatting sqref="AU830 AU817 AU804">
    <cfRule type="expression" dxfId="2797" priority="13705">
      <formula>IF(RIGHT(TEXT(AU804,"0.#"),1)=".",FALSE,TRUE)</formula>
    </cfRule>
    <cfRule type="expression" dxfId="2796" priority="13706">
      <formula>IF(RIGHT(TEXT(AU804,"0.#"),1)=".",TRUE,FALSE)</formula>
    </cfRule>
  </conditionalFormatting>
  <conditionalFormatting sqref="AU822:AU829 AU820 AU809:AU816 AU807 AU796:AU803 AU794">
    <cfRule type="expression" dxfId="2795" priority="13703">
      <formula>IF(RIGHT(TEXT(AU794,"0.#"),1)=".",FALSE,TRUE)</formula>
    </cfRule>
    <cfRule type="expression" dxfId="2794" priority="13704">
      <formula>IF(RIGHT(TEXT(AU794,"0.#"),1)=".",TRUE,FALSE)</formula>
    </cfRule>
  </conditionalFormatting>
  <conditionalFormatting sqref="AM87">
    <cfRule type="expression" dxfId="2793" priority="13357">
      <formula>IF(RIGHT(TEXT(AM87,"0.#"),1)=".",FALSE,TRUE)</formula>
    </cfRule>
    <cfRule type="expression" dxfId="2792" priority="13358">
      <formula>IF(RIGHT(TEXT(AM87,"0.#"),1)=".",TRUE,FALSE)</formula>
    </cfRule>
  </conditionalFormatting>
  <conditionalFormatting sqref="AE55">
    <cfRule type="expression" dxfId="2791" priority="13425">
      <formula>IF(RIGHT(TEXT(AE55,"0.#"),1)=".",FALSE,TRUE)</formula>
    </cfRule>
    <cfRule type="expression" dxfId="2790" priority="13426">
      <formula>IF(RIGHT(TEXT(AE55,"0.#"),1)=".",TRUE,FALSE)</formula>
    </cfRule>
  </conditionalFormatting>
  <conditionalFormatting sqref="AI55">
    <cfRule type="expression" dxfId="2789" priority="13423">
      <formula>IF(RIGHT(TEXT(AI55,"0.#"),1)=".",FALSE,TRUE)</formula>
    </cfRule>
    <cfRule type="expression" dxfId="2788" priority="13424">
      <formula>IF(RIGHT(TEXT(AI55,"0.#"),1)=".",TRUE,FALSE)</formula>
    </cfRule>
  </conditionalFormatting>
  <conditionalFormatting sqref="AM34">
    <cfRule type="expression" dxfId="2787" priority="13503">
      <formula>IF(RIGHT(TEXT(AM34,"0.#"),1)=".",FALSE,TRUE)</formula>
    </cfRule>
    <cfRule type="expression" dxfId="2786" priority="13504">
      <formula>IF(RIGHT(TEXT(AM34,"0.#"),1)=".",TRUE,FALSE)</formula>
    </cfRule>
  </conditionalFormatting>
  <conditionalFormatting sqref="AM32">
    <cfRule type="expression" dxfId="2785" priority="13507">
      <formula>IF(RIGHT(TEXT(AM32,"0.#"),1)=".",FALSE,TRUE)</formula>
    </cfRule>
    <cfRule type="expression" dxfId="2784" priority="13508">
      <formula>IF(RIGHT(TEXT(AM32,"0.#"),1)=".",TRUE,FALSE)</formula>
    </cfRule>
  </conditionalFormatting>
  <conditionalFormatting sqref="AM33">
    <cfRule type="expression" dxfId="2783" priority="13505">
      <formula>IF(RIGHT(TEXT(AM33,"0.#"),1)=".",FALSE,TRUE)</formula>
    </cfRule>
    <cfRule type="expression" dxfId="2782" priority="13506">
      <formula>IF(RIGHT(TEXT(AM33,"0.#"),1)=".",TRUE,FALSE)</formula>
    </cfRule>
  </conditionalFormatting>
  <conditionalFormatting sqref="AQ32:AQ34">
    <cfRule type="expression" dxfId="2781" priority="13497">
      <formula>IF(RIGHT(TEXT(AQ32,"0.#"),1)=".",FALSE,TRUE)</formula>
    </cfRule>
    <cfRule type="expression" dxfId="2780" priority="13498">
      <formula>IF(RIGHT(TEXT(AQ32,"0.#"),1)=".",TRUE,FALSE)</formula>
    </cfRule>
  </conditionalFormatting>
  <conditionalFormatting sqref="AU32:AU34">
    <cfRule type="expression" dxfId="2779" priority="13495">
      <formula>IF(RIGHT(TEXT(AU32,"0.#"),1)=".",FALSE,TRUE)</formula>
    </cfRule>
    <cfRule type="expression" dxfId="2778" priority="13496">
      <formula>IF(RIGHT(TEXT(AU32,"0.#"),1)=".",TRUE,FALSE)</formula>
    </cfRule>
  </conditionalFormatting>
  <conditionalFormatting sqref="AE53">
    <cfRule type="expression" dxfId="2777" priority="13429">
      <formula>IF(RIGHT(TEXT(AE53,"0.#"),1)=".",FALSE,TRUE)</formula>
    </cfRule>
    <cfRule type="expression" dxfId="2776" priority="13430">
      <formula>IF(RIGHT(TEXT(AE53,"0.#"),1)=".",TRUE,FALSE)</formula>
    </cfRule>
  </conditionalFormatting>
  <conditionalFormatting sqref="AE54">
    <cfRule type="expression" dxfId="2775" priority="13427">
      <formula>IF(RIGHT(TEXT(AE54,"0.#"),1)=".",FALSE,TRUE)</formula>
    </cfRule>
    <cfRule type="expression" dxfId="2774" priority="13428">
      <formula>IF(RIGHT(TEXT(AE54,"0.#"),1)=".",TRUE,FALSE)</formula>
    </cfRule>
  </conditionalFormatting>
  <conditionalFormatting sqref="AI54">
    <cfRule type="expression" dxfId="2773" priority="13421">
      <formula>IF(RIGHT(TEXT(AI54,"0.#"),1)=".",FALSE,TRUE)</formula>
    </cfRule>
    <cfRule type="expression" dxfId="2772" priority="13422">
      <formula>IF(RIGHT(TEXT(AI54,"0.#"),1)=".",TRUE,FALSE)</formula>
    </cfRule>
  </conditionalFormatting>
  <conditionalFormatting sqref="AI53">
    <cfRule type="expression" dxfId="2771" priority="13419">
      <formula>IF(RIGHT(TEXT(AI53,"0.#"),1)=".",FALSE,TRUE)</formula>
    </cfRule>
    <cfRule type="expression" dxfId="2770" priority="13420">
      <formula>IF(RIGHT(TEXT(AI53,"0.#"),1)=".",TRUE,FALSE)</formula>
    </cfRule>
  </conditionalFormatting>
  <conditionalFormatting sqref="AM53">
    <cfRule type="expression" dxfId="2769" priority="13417">
      <formula>IF(RIGHT(TEXT(AM53,"0.#"),1)=".",FALSE,TRUE)</formula>
    </cfRule>
    <cfRule type="expression" dxfId="2768" priority="13418">
      <formula>IF(RIGHT(TEXT(AM53,"0.#"),1)=".",TRUE,FALSE)</formula>
    </cfRule>
  </conditionalFormatting>
  <conditionalFormatting sqref="AM54">
    <cfRule type="expression" dxfId="2767" priority="13415">
      <formula>IF(RIGHT(TEXT(AM54,"0.#"),1)=".",FALSE,TRUE)</formula>
    </cfRule>
    <cfRule type="expression" dxfId="2766" priority="13416">
      <formula>IF(RIGHT(TEXT(AM54,"0.#"),1)=".",TRUE,FALSE)</formula>
    </cfRule>
  </conditionalFormatting>
  <conditionalFormatting sqref="AM55">
    <cfRule type="expression" dxfId="2765" priority="13413">
      <formula>IF(RIGHT(TEXT(AM55,"0.#"),1)=".",FALSE,TRUE)</formula>
    </cfRule>
    <cfRule type="expression" dxfId="2764" priority="13414">
      <formula>IF(RIGHT(TEXT(AM55,"0.#"),1)=".",TRUE,FALSE)</formula>
    </cfRule>
  </conditionalFormatting>
  <conditionalFormatting sqref="AE60">
    <cfRule type="expression" dxfId="2763" priority="13399">
      <formula>IF(RIGHT(TEXT(AE60,"0.#"),1)=".",FALSE,TRUE)</formula>
    </cfRule>
    <cfRule type="expression" dxfId="2762" priority="13400">
      <formula>IF(RIGHT(TEXT(AE60,"0.#"),1)=".",TRUE,FALSE)</formula>
    </cfRule>
  </conditionalFormatting>
  <conditionalFormatting sqref="AE61">
    <cfRule type="expression" dxfId="2761" priority="13397">
      <formula>IF(RIGHT(TEXT(AE61,"0.#"),1)=".",FALSE,TRUE)</formula>
    </cfRule>
    <cfRule type="expression" dxfId="2760" priority="13398">
      <formula>IF(RIGHT(TEXT(AE61,"0.#"),1)=".",TRUE,FALSE)</formula>
    </cfRule>
  </conditionalFormatting>
  <conditionalFormatting sqref="AE62">
    <cfRule type="expression" dxfId="2759" priority="13395">
      <formula>IF(RIGHT(TEXT(AE62,"0.#"),1)=".",FALSE,TRUE)</formula>
    </cfRule>
    <cfRule type="expression" dxfId="2758" priority="13396">
      <formula>IF(RIGHT(TEXT(AE62,"0.#"),1)=".",TRUE,FALSE)</formula>
    </cfRule>
  </conditionalFormatting>
  <conditionalFormatting sqref="AI62">
    <cfRule type="expression" dxfId="2757" priority="13393">
      <formula>IF(RIGHT(TEXT(AI62,"0.#"),1)=".",FALSE,TRUE)</formula>
    </cfRule>
    <cfRule type="expression" dxfId="2756" priority="13394">
      <formula>IF(RIGHT(TEXT(AI62,"0.#"),1)=".",TRUE,FALSE)</formula>
    </cfRule>
  </conditionalFormatting>
  <conditionalFormatting sqref="AI61">
    <cfRule type="expression" dxfId="2755" priority="13391">
      <formula>IF(RIGHT(TEXT(AI61,"0.#"),1)=".",FALSE,TRUE)</formula>
    </cfRule>
    <cfRule type="expression" dxfId="2754" priority="13392">
      <formula>IF(RIGHT(TEXT(AI61,"0.#"),1)=".",TRUE,FALSE)</formula>
    </cfRule>
  </conditionalFormatting>
  <conditionalFormatting sqref="AI60">
    <cfRule type="expression" dxfId="2753" priority="13389">
      <formula>IF(RIGHT(TEXT(AI60,"0.#"),1)=".",FALSE,TRUE)</formula>
    </cfRule>
    <cfRule type="expression" dxfId="2752" priority="13390">
      <formula>IF(RIGHT(TEXT(AI60,"0.#"),1)=".",TRUE,FALSE)</formula>
    </cfRule>
  </conditionalFormatting>
  <conditionalFormatting sqref="AM60">
    <cfRule type="expression" dxfId="2751" priority="13387">
      <formula>IF(RIGHT(TEXT(AM60,"0.#"),1)=".",FALSE,TRUE)</formula>
    </cfRule>
    <cfRule type="expression" dxfId="2750" priority="13388">
      <formula>IF(RIGHT(TEXT(AM60,"0.#"),1)=".",TRUE,FALSE)</formula>
    </cfRule>
  </conditionalFormatting>
  <conditionalFormatting sqref="AM61">
    <cfRule type="expression" dxfId="2749" priority="13385">
      <formula>IF(RIGHT(TEXT(AM61,"0.#"),1)=".",FALSE,TRUE)</formula>
    </cfRule>
    <cfRule type="expression" dxfId="2748" priority="13386">
      <formula>IF(RIGHT(TEXT(AM61,"0.#"),1)=".",TRUE,FALSE)</formula>
    </cfRule>
  </conditionalFormatting>
  <conditionalFormatting sqref="AM62">
    <cfRule type="expression" dxfId="2747" priority="13383">
      <formula>IF(RIGHT(TEXT(AM62,"0.#"),1)=".",FALSE,TRUE)</formula>
    </cfRule>
    <cfRule type="expression" dxfId="2746" priority="13384">
      <formula>IF(RIGHT(TEXT(AM62,"0.#"),1)=".",TRUE,FALSE)</formula>
    </cfRule>
  </conditionalFormatting>
  <conditionalFormatting sqref="AE87">
    <cfRule type="expression" dxfId="2745" priority="13369">
      <formula>IF(RIGHT(TEXT(AE87,"0.#"),1)=".",FALSE,TRUE)</formula>
    </cfRule>
    <cfRule type="expression" dxfId="2744" priority="13370">
      <formula>IF(RIGHT(TEXT(AE87,"0.#"),1)=".",TRUE,FALSE)</formula>
    </cfRule>
  </conditionalFormatting>
  <conditionalFormatting sqref="AE88">
    <cfRule type="expression" dxfId="2743" priority="13367">
      <formula>IF(RIGHT(TEXT(AE88,"0.#"),1)=".",FALSE,TRUE)</formula>
    </cfRule>
    <cfRule type="expression" dxfId="2742" priority="13368">
      <formula>IF(RIGHT(TEXT(AE88,"0.#"),1)=".",TRUE,FALSE)</formula>
    </cfRule>
  </conditionalFormatting>
  <conditionalFormatting sqref="AE89">
    <cfRule type="expression" dxfId="2741" priority="13365">
      <formula>IF(RIGHT(TEXT(AE89,"0.#"),1)=".",FALSE,TRUE)</formula>
    </cfRule>
    <cfRule type="expression" dxfId="2740" priority="13366">
      <formula>IF(RIGHT(TEXT(AE89,"0.#"),1)=".",TRUE,FALSE)</formula>
    </cfRule>
  </conditionalFormatting>
  <conditionalFormatting sqref="AI89">
    <cfRule type="expression" dxfId="2739" priority="13363">
      <formula>IF(RIGHT(TEXT(AI89,"0.#"),1)=".",FALSE,TRUE)</formula>
    </cfRule>
    <cfRule type="expression" dxfId="2738" priority="13364">
      <formula>IF(RIGHT(TEXT(AI89,"0.#"),1)=".",TRUE,FALSE)</formula>
    </cfRule>
  </conditionalFormatting>
  <conditionalFormatting sqref="AI88">
    <cfRule type="expression" dxfId="2737" priority="13361">
      <formula>IF(RIGHT(TEXT(AI88,"0.#"),1)=".",FALSE,TRUE)</formula>
    </cfRule>
    <cfRule type="expression" dxfId="2736" priority="13362">
      <formula>IF(RIGHT(TEXT(AI88,"0.#"),1)=".",TRUE,FALSE)</formula>
    </cfRule>
  </conditionalFormatting>
  <conditionalFormatting sqref="AI87">
    <cfRule type="expression" dxfId="2735" priority="13359">
      <formula>IF(RIGHT(TEXT(AI87,"0.#"),1)=".",FALSE,TRUE)</formula>
    </cfRule>
    <cfRule type="expression" dxfId="2734" priority="13360">
      <formula>IF(RIGHT(TEXT(AI87,"0.#"),1)=".",TRUE,FALSE)</formula>
    </cfRule>
  </conditionalFormatting>
  <conditionalFormatting sqref="AM88">
    <cfRule type="expression" dxfId="2733" priority="13355">
      <formula>IF(RIGHT(TEXT(AM88,"0.#"),1)=".",FALSE,TRUE)</formula>
    </cfRule>
    <cfRule type="expression" dxfId="2732" priority="13356">
      <formula>IF(RIGHT(TEXT(AM88,"0.#"),1)=".",TRUE,FALSE)</formula>
    </cfRule>
  </conditionalFormatting>
  <conditionalFormatting sqref="AM89">
    <cfRule type="expression" dxfId="2731" priority="13353">
      <formula>IF(RIGHT(TEXT(AM89,"0.#"),1)=".",FALSE,TRUE)</formula>
    </cfRule>
    <cfRule type="expression" dxfId="2730" priority="13354">
      <formula>IF(RIGHT(TEXT(AM89,"0.#"),1)=".",TRUE,FALSE)</formula>
    </cfRule>
  </conditionalFormatting>
  <conditionalFormatting sqref="AE92">
    <cfRule type="expression" dxfId="2729" priority="13339">
      <formula>IF(RIGHT(TEXT(AE92,"0.#"),1)=".",FALSE,TRUE)</formula>
    </cfRule>
    <cfRule type="expression" dxfId="2728" priority="13340">
      <formula>IF(RIGHT(TEXT(AE92,"0.#"),1)=".",TRUE,FALSE)</formula>
    </cfRule>
  </conditionalFormatting>
  <conditionalFormatting sqref="AE93">
    <cfRule type="expression" dxfId="2727" priority="13337">
      <formula>IF(RIGHT(TEXT(AE93,"0.#"),1)=".",FALSE,TRUE)</formula>
    </cfRule>
    <cfRule type="expression" dxfId="2726" priority="13338">
      <formula>IF(RIGHT(TEXT(AE93,"0.#"),1)=".",TRUE,FALSE)</formula>
    </cfRule>
  </conditionalFormatting>
  <conditionalFormatting sqref="AE94">
    <cfRule type="expression" dxfId="2725" priority="13335">
      <formula>IF(RIGHT(TEXT(AE94,"0.#"),1)=".",FALSE,TRUE)</formula>
    </cfRule>
    <cfRule type="expression" dxfId="2724" priority="13336">
      <formula>IF(RIGHT(TEXT(AE94,"0.#"),1)=".",TRUE,FALSE)</formula>
    </cfRule>
  </conditionalFormatting>
  <conditionalFormatting sqref="AI94">
    <cfRule type="expression" dxfId="2723" priority="13333">
      <formula>IF(RIGHT(TEXT(AI94,"0.#"),1)=".",FALSE,TRUE)</formula>
    </cfRule>
    <cfRule type="expression" dxfId="2722" priority="13334">
      <formula>IF(RIGHT(TEXT(AI94,"0.#"),1)=".",TRUE,FALSE)</formula>
    </cfRule>
  </conditionalFormatting>
  <conditionalFormatting sqref="AI93">
    <cfRule type="expression" dxfId="2721" priority="13331">
      <formula>IF(RIGHT(TEXT(AI93,"0.#"),1)=".",FALSE,TRUE)</formula>
    </cfRule>
    <cfRule type="expression" dxfId="2720" priority="13332">
      <formula>IF(RIGHT(TEXT(AI93,"0.#"),1)=".",TRUE,FALSE)</formula>
    </cfRule>
  </conditionalFormatting>
  <conditionalFormatting sqref="AI92">
    <cfRule type="expression" dxfId="2719" priority="13329">
      <formula>IF(RIGHT(TEXT(AI92,"0.#"),1)=".",FALSE,TRUE)</formula>
    </cfRule>
    <cfRule type="expression" dxfId="2718" priority="13330">
      <formula>IF(RIGHT(TEXT(AI92,"0.#"),1)=".",TRUE,FALSE)</formula>
    </cfRule>
  </conditionalFormatting>
  <conditionalFormatting sqref="AM92">
    <cfRule type="expression" dxfId="2717" priority="13327">
      <formula>IF(RIGHT(TEXT(AM92,"0.#"),1)=".",FALSE,TRUE)</formula>
    </cfRule>
    <cfRule type="expression" dxfId="2716" priority="13328">
      <formula>IF(RIGHT(TEXT(AM92,"0.#"),1)=".",TRUE,FALSE)</formula>
    </cfRule>
  </conditionalFormatting>
  <conditionalFormatting sqref="AM93">
    <cfRule type="expression" dxfId="2715" priority="13325">
      <formula>IF(RIGHT(TEXT(AM93,"0.#"),1)=".",FALSE,TRUE)</formula>
    </cfRule>
    <cfRule type="expression" dxfId="2714" priority="13326">
      <formula>IF(RIGHT(TEXT(AM93,"0.#"),1)=".",TRUE,FALSE)</formula>
    </cfRule>
  </conditionalFormatting>
  <conditionalFormatting sqref="AM94">
    <cfRule type="expression" dxfId="2713" priority="13323">
      <formula>IF(RIGHT(TEXT(AM94,"0.#"),1)=".",FALSE,TRUE)</formula>
    </cfRule>
    <cfRule type="expression" dxfId="2712" priority="13324">
      <formula>IF(RIGHT(TEXT(AM94,"0.#"),1)=".",TRUE,FALSE)</formula>
    </cfRule>
  </conditionalFormatting>
  <conditionalFormatting sqref="AE97">
    <cfRule type="expression" dxfId="2711" priority="13309">
      <formula>IF(RIGHT(TEXT(AE97,"0.#"),1)=".",FALSE,TRUE)</formula>
    </cfRule>
    <cfRule type="expression" dxfId="2710" priority="13310">
      <formula>IF(RIGHT(TEXT(AE97,"0.#"),1)=".",TRUE,FALSE)</formula>
    </cfRule>
  </conditionalFormatting>
  <conditionalFormatting sqref="AE98">
    <cfRule type="expression" dxfId="2709" priority="13307">
      <formula>IF(RIGHT(TEXT(AE98,"0.#"),1)=".",FALSE,TRUE)</formula>
    </cfRule>
    <cfRule type="expression" dxfId="2708" priority="13308">
      <formula>IF(RIGHT(TEXT(AE98,"0.#"),1)=".",TRUE,FALSE)</formula>
    </cfRule>
  </conditionalFormatting>
  <conditionalFormatting sqref="AE99">
    <cfRule type="expression" dxfId="2707" priority="13305">
      <formula>IF(RIGHT(TEXT(AE99,"0.#"),1)=".",FALSE,TRUE)</formula>
    </cfRule>
    <cfRule type="expression" dxfId="2706" priority="13306">
      <formula>IF(RIGHT(TEXT(AE99,"0.#"),1)=".",TRUE,FALSE)</formula>
    </cfRule>
  </conditionalFormatting>
  <conditionalFormatting sqref="AI99">
    <cfRule type="expression" dxfId="2705" priority="13303">
      <formula>IF(RIGHT(TEXT(AI99,"0.#"),1)=".",FALSE,TRUE)</formula>
    </cfRule>
    <cfRule type="expression" dxfId="2704" priority="13304">
      <formula>IF(RIGHT(TEXT(AI99,"0.#"),1)=".",TRUE,FALSE)</formula>
    </cfRule>
  </conditionalFormatting>
  <conditionalFormatting sqref="AI98">
    <cfRule type="expression" dxfId="2703" priority="13301">
      <formula>IF(RIGHT(TEXT(AI98,"0.#"),1)=".",FALSE,TRUE)</formula>
    </cfRule>
    <cfRule type="expression" dxfId="2702" priority="13302">
      <formula>IF(RIGHT(TEXT(AI98,"0.#"),1)=".",TRUE,FALSE)</formula>
    </cfRule>
  </conditionalFormatting>
  <conditionalFormatting sqref="AI97">
    <cfRule type="expression" dxfId="2701" priority="13299">
      <formula>IF(RIGHT(TEXT(AI97,"0.#"),1)=".",FALSE,TRUE)</formula>
    </cfRule>
    <cfRule type="expression" dxfId="2700" priority="13300">
      <formula>IF(RIGHT(TEXT(AI97,"0.#"),1)=".",TRUE,FALSE)</formula>
    </cfRule>
  </conditionalFormatting>
  <conditionalFormatting sqref="AM97">
    <cfRule type="expression" dxfId="2699" priority="13297">
      <formula>IF(RIGHT(TEXT(AM97,"0.#"),1)=".",FALSE,TRUE)</formula>
    </cfRule>
    <cfRule type="expression" dxfId="2698" priority="13298">
      <formula>IF(RIGHT(TEXT(AM97,"0.#"),1)=".",TRUE,FALSE)</formula>
    </cfRule>
  </conditionalFormatting>
  <conditionalFormatting sqref="AM98">
    <cfRule type="expression" dxfId="2697" priority="13295">
      <formula>IF(RIGHT(TEXT(AM98,"0.#"),1)=".",FALSE,TRUE)</formula>
    </cfRule>
    <cfRule type="expression" dxfId="2696" priority="13296">
      <formula>IF(RIGHT(TEXT(AM98,"0.#"),1)=".",TRUE,FALSE)</formula>
    </cfRule>
  </conditionalFormatting>
  <conditionalFormatting sqref="AM99">
    <cfRule type="expression" dxfId="2695" priority="13293">
      <formula>IF(RIGHT(TEXT(AM99,"0.#"),1)=".",FALSE,TRUE)</formula>
    </cfRule>
    <cfRule type="expression" dxfId="2694" priority="13294">
      <formula>IF(RIGHT(TEXT(AM99,"0.#"),1)=".",TRUE,FALSE)</formula>
    </cfRule>
  </conditionalFormatting>
  <conditionalFormatting sqref="AQ102">
    <cfRule type="expression" dxfId="2693" priority="13269">
      <formula>IF(RIGHT(TEXT(AQ102,"0.#"),1)=".",FALSE,TRUE)</formula>
    </cfRule>
    <cfRule type="expression" dxfId="2692" priority="13270">
      <formula>IF(RIGHT(TEXT(AQ102,"0.#"),1)=".",TRUE,FALSE)</formula>
    </cfRule>
  </conditionalFormatting>
  <conditionalFormatting sqref="AE104">
    <cfRule type="expression" dxfId="2691" priority="13267">
      <formula>IF(RIGHT(TEXT(AE104,"0.#"),1)=".",FALSE,TRUE)</formula>
    </cfRule>
    <cfRule type="expression" dxfId="2690" priority="13268">
      <formula>IF(RIGHT(TEXT(AE104,"0.#"),1)=".",TRUE,FALSE)</formula>
    </cfRule>
  </conditionalFormatting>
  <conditionalFormatting sqref="AI104">
    <cfRule type="expression" dxfId="2689" priority="13265">
      <formula>IF(RIGHT(TEXT(AI104,"0.#"),1)=".",FALSE,TRUE)</formula>
    </cfRule>
    <cfRule type="expression" dxfId="2688" priority="13266">
      <formula>IF(RIGHT(TEXT(AI104,"0.#"),1)=".",TRUE,FALSE)</formula>
    </cfRule>
  </conditionalFormatting>
  <conditionalFormatting sqref="AM104">
    <cfRule type="expression" dxfId="2687" priority="13263">
      <formula>IF(RIGHT(TEXT(AM104,"0.#"),1)=".",FALSE,TRUE)</formula>
    </cfRule>
    <cfRule type="expression" dxfId="2686" priority="13264">
      <formula>IF(RIGHT(TEXT(AM104,"0.#"),1)=".",TRUE,FALSE)</formula>
    </cfRule>
  </conditionalFormatting>
  <conditionalFormatting sqref="AE105">
    <cfRule type="expression" dxfId="2685" priority="13261">
      <formula>IF(RIGHT(TEXT(AE105,"0.#"),1)=".",FALSE,TRUE)</formula>
    </cfRule>
    <cfRule type="expression" dxfId="2684" priority="13262">
      <formula>IF(RIGHT(TEXT(AE105,"0.#"),1)=".",TRUE,FALSE)</formula>
    </cfRule>
  </conditionalFormatting>
  <conditionalFormatting sqref="AI105">
    <cfRule type="expression" dxfId="2683" priority="13259">
      <formula>IF(RIGHT(TEXT(AI105,"0.#"),1)=".",FALSE,TRUE)</formula>
    </cfRule>
    <cfRule type="expression" dxfId="2682" priority="13260">
      <formula>IF(RIGHT(TEXT(AI105,"0.#"),1)=".",TRUE,FALSE)</formula>
    </cfRule>
  </conditionalFormatting>
  <conditionalFormatting sqref="AM105">
    <cfRule type="expression" dxfId="2681" priority="13257">
      <formula>IF(RIGHT(TEXT(AM105,"0.#"),1)=".",FALSE,TRUE)</formula>
    </cfRule>
    <cfRule type="expression" dxfId="2680" priority="13258">
      <formula>IF(RIGHT(TEXT(AM105,"0.#"),1)=".",TRUE,FALSE)</formula>
    </cfRule>
  </conditionalFormatting>
  <conditionalFormatting sqref="AE107">
    <cfRule type="expression" dxfId="2679" priority="13253">
      <formula>IF(RIGHT(TEXT(AE107,"0.#"),1)=".",FALSE,TRUE)</formula>
    </cfRule>
    <cfRule type="expression" dxfId="2678" priority="13254">
      <formula>IF(RIGHT(TEXT(AE107,"0.#"),1)=".",TRUE,FALSE)</formula>
    </cfRule>
  </conditionalFormatting>
  <conditionalFormatting sqref="AI107">
    <cfRule type="expression" dxfId="2677" priority="13251">
      <formula>IF(RIGHT(TEXT(AI107,"0.#"),1)=".",FALSE,TRUE)</formula>
    </cfRule>
    <cfRule type="expression" dxfId="2676" priority="13252">
      <formula>IF(RIGHT(TEXT(AI107,"0.#"),1)=".",TRUE,FALSE)</formula>
    </cfRule>
  </conditionalFormatting>
  <conditionalFormatting sqref="AM107">
    <cfRule type="expression" dxfId="2675" priority="13249">
      <formula>IF(RIGHT(TEXT(AM107,"0.#"),1)=".",FALSE,TRUE)</formula>
    </cfRule>
    <cfRule type="expression" dxfId="2674" priority="13250">
      <formula>IF(RIGHT(TEXT(AM107,"0.#"),1)=".",TRUE,FALSE)</formula>
    </cfRule>
  </conditionalFormatting>
  <conditionalFormatting sqref="AE108">
    <cfRule type="expression" dxfId="2673" priority="13247">
      <formula>IF(RIGHT(TEXT(AE108,"0.#"),1)=".",FALSE,TRUE)</formula>
    </cfRule>
    <cfRule type="expression" dxfId="2672" priority="13248">
      <formula>IF(RIGHT(TEXT(AE108,"0.#"),1)=".",TRUE,FALSE)</formula>
    </cfRule>
  </conditionalFormatting>
  <conditionalFormatting sqref="AI108">
    <cfRule type="expression" dxfId="2671" priority="13245">
      <formula>IF(RIGHT(TEXT(AI108,"0.#"),1)=".",FALSE,TRUE)</formula>
    </cfRule>
    <cfRule type="expression" dxfId="2670" priority="13246">
      <formula>IF(RIGHT(TEXT(AI108,"0.#"),1)=".",TRUE,FALSE)</formula>
    </cfRule>
  </conditionalFormatting>
  <conditionalFormatting sqref="AM108">
    <cfRule type="expression" dxfId="2669" priority="13243">
      <formula>IF(RIGHT(TEXT(AM108,"0.#"),1)=".",FALSE,TRUE)</formula>
    </cfRule>
    <cfRule type="expression" dxfId="2668" priority="13244">
      <formula>IF(RIGHT(TEXT(AM108,"0.#"),1)=".",TRUE,FALSE)</formula>
    </cfRule>
  </conditionalFormatting>
  <conditionalFormatting sqref="AE110">
    <cfRule type="expression" dxfId="2667" priority="13239">
      <formula>IF(RIGHT(TEXT(AE110,"0.#"),1)=".",FALSE,TRUE)</formula>
    </cfRule>
    <cfRule type="expression" dxfId="2666" priority="13240">
      <formula>IF(RIGHT(TEXT(AE110,"0.#"),1)=".",TRUE,FALSE)</formula>
    </cfRule>
  </conditionalFormatting>
  <conditionalFormatting sqref="AI110">
    <cfRule type="expression" dxfId="2665" priority="13237">
      <formula>IF(RIGHT(TEXT(AI110,"0.#"),1)=".",FALSE,TRUE)</formula>
    </cfRule>
    <cfRule type="expression" dxfId="2664" priority="13238">
      <formula>IF(RIGHT(TEXT(AI110,"0.#"),1)=".",TRUE,FALSE)</formula>
    </cfRule>
  </conditionalFormatting>
  <conditionalFormatting sqref="AM110">
    <cfRule type="expression" dxfId="2663" priority="13235">
      <formula>IF(RIGHT(TEXT(AM110,"0.#"),1)=".",FALSE,TRUE)</formula>
    </cfRule>
    <cfRule type="expression" dxfId="2662" priority="13236">
      <formula>IF(RIGHT(TEXT(AM110,"0.#"),1)=".",TRUE,FALSE)</formula>
    </cfRule>
  </conditionalFormatting>
  <conditionalFormatting sqref="AE111">
    <cfRule type="expression" dxfId="2661" priority="13233">
      <formula>IF(RIGHT(TEXT(AE111,"0.#"),1)=".",FALSE,TRUE)</formula>
    </cfRule>
    <cfRule type="expression" dxfId="2660" priority="13234">
      <formula>IF(RIGHT(TEXT(AE111,"0.#"),1)=".",TRUE,FALSE)</formula>
    </cfRule>
  </conditionalFormatting>
  <conditionalFormatting sqref="AI111">
    <cfRule type="expression" dxfId="2659" priority="13231">
      <formula>IF(RIGHT(TEXT(AI111,"0.#"),1)=".",FALSE,TRUE)</formula>
    </cfRule>
    <cfRule type="expression" dxfId="2658" priority="13232">
      <formula>IF(RIGHT(TEXT(AI111,"0.#"),1)=".",TRUE,FALSE)</formula>
    </cfRule>
  </conditionalFormatting>
  <conditionalFormatting sqref="AM111">
    <cfRule type="expression" dxfId="2657" priority="13229">
      <formula>IF(RIGHT(TEXT(AM111,"0.#"),1)=".",FALSE,TRUE)</formula>
    </cfRule>
    <cfRule type="expression" dxfId="2656" priority="13230">
      <formula>IF(RIGHT(TEXT(AM111,"0.#"),1)=".",TRUE,FALSE)</formula>
    </cfRule>
  </conditionalFormatting>
  <conditionalFormatting sqref="AE113">
    <cfRule type="expression" dxfId="2655" priority="13225">
      <formula>IF(RIGHT(TEXT(AE113,"0.#"),1)=".",FALSE,TRUE)</formula>
    </cfRule>
    <cfRule type="expression" dxfId="2654" priority="13226">
      <formula>IF(RIGHT(TEXT(AE113,"0.#"),1)=".",TRUE,FALSE)</formula>
    </cfRule>
  </conditionalFormatting>
  <conditionalFormatting sqref="AI113">
    <cfRule type="expression" dxfId="2653" priority="13223">
      <formula>IF(RIGHT(TEXT(AI113,"0.#"),1)=".",FALSE,TRUE)</formula>
    </cfRule>
    <cfRule type="expression" dxfId="2652" priority="13224">
      <formula>IF(RIGHT(TEXT(AI113,"0.#"),1)=".",TRUE,FALSE)</formula>
    </cfRule>
  </conditionalFormatting>
  <conditionalFormatting sqref="AM113">
    <cfRule type="expression" dxfId="2651" priority="13221">
      <formula>IF(RIGHT(TEXT(AM113,"0.#"),1)=".",FALSE,TRUE)</formula>
    </cfRule>
    <cfRule type="expression" dxfId="2650" priority="13222">
      <formula>IF(RIGHT(TEXT(AM113,"0.#"),1)=".",TRUE,FALSE)</formula>
    </cfRule>
  </conditionalFormatting>
  <conditionalFormatting sqref="AE114">
    <cfRule type="expression" dxfId="2649" priority="13219">
      <formula>IF(RIGHT(TEXT(AE114,"0.#"),1)=".",FALSE,TRUE)</formula>
    </cfRule>
    <cfRule type="expression" dxfId="2648" priority="13220">
      <formula>IF(RIGHT(TEXT(AE114,"0.#"),1)=".",TRUE,FALSE)</formula>
    </cfRule>
  </conditionalFormatting>
  <conditionalFormatting sqref="AI114">
    <cfRule type="expression" dxfId="2647" priority="13217">
      <formula>IF(RIGHT(TEXT(AI114,"0.#"),1)=".",FALSE,TRUE)</formula>
    </cfRule>
    <cfRule type="expression" dxfId="2646" priority="13218">
      <formula>IF(RIGHT(TEXT(AI114,"0.#"),1)=".",TRUE,FALSE)</formula>
    </cfRule>
  </conditionalFormatting>
  <conditionalFormatting sqref="AM114">
    <cfRule type="expression" dxfId="2645" priority="13215">
      <formula>IF(RIGHT(TEXT(AM114,"0.#"),1)=".",FALSE,TRUE)</formula>
    </cfRule>
    <cfRule type="expression" dxfId="2644" priority="13216">
      <formula>IF(RIGHT(TEXT(AM114,"0.#"),1)=".",TRUE,FALSE)</formula>
    </cfRule>
  </conditionalFormatting>
  <conditionalFormatting sqref="AQ116">
    <cfRule type="expression" dxfId="2643" priority="13211">
      <formula>IF(RIGHT(TEXT(AQ116,"0.#"),1)=".",FALSE,TRUE)</formula>
    </cfRule>
    <cfRule type="expression" dxfId="2642" priority="13212">
      <formula>IF(RIGHT(TEXT(AQ116,"0.#"),1)=".",TRUE,FALSE)</formula>
    </cfRule>
  </conditionalFormatting>
  <conditionalFormatting sqref="AM116">
    <cfRule type="expression" dxfId="2641" priority="13207">
      <formula>IF(RIGHT(TEXT(AM116,"0.#"),1)=".",FALSE,TRUE)</formula>
    </cfRule>
    <cfRule type="expression" dxfId="2640" priority="13208">
      <formula>IF(RIGHT(TEXT(AM116,"0.#"),1)=".",TRUE,FALSE)</formula>
    </cfRule>
  </conditionalFormatting>
  <conditionalFormatting sqref="AM117">
    <cfRule type="expression" dxfId="2639" priority="13205">
      <formula>IF(RIGHT(TEXT(AM117,"0.#"),1)=".",FALSE,TRUE)</formula>
    </cfRule>
    <cfRule type="expression" dxfId="2638" priority="13206">
      <formula>IF(RIGHT(TEXT(AM117,"0.#"),1)=".",TRUE,FALSE)</formula>
    </cfRule>
  </conditionalFormatting>
  <conditionalFormatting sqref="AQ117">
    <cfRule type="expression" dxfId="2637" priority="13199">
      <formula>IF(RIGHT(TEXT(AQ117,"0.#"),1)=".",FALSE,TRUE)</formula>
    </cfRule>
    <cfRule type="expression" dxfId="2636" priority="13200">
      <formula>IF(RIGHT(TEXT(AQ117,"0.#"),1)=".",TRUE,FALSE)</formula>
    </cfRule>
  </conditionalFormatting>
  <conditionalFormatting sqref="AE119 AQ119">
    <cfRule type="expression" dxfId="2635" priority="13197">
      <formula>IF(RIGHT(TEXT(AE119,"0.#"),1)=".",FALSE,TRUE)</formula>
    </cfRule>
    <cfRule type="expression" dxfId="2634" priority="13198">
      <formula>IF(RIGHT(TEXT(AE119,"0.#"),1)=".",TRUE,FALSE)</formula>
    </cfRule>
  </conditionalFormatting>
  <conditionalFormatting sqref="AI119">
    <cfRule type="expression" dxfId="2633" priority="13195">
      <formula>IF(RIGHT(TEXT(AI119,"0.#"),1)=".",FALSE,TRUE)</formula>
    </cfRule>
    <cfRule type="expression" dxfId="2632" priority="13196">
      <formula>IF(RIGHT(TEXT(AI119,"0.#"),1)=".",TRUE,FALSE)</formula>
    </cfRule>
  </conditionalFormatting>
  <conditionalFormatting sqref="AM119">
    <cfRule type="expression" dxfId="2631" priority="13193">
      <formula>IF(RIGHT(TEXT(AM119,"0.#"),1)=".",FALSE,TRUE)</formula>
    </cfRule>
    <cfRule type="expression" dxfId="2630" priority="13194">
      <formula>IF(RIGHT(TEXT(AM119,"0.#"),1)=".",TRUE,FALSE)</formula>
    </cfRule>
  </conditionalFormatting>
  <conditionalFormatting sqref="AQ120">
    <cfRule type="expression" dxfId="2629" priority="13185">
      <formula>IF(RIGHT(TEXT(AQ120,"0.#"),1)=".",FALSE,TRUE)</formula>
    </cfRule>
    <cfRule type="expression" dxfId="2628" priority="13186">
      <formula>IF(RIGHT(TEXT(AQ120,"0.#"),1)=".",TRUE,FALSE)</formula>
    </cfRule>
  </conditionalFormatting>
  <conditionalFormatting sqref="AE122 AQ122">
    <cfRule type="expression" dxfId="2627" priority="13183">
      <formula>IF(RIGHT(TEXT(AE122,"0.#"),1)=".",FALSE,TRUE)</formula>
    </cfRule>
    <cfRule type="expression" dxfId="2626" priority="13184">
      <formula>IF(RIGHT(TEXT(AE122,"0.#"),1)=".",TRUE,FALSE)</formula>
    </cfRule>
  </conditionalFormatting>
  <conditionalFormatting sqref="AI122">
    <cfRule type="expression" dxfId="2625" priority="13181">
      <formula>IF(RIGHT(TEXT(AI122,"0.#"),1)=".",FALSE,TRUE)</formula>
    </cfRule>
    <cfRule type="expression" dxfId="2624" priority="13182">
      <formula>IF(RIGHT(TEXT(AI122,"0.#"),1)=".",TRUE,FALSE)</formula>
    </cfRule>
  </conditionalFormatting>
  <conditionalFormatting sqref="AM122">
    <cfRule type="expression" dxfId="2623" priority="13179">
      <formula>IF(RIGHT(TEXT(AM122,"0.#"),1)=".",FALSE,TRUE)</formula>
    </cfRule>
    <cfRule type="expression" dxfId="2622" priority="13180">
      <formula>IF(RIGHT(TEXT(AM122,"0.#"),1)=".",TRUE,FALSE)</formula>
    </cfRule>
  </conditionalFormatting>
  <conditionalFormatting sqref="AQ123">
    <cfRule type="expression" dxfId="2621" priority="13171">
      <formula>IF(RIGHT(TEXT(AQ123,"0.#"),1)=".",FALSE,TRUE)</formula>
    </cfRule>
    <cfRule type="expression" dxfId="2620" priority="13172">
      <formula>IF(RIGHT(TEXT(AQ123,"0.#"),1)=".",TRUE,FALSE)</formula>
    </cfRule>
  </conditionalFormatting>
  <conditionalFormatting sqref="AE125 AQ125">
    <cfRule type="expression" dxfId="2619" priority="13169">
      <formula>IF(RIGHT(TEXT(AE125,"0.#"),1)=".",FALSE,TRUE)</formula>
    </cfRule>
    <cfRule type="expression" dxfId="2618" priority="13170">
      <formula>IF(RIGHT(TEXT(AE125,"0.#"),1)=".",TRUE,FALSE)</formula>
    </cfRule>
  </conditionalFormatting>
  <conditionalFormatting sqref="AI125">
    <cfRule type="expression" dxfId="2617" priority="13167">
      <formula>IF(RIGHT(TEXT(AI125,"0.#"),1)=".",FALSE,TRUE)</formula>
    </cfRule>
    <cfRule type="expression" dxfId="2616" priority="13168">
      <formula>IF(RIGHT(TEXT(AI125,"0.#"),1)=".",TRUE,FALSE)</formula>
    </cfRule>
  </conditionalFormatting>
  <conditionalFormatting sqref="AM125">
    <cfRule type="expression" dxfId="2615" priority="13165">
      <formula>IF(RIGHT(TEXT(AM125,"0.#"),1)=".",FALSE,TRUE)</formula>
    </cfRule>
    <cfRule type="expression" dxfId="2614" priority="13166">
      <formula>IF(RIGHT(TEXT(AM125,"0.#"),1)=".",TRUE,FALSE)</formula>
    </cfRule>
  </conditionalFormatting>
  <conditionalFormatting sqref="AQ126">
    <cfRule type="expression" dxfId="2613" priority="13157">
      <formula>IF(RIGHT(TEXT(AQ126,"0.#"),1)=".",FALSE,TRUE)</formula>
    </cfRule>
    <cfRule type="expression" dxfId="2612" priority="13158">
      <formula>IF(RIGHT(TEXT(AQ126,"0.#"),1)=".",TRUE,FALSE)</formula>
    </cfRule>
  </conditionalFormatting>
  <conditionalFormatting sqref="AE128 AQ128">
    <cfRule type="expression" dxfId="2611" priority="13155">
      <formula>IF(RIGHT(TEXT(AE128,"0.#"),1)=".",FALSE,TRUE)</formula>
    </cfRule>
    <cfRule type="expression" dxfId="2610" priority="13156">
      <formula>IF(RIGHT(TEXT(AE128,"0.#"),1)=".",TRUE,FALSE)</formula>
    </cfRule>
  </conditionalFormatting>
  <conditionalFormatting sqref="AI128">
    <cfRule type="expression" dxfId="2609" priority="13153">
      <formula>IF(RIGHT(TEXT(AI128,"0.#"),1)=".",FALSE,TRUE)</formula>
    </cfRule>
    <cfRule type="expression" dxfId="2608" priority="13154">
      <formula>IF(RIGHT(TEXT(AI128,"0.#"),1)=".",TRUE,FALSE)</formula>
    </cfRule>
  </conditionalFormatting>
  <conditionalFormatting sqref="AM128">
    <cfRule type="expression" dxfId="2607" priority="13151">
      <formula>IF(RIGHT(TEXT(AM128,"0.#"),1)=".",FALSE,TRUE)</formula>
    </cfRule>
    <cfRule type="expression" dxfId="2606" priority="13152">
      <formula>IF(RIGHT(TEXT(AM128,"0.#"),1)=".",TRUE,FALSE)</formula>
    </cfRule>
  </conditionalFormatting>
  <conditionalFormatting sqref="AQ129">
    <cfRule type="expression" dxfId="2605" priority="13143">
      <formula>IF(RIGHT(TEXT(AQ129,"0.#"),1)=".",FALSE,TRUE)</formula>
    </cfRule>
    <cfRule type="expression" dxfId="2604" priority="13144">
      <formula>IF(RIGHT(TEXT(AQ129,"0.#"),1)=".",TRUE,FALSE)</formula>
    </cfRule>
  </conditionalFormatting>
  <conditionalFormatting sqref="AE75">
    <cfRule type="expression" dxfId="2603" priority="13141">
      <formula>IF(RIGHT(TEXT(AE75,"0.#"),1)=".",FALSE,TRUE)</formula>
    </cfRule>
    <cfRule type="expression" dxfId="2602" priority="13142">
      <formula>IF(RIGHT(TEXT(AE75,"0.#"),1)=".",TRUE,FALSE)</formula>
    </cfRule>
  </conditionalFormatting>
  <conditionalFormatting sqref="AE76">
    <cfRule type="expression" dxfId="2601" priority="13139">
      <formula>IF(RIGHT(TEXT(AE76,"0.#"),1)=".",FALSE,TRUE)</formula>
    </cfRule>
    <cfRule type="expression" dxfId="2600" priority="13140">
      <formula>IF(RIGHT(TEXT(AE76,"0.#"),1)=".",TRUE,FALSE)</formula>
    </cfRule>
  </conditionalFormatting>
  <conditionalFormatting sqref="AE77">
    <cfRule type="expression" dxfId="2599" priority="13137">
      <formula>IF(RIGHT(TEXT(AE77,"0.#"),1)=".",FALSE,TRUE)</formula>
    </cfRule>
    <cfRule type="expression" dxfId="2598" priority="13138">
      <formula>IF(RIGHT(TEXT(AE77,"0.#"),1)=".",TRUE,FALSE)</formula>
    </cfRule>
  </conditionalFormatting>
  <conditionalFormatting sqref="AI77">
    <cfRule type="expression" dxfId="2597" priority="13135">
      <formula>IF(RIGHT(TEXT(AI77,"0.#"),1)=".",FALSE,TRUE)</formula>
    </cfRule>
    <cfRule type="expression" dxfId="2596" priority="13136">
      <formula>IF(RIGHT(TEXT(AI77,"0.#"),1)=".",TRUE,FALSE)</formula>
    </cfRule>
  </conditionalFormatting>
  <conditionalFormatting sqref="AI76">
    <cfRule type="expression" dxfId="2595" priority="13133">
      <formula>IF(RIGHT(TEXT(AI76,"0.#"),1)=".",FALSE,TRUE)</formula>
    </cfRule>
    <cfRule type="expression" dxfId="2594" priority="13134">
      <formula>IF(RIGHT(TEXT(AI76,"0.#"),1)=".",TRUE,FALSE)</formula>
    </cfRule>
  </conditionalFormatting>
  <conditionalFormatting sqref="AI75">
    <cfRule type="expression" dxfId="2593" priority="13131">
      <formula>IF(RIGHT(TEXT(AI75,"0.#"),1)=".",FALSE,TRUE)</formula>
    </cfRule>
    <cfRule type="expression" dxfId="2592" priority="13132">
      <formula>IF(RIGHT(TEXT(AI75,"0.#"),1)=".",TRUE,FALSE)</formula>
    </cfRule>
  </conditionalFormatting>
  <conditionalFormatting sqref="AM75">
    <cfRule type="expression" dxfId="2591" priority="13129">
      <formula>IF(RIGHT(TEXT(AM75,"0.#"),1)=".",FALSE,TRUE)</formula>
    </cfRule>
    <cfRule type="expression" dxfId="2590" priority="13130">
      <formula>IF(RIGHT(TEXT(AM75,"0.#"),1)=".",TRUE,FALSE)</formula>
    </cfRule>
  </conditionalFormatting>
  <conditionalFormatting sqref="AM76">
    <cfRule type="expression" dxfId="2589" priority="13127">
      <formula>IF(RIGHT(TEXT(AM76,"0.#"),1)=".",FALSE,TRUE)</formula>
    </cfRule>
    <cfRule type="expression" dxfId="2588" priority="13128">
      <formula>IF(RIGHT(TEXT(AM76,"0.#"),1)=".",TRUE,FALSE)</formula>
    </cfRule>
  </conditionalFormatting>
  <conditionalFormatting sqref="AM77">
    <cfRule type="expression" dxfId="2587" priority="13125">
      <formula>IF(RIGHT(TEXT(AM77,"0.#"),1)=".",FALSE,TRUE)</formula>
    </cfRule>
    <cfRule type="expression" dxfId="2586" priority="13126">
      <formula>IF(RIGHT(TEXT(AM77,"0.#"),1)=".",TRUE,FALSE)</formula>
    </cfRule>
  </conditionalFormatting>
  <conditionalFormatting sqref="AM134:AM135">
    <cfRule type="expression" dxfId="2585" priority="13111">
      <formula>IF(RIGHT(TEXT(AM134,"0.#"),1)=".",FALSE,TRUE)</formula>
    </cfRule>
    <cfRule type="expression" dxfId="2584" priority="13112">
      <formula>IF(RIGHT(TEXT(AM134,"0.#"),1)=".",TRUE,FALSE)</formula>
    </cfRule>
  </conditionalFormatting>
  <conditionalFormatting sqref="AE433">
    <cfRule type="expression" dxfId="2583" priority="13081">
      <formula>IF(RIGHT(TEXT(AE433,"0.#"),1)=".",FALSE,TRUE)</formula>
    </cfRule>
    <cfRule type="expression" dxfId="2582" priority="13082">
      <formula>IF(RIGHT(TEXT(AE433,"0.#"),1)=".",TRUE,FALSE)</formula>
    </cfRule>
  </conditionalFormatting>
  <conditionalFormatting sqref="AM435">
    <cfRule type="expression" dxfId="2581" priority="13065">
      <formula>IF(RIGHT(TEXT(AM435,"0.#"),1)=".",FALSE,TRUE)</formula>
    </cfRule>
    <cfRule type="expression" dxfId="2580" priority="13066">
      <formula>IF(RIGHT(TEXT(AM435,"0.#"),1)=".",TRUE,FALSE)</formula>
    </cfRule>
  </conditionalFormatting>
  <conditionalFormatting sqref="AE434">
    <cfRule type="expression" dxfId="2579" priority="13079">
      <formula>IF(RIGHT(TEXT(AE434,"0.#"),1)=".",FALSE,TRUE)</formula>
    </cfRule>
    <cfRule type="expression" dxfId="2578" priority="13080">
      <formula>IF(RIGHT(TEXT(AE434,"0.#"),1)=".",TRUE,FALSE)</formula>
    </cfRule>
  </conditionalFormatting>
  <conditionalFormatting sqref="AE435">
    <cfRule type="expression" dxfId="2577" priority="13077">
      <formula>IF(RIGHT(TEXT(AE435,"0.#"),1)=".",FALSE,TRUE)</formula>
    </cfRule>
    <cfRule type="expression" dxfId="2576" priority="13078">
      <formula>IF(RIGHT(TEXT(AE435,"0.#"),1)=".",TRUE,FALSE)</formula>
    </cfRule>
  </conditionalFormatting>
  <conditionalFormatting sqref="AM433">
    <cfRule type="expression" dxfId="2575" priority="13069">
      <formula>IF(RIGHT(TEXT(AM433,"0.#"),1)=".",FALSE,TRUE)</formula>
    </cfRule>
    <cfRule type="expression" dxfId="2574" priority="13070">
      <formula>IF(RIGHT(TEXT(AM433,"0.#"),1)=".",TRUE,FALSE)</formula>
    </cfRule>
  </conditionalFormatting>
  <conditionalFormatting sqref="AM434">
    <cfRule type="expression" dxfId="2573" priority="13067">
      <formula>IF(RIGHT(TEXT(AM434,"0.#"),1)=".",FALSE,TRUE)</formula>
    </cfRule>
    <cfRule type="expression" dxfId="2572" priority="13068">
      <formula>IF(RIGHT(TEXT(AM434,"0.#"),1)=".",TRUE,FALSE)</formula>
    </cfRule>
  </conditionalFormatting>
  <conditionalFormatting sqref="AU433">
    <cfRule type="expression" dxfId="2571" priority="13057">
      <formula>IF(RIGHT(TEXT(AU433,"0.#"),1)=".",FALSE,TRUE)</formula>
    </cfRule>
    <cfRule type="expression" dxfId="2570" priority="13058">
      <formula>IF(RIGHT(TEXT(AU433,"0.#"),1)=".",TRUE,FALSE)</formula>
    </cfRule>
  </conditionalFormatting>
  <conditionalFormatting sqref="AU434">
    <cfRule type="expression" dxfId="2569" priority="13055">
      <formula>IF(RIGHT(TEXT(AU434,"0.#"),1)=".",FALSE,TRUE)</formula>
    </cfRule>
    <cfRule type="expression" dxfId="2568" priority="13056">
      <formula>IF(RIGHT(TEXT(AU434,"0.#"),1)=".",TRUE,FALSE)</formula>
    </cfRule>
  </conditionalFormatting>
  <conditionalFormatting sqref="AU435">
    <cfRule type="expression" dxfId="2567" priority="13053">
      <formula>IF(RIGHT(TEXT(AU435,"0.#"),1)=".",FALSE,TRUE)</formula>
    </cfRule>
    <cfRule type="expression" dxfId="2566" priority="13054">
      <formula>IF(RIGHT(TEXT(AU435,"0.#"),1)=".",TRUE,FALSE)</formula>
    </cfRule>
  </conditionalFormatting>
  <conditionalFormatting sqref="AI435">
    <cfRule type="expression" dxfId="2565" priority="12987">
      <formula>IF(RIGHT(TEXT(AI435,"0.#"),1)=".",FALSE,TRUE)</formula>
    </cfRule>
    <cfRule type="expression" dxfId="2564" priority="12988">
      <formula>IF(RIGHT(TEXT(AI435,"0.#"),1)=".",TRUE,FALSE)</formula>
    </cfRule>
  </conditionalFormatting>
  <conditionalFormatting sqref="AI433">
    <cfRule type="expression" dxfId="2563" priority="12991">
      <formula>IF(RIGHT(TEXT(AI433,"0.#"),1)=".",FALSE,TRUE)</formula>
    </cfRule>
    <cfRule type="expression" dxfId="2562" priority="12992">
      <formula>IF(RIGHT(TEXT(AI433,"0.#"),1)=".",TRUE,FALSE)</formula>
    </cfRule>
  </conditionalFormatting>
  <conditionalFormatting sqref="AI434">
    <cfRule type="expression" dxfId="2561" priority="12989">
      <formula>IF(RIGHT(TEXT(AI434,"0.#"),1)=".",FALSE,TRUE)</formula>
    </cfRule>
    <cfRule type="expression" dxfId="2560" priority="12990">
      <formula>IF(RIGHT(TEXT(AI434,"0.#"),1)=".",TRUE,FALSE)</formula>
    </cfRule>
  </conditionalFormatting>
  <conditionalFormatting sqref="AQ434">
    <cfRule type="expression" dxfId="2559" priority="12973">
      <formula>IF(RIGHT(TEXT(AQ434,"0.#"),1)=".",FALSE,TRUE)</formula>
    </cfRule>
    <cfRule type="expression" dxfId="2558" priority="12974">
      <formula>IF(RIGHT(TEXT(AQ434,"0.#"),1)=".",TRUE,FALSE)</formula>
    </cfRule>
  </conditionalFormatting>
  <conditionalFormatting sqref="AQ435">
    <cfRule type="expression" dxfId="2557" priority="12959">
      <formula>IF(RIGHT(TEXT(AQ435,"0.#"),1)=".",FALSE,TRUE)</formula>
    </cfRule>
    <cfRule type="expression" dxfId="2556" priority="12960">
      <formula>IF(RIGHT(TEXT(AQ435,"0.#"),1)=".",TRUE,FALSE)</formula>
    </cfRule>
  </conditionalFormatting>
  <conditionalFormatting sqref="AQ433">
    <cfRule type="expression" dxfId="2555" priority="12957">
      <formula>IF(RIGHT(TEXT(AQ433,"0.#"),1)=".",FALSE,TRUE)</formula>
    </cfRule>
    <cfRule type="expression" dxfId="2554" priority="12958">
      <formula>IF(RIGHT(TEXT(AQ433,"0.#"),1)=".",TRUE,FALSE)</formula>
    </cfRule>
  </conditionalFormatting>
  <conditionalFormatting sqref="AL839:AO866">
    <cfRule type="expression" dxfId="2553" priority="6681">
      <formula>IF(AND(AL839&gt;=0, RIGHT(TEXT(AL839,"0.#"),1)&lt;&gt;"."),TRUE,FALSE)</formula>
    </cfRule>
    <cfRule type="expression" dxfId="2552" priority="6682">
      <formula>IF(AND(AL839&gt;=0, RIGHT(TEXT(AL839,"0.#"),1)="."),TRUE,FALSE)</formula>
    </cfRule>
    <cfRule type="expression" dxfId="2551" priority="6683">
      <formula>IF(AND(AL839&lt;0, RIGHT(TEXT(AL839,"0.#"),1)&lt;&gt;"."),TRUE,FALSE)</formula>
    </cfRule>
    <cfRule type="expression" dxfId="2550" priority="6684">
      <formula>IF(AND(AL839&lt;0, RIGHT(TEXT(AL839,"0.#"),1)="."),TRUE,FALSE)</formula>
    </cfRule>
  </conditionalFormatting>
  <conditionalFormatting sqref="AQ53:AQ55">
    <cfRule type="expression" dxfId="2549" priority="4703">
      <formula>IF(RIGHT(TEXT(AQ53,"0.#"),1)=".",FALSE,TRUE)</formula>
    </cfRule>
    <cfRule type="expression" dxfId="2548" priority="4704">
      <formula>IF(RIGHT(TEXT(AQ53,"0.#"),1)=".",TRUE,FALSE)</formula>
    </cfRule>
  </conditionalFormatting>
  <conditionalFormatting sqref="AU53:AU55">
    <cfRule type="expression" dxfId="2547" priority="4701">
      <formula>IF(RIGHT(TEXT(AU53,"0.#"),1)=".",FALSE,TRUE)</formula>
    </cfRule>
    <cfRule type="expression" dxfId="2546" priority="4702">
      <formula>IF(RIGHT(TEXT(AU53,"0.#"),1)=".",TRUE,FALSE)</formula>
    </cfRule>
  </conditionalFormatting>
  <conditionalFormatting sqref="AQ60:AQ62">
    <cfRule type="expression" dxfId="2545" priority="4699">
      <formula>IF(RIGHT(TEXT(AQ60,"0.#"),1)=".",FALSE,TRUE)</formula>
    </cfRule>
    <cfRule type="expression" dxfId="2544" priority="4700">
      <formula>IF(RIGHT(TEXT(AQ60,"0.#"),1)=".",TRUE,FALSE)</formula>
    </cfRule>
  </conditionalFormatting>
  <conditionalFormatting sqref="AU60:AU62">
    <cfRule type="expression" dxfId="2543" priority="4697">
      <formula>IF(RIGHT(TEXT(AU60,"0.#"),1)=".",FALSE,TRUE)</formula>
    </cfRule>
    <cfRule type="expression" dxfId="2542" priority="4698">
      <formula>IF(RIGHT(TEXT(AU60,"0.#"),1)=".",TRUE,FALSE)</formula>
    </cfRule>
  </conditionalFormatting>
  <conditionalFormatting sqref="AQ75:AQ77">
    <cfRule type="expression" dxfId="2541" priority="4695">
      <formula>IF(RIGHT(TEXT(AQ75,"0.#"),1)=".",FALSE,TRUE)</formula>
    </cfRule>
    <cfRule type="expression" dxfId="2540" priority="4696">
      <formula>IF(RIGHT(TEXT(AQ75,"0.#"),1)=".",TRUE,FALSE)</formula>
    </cfRule>
  </conditionalFormatting>
  <conditionalFormatting sqref="AU75:AU77">
    <cfRule type="expression" dxfId="2539" priority="4693">
      <formula>IF(RIGHT(TEXT(AU75,"0.#"),1)=".",FALSE,TRUE)</formula>
    </cfRule>
    <cfRule type="expression" dxfId="2538" priority="4694">
      <formula>IF(RIGHT(TEXT(AU75,"0.#"),1)=".",TRUE,FALSE)</formula>
    </cfRule>
  </conditionalFormatting>
  <conditionalFormatting sqref="AQ87:AQ89">
    <cfRule type="expression" dxfId="2537" priority="4691">
      <formula>IF(RIGHT(TEXT(AQ87,"0.#"),1)=".",FALSE,TRUE)</formula>
    </cfRule>
    <cfRule type="expression" dxfId="2536" priority="4692">
      <formula>IF(RIGHT(TEXT(AQ87,"0.#"),1)=".",TRUE,FALSE)</formula>
    </cfRule>
  </conditionalFormatting>
  <conditionalFormatting sqref="AU87:AU89">
    <cfRule type="expression" dxfId="2535" priority="4689">
      <formula>IF(RIGHT(TEXT(AU87,"0.#"),1)=".",FALSE,TRUE)</formula>
    </cfRule>
    <cfRule type="expression" dxfId="2534" priority="4690">
      <formula>IF(RIGHT(TEXT(AU87,"0.#"),1)=".",TRUE,FALSE)</formula>
    </cfRule>
  </conditionalFormatting>
  <conditionalFormatting sqref="AQ92:AQ94">
    <cfRule type="expression" dxfId="2533" priority="4687">
      <formula>IF(RIGHT(TEXT(AQ92,"0.#"),1)=".",FALSE,TRUE)</formula>
    </cfRule>
    <cfRule type="expression" dxfId="2532" priority="4688">
      <formula>IF(RIGHT(TEXT(AQ92,"0.#"),1)=".",TRUE,FALSE)</formula>
    </cfRule>
  </conditionalFormatting>
  <conditionalFormatting sqref="AU92:AU94">
    <cfRule type="expression" dxfId="2531" priority="4685">
      <formula>IF(RIGHT(TEXT(AU92,"0.#"),1)=".",FALSE,TRUE)</formula>
    </cfRule>
    <cfRule type="expression" dxfId="2530" priority="4686">
      <formula>IF(RIGHT(TEXT(AU92,"0.#"),1)=".",TRUE,FALSE)</formula>
    </cfRule>
  </conditionalFormatting>
  <conditionalFormatting sqref="AQ97:AQ99">
    <cfRule type="expression" dxfId="2529" priority="4683">
      <formula>IF(RIGHT(TEXT(AQ97,"0.#"),1)=".",FALSE,TRUE)</formula>
    </cfRule>
    <cfRule type="expression" dxfId="2528" priority="4684">
      <formula>IF(RIGHT(TEXT(AQ97,"0.#"),1)=".",TRUE,FALSE)</formula>
    </cfRule>
  </conditionalFormatting>
  <conditionalFormatting sqref="AU97:AU99">
    <cfRule type="expression" dxfId="2527" priority="4681">
      <formula>IF(RIGHT(TEXT(AU97,"0.#"),1)=".",FALSE,TRUE)</formula>
    </cfRule>
    <cfRule type="expression" dxfId="2526" priority="4682">
      <formula>IF(RIGHT(TEXT(AU97,"0.#"),1)=".",TRUE,FALSE)</formula>
    </cfRule>
  </conditionalFormatting>
  <conditionalFormatting sqref="AE458">
    <cfRule type="expression" dxfId="2525" priority="4375">
      <formula>IF(RIGHT(TEXT(AE458,"0.#"),1)=".",FALSE,TRUE)</formula>
    </cfRule>
    <cfRule type="expression" dxfId="2524" priority="4376">
      <formula>IF(RIGHT(TEXT(AE458,"0.#"),1)=".",TRUE,FALSE)</formula>
    </cfRule>
  </conditionalFormatting>
  <conditionalFormatting sqref="AM460">
    <cfRule type="expression" dxfId="2523" priority="4365">
      <formula>IF(RIGHT(TEXT(AM460,"0.#"),1)=".",FALSE,TRUE)</formula>
    </cfRule>
    <cfRule type="expression" dxfId="2522" priority="4366">
      <formula>IF(RIGHT(TEXT(AM460,"0.#"),1)=".",TRUE,FALSE)</formula>
    </cfRule>
  </conditionalFormatting>
  <conditionalFormatting sqref="AE459">
    <cfRule type="expression" dxfId="2521" priority="4373">
      <formula>IF(RIGHT(TEXT(AE459,"0.#"),1)=".",FALSE,TRUE)</formula>
    </cfRule>
    <cfRule type="expression" dxfId="2520" priority="4374">
      <formula>IF(RIGHT(TEXT(AE459,"0.#"),1)=".",TRUE,FALSE)</formula>
    </cfRule>
  </conditionalFormatting>
  <conditionalFormatting sqref="AE460">
    <cfRule type="expression" dxfId="2519" priority="4371">
      <formula>IF(RIGHT(TEXT(AE460,"0.#"),1)=".",FALSE,TRUE)</formula>
    </cfRule>
    <cfRule type="expression" dxfId="2518" priority="4372">
      <formula>IF(RIGHT(TEXT(AE460,"0.#"),1)=".",TRUE,FALSE)</formula>
    </cfRule>
  </conditionalFormatting>
  <conditionalFormatting sqref="AM458">
    <cfRule type="expression" dxfId="2517" priority="4369">
      <formula>IF(RIGHT(TEXT(AM458,"0.#"),1)=".",FALSE,TRUE)</formula>
    </cfRule>
    <cfRule type="expression" dxfId="2516" priority="4370">
      <formula>IF(RIGHT(TEXT(AM458,"0.#"),1)=".",TRUE,FALSE)</formula>
    </cfRule>
  </conditionalFormatting>
  <conditionalFormatting sqref="AM459">
    <cfRule type="expression" dxfId="2515" priority="4367">
      <formula>IF(RIGHT(TEXT(AM459,"0.#"),1)=".",FALSE,TRUE)</formula>
    </cfRule>
    <cfRule type="expression" dxfId="2514" priority="4368">
      <formula>IF(RIGHT(TEXT(AM459,"0.#"),1)=".",TRUE,FALSE)</formula>
    </cfRule>
  </conditionalFormatting>
  <conditionalFormatting sqref="AU458">
    <cfRule type="expression" dxfId="2513" priority="4363">
      <formula>IF(RIGHT(TEXT(AU458,"0.#"),1)=".",FALSE,TRUE)</formula>
    </cfRule>
    <cfRule type="expression" dxfId="2512" priority="4364">
      <formula>IF(RIGHT(TEXT(AU458,"0.#"),1)=".",TRUE,FALSE)</formula>
    </cfRule>
  </conditionalFormatting>
  <conditionalFormatting sqref="AU459">
    <cfRule type="expression" dxfId="2511" priority="4361">
      <formula>IF(RIGHT(TEXT(AU459,"0.#"),1)=".",FALSE,TRUE)</formula>
    </cfRule>
    <cfRule type="expression" dxfId="2510" priority="4362">
      <formula>IF(RIGHT(TEXT(AU459,"0.#"),1)=".",TRUE,FALSE)</formula>
    </cfRule>
  </conditionalFormatting>
  <conditionalFormatting sqref="AU460">
    <cfRule type="expression" dxfId="2509" priority="4359">
      <formula>IF(RIGHT(TEXT(AU460,"0.#"),1)=".",FALSE,TRUE)</formula>
    </cfRule>
    <cfRule type="expression" dxfId="2508" priority="4360">
      <formula>IF(RIGHT(TEXT(AU460,"0.#"),1)=".",TRUE,FALSE)</formula>
    </cfRule>
  </conditionalFormatting>
  <conditionalFormatting sqref="AI460">
    <cfRule type="expression" dxfId="2507" priority="4353">
      <formula>IF(RIGHT(TEXT(AI460,"0.#"),1)=".",FALSE,TRUE)</formula>
    </cfRule>
    <cfRule type="expression" dxfId="2506" priority="4354">
      <formula>IF(RIGHT(TEXT(AI460,"0.#"),1)=".",TRUE,FALSE)</formula>
    </cfRule>
  </conditionalFormatting>
  <conditionalFormatting sqref="AI458">
    <cfRule type="expression" dxfId="2505" priority="4357">
      <formula>IF(RIGHT(TEXT(AI458,"0.#"),1)=".",FALSE,TRUE)</formula>
    </cfRule>
    <cfRule type="expression" dxfId="2504" priority="4358">
      <formula>IF(RIGHT(TEXT(AI458,"0.#"),1)=".",TRUE,FALSE)</formula>
    </cfRule>
  </conditionalFormatting>
  <conditionalFormatting sqref="AI459">
    <cfRule type="expression" dxfId="2503" priority="4355">
      <formula>IF(RIGHT(TEXT(AI459,"0.#"),1)=".",FALSE,TRUE)</formula>
    </cfRule>
    <cfRule type="expression" dxfId="2502" priority="4356">
      <formula>IF(RIGHT(TEXT(AI459,"0.#"),1)=".",TRUE,FALSE)</formula>
    </cfRule>
  </conditionalFormatting>
  <conditionalFormatting sqref="AQ459">
    <cfRule type="expression" dxfId="2501" priority="4351">
      <formula>IF(RIGHT(TEXT(AQ459,"0.#"),1)=".",FALSE,TRUE)</formula>
    </cfRule>
    <cfRule type="expression" dxfId="2500" priority="4352">
      <formula>IF(RIGHT(TEXT(AQ459,"0.#"),1)=".",TRUE,FALSE)</formula>
    </cfRule>
  </conditionalFormatting>
  <conditionalFormatting sqref="AQ460">
    <cfRule type="expression" dxfId="2499" priority="4349">
      <formula>IF(RIGHT(TEXT(AQ460,"0.#"),1)=".",FALSE,TRUE)</formula>
    </cfRule>
    <cfRule type="expression" dxfId="2498" priority="4350">
      <formula>IF(RIGHT(TEXT(AQ460,"0.#"),1)=".",TRUE,FALSE)</formula>
    </cfRule>
  </conditionalFormatting>
  <conditionalFormatting sqref="AQ458">
    <cfRule type="expression" dxfId="2497" priority="4347">
      <formula>IF(RIGHT(TEXT(AQ458,"0.#"),1)=".",FALSE,TRUE)</formula>
    </cfRule>
    <cfRule type="expression" dxfId="2496" priority="4348">
      <formula>IF(RIGHT(TEXT(AQ458,"0.#"),1)=".",TRUE,FALSE)</formula>
    </cfRule>
  </conditionalFormatting>
  <conditionalFormatting sqref="AE120 AM120">
    <cfRule type="expression" dxfId="2495" priority="3025">
      <formula>IF(RIGHT(TEXT(AE120,"0.#"),1)=".",FALSE,TRUE)</formula>
    </cfRule>
    <cfRule type="expression" dxfId="2494" priority="3026">
      <formula>IF(RIGHT(TEXT(AE120,"0.#"),1)=".",TRUE,FALSE)</formula>
    </cfRule>
  </conditionalFormatting>
  <conditionalFormatting sqref="AI126">
    <cfRule type="expression" dxfId="2493" priority="3015">
      <formula>IF(RIGHT(TEXT(AI126,"0.#"),1)=".",FALSE,TRUE)</formula>
    </cfRule>
    <cfRule type="expression" dxfId="2492" priority="3016">
      <formula>IF(RIGHT(TEXT(AI126,"0.#"),1)=".",TRUE,FALSE)</formula>
    </cfRule>
  </conditionalFormatting>
  <conditionalFormatting sqref="AI120">
    <cfRule type="expression" dxfId="2491" priority="3023">
      <formula>IF(RIGHT(TEXT(AI120,"0.#"),1)=".",FALSE,TRUE)</formula>
    </cfRule>
    <cfRule type="expression" dxfId="2490" priority="3024">
      <formula>IF(RIGHT(TEXT(AI120,"0.#"),1)=".",TRUE,FALSE)</formula>
    </cfRule>
  </conditionalFormatting>
  <conditionalFormatting sqref="AE123 AM123">
    <cfRule type="expression" dxfId="2489" priority="3021">
      <formula>IF(RIGHT(TEXT(AE123,"0.#"),1)=".",FALSE,TRUE)</formula>
    </cfRule>
    <cfRule type="expression" dxfId="2488" priority="3022">
      <formula>IF(RIGHT(TEXT(AE123,"0.#"),1)=".",TRUE,FALSE)</formula>
    </cfRule>
  </conditionalFormatting>
  <conditionalFormatting sqref="AI123">
    <cfRule type="expression" dxfId="2487" priority="3019">
      <formula>IF(RIGHT(TEXT(AI123,"0.#"),1)=".",FALSE,TRUE)</formula>
    </cfRule>
    <cfRule type="expression" dxfId="2486" priority="3020">
      <formula>IF(RIGHT(TEXT(AI123,"0.#"),1)=".",TRUE,FALSE)</formula>
    </cfRule>
  </conditionalFormatting>
  <conditionalFormatting sqref="AE126 AM126">
    <cfRule type="expression" dxfId="2485" priority="3017">
      <formula>IF(RIGHT(TEXT(AE126,"0.#"),1)=".",FALSE,TRUE)</formula>
    </cfRule>
    <cfRule type="expression" dxfId="2484" priority="3018">
      <formula>IF(RIGHT(TEXT(AE126,"0.#"),1)=".",TRUE,FALSE)</formula>
    </cfRule>
  </conditionalFormatting>
  <conditionalFormatting sqref="AE129 AM129">
    <cfRule type="expression" dxfId="2483" priority="3013">
      <formula>IF(RIGHT(TEXT(AE129,"0.#"),1)=".",FALSE,TRUE)</formula>
    </cfRule>
    <cfRule type="expression" dxfId="2482" priority="3014">
      <formula>IF(RIGHT(TEXT(AE129,"0.#"),1)=".",TRUE,FALSE)</formula>
    </cfRule>
  </conditionalFormatting>
  <conditionalFormatting sqref="AI129">
    <cfRule type="expression" dxfId="2481" priority="3011">
      <formula>IF(RIGHT(TEXT(AI129,"0.#"),1)=".",FALSE,TRUE)</formula>
    </cfRule>
    <cfRule type="expression" dxfId="2480" priority="3012">
      <formula>IF(RIGHT(TEXT(AI129,"0.#"),1)=".",TRUE,FALSE)</formula>
    </cfRule>
  </conditionalFormatting>
  <conditionalFormatting sqref="Y839:Y866">
    <cfRule type="expression" dxfId="2479" priority="3009">
      <formula>IF(RIGHT(TEXT(Y839,"0.#"),1)=".",FALSE,TRUE)</formula>
    </cfRule>
    <cfRule type="expression" dxfId="2478" priority="3010">
      <formula>IF(RIGHT(TEXT(Y839,"0.#"),1)=".",TRUE,FALSE)</formula>
    </cfRule>
  </conditionalFormatting>
  <conditionalFormatting sqref="AU518">
    <cfRule type="expression" dxfId="2477" priority="1519">
      <formula>IF(RIGHT(TEXT(AU518,"0.#"),1)=".",FALSE,TRUE)</formula>
    </cfRule>
    <cfRule type="expression" dxfId="2476" priority="1520">
      <formula>IF(RIGHT(TEXT(AU518,"0.#"),1)=".",TRUE,FALSE)</formula>
    </cfRule>
  </conditionalFormatting>
  <conditionalFormatting sqref="AQ551">
    <cfRule type="expression" dxfId="2475" priority="1295">
      <formula>IF(RIGHT(TEXT(AQ551,"0.#"),1)=".",FALSE,TRUE)</formula>
    </cfRule>
    <cfRule type="expression" dxfId="2474" priority="1296">
      <formula>IF(RIGHT(TEXT(AQ551,"0.#"),1)=".",TRUE,FALSE)</formula>
    </cfRule>
  </conditionalFormatting>
  <conditionalFormatting sqref="AE556">
    <cfRule type="expression" dxfId="2473" priority="1293">
      <formula>IF(RIGHT(TEXT(AE556,"0.#"),1)=".",FALSE,TRUE)</formula>
    </cfRule>
    <cfRule type="expression" dxfId="2472" priority="1294">
      <formula>IF(RIGHT(TEXT(AE556,"0.#"),1)=".",TRUE,FALSE)</formula>
    </cfRule>
  </conditionalFormatting>
  <conditionalFormatting sqref="AE557">
    <cfRule type="expression" dxfId="2471" priority="1291">
      <formula>IF(RIGHT(TEXT(AE557,"0.#"),1)=".",FALSE,TRUE)</formula>
    </cfRule>
    <cfRule type="expression" dxfId="2470" priority="1292">
      <formula>IF(RIGHT(TEXT(AE557,"0.#"),1)=".",TRUE,FALSE)</formula>
    </cfRule>
  </conditionalFormatting>
  <conditionalFormatting sqref="AE558">
    <cfRule type="expression" dxfId="2469" priority="1289">
      <formula>IF(RIGHT(TEXT(AE558,"0.#"),1)=".",FALSE,TRUE)</formula>
    </cfRule>
    <cfRule type="expression" dxfId="2468" priority="1290">
      <formula>IF(RIGHT(TEXT(AE558,"0.#"),1)=".",TRUE,FALSE)</formula>
    </cfRule>
  </conditionalFormatting>
  <conditionalFormatting sqref="AU556">
    <cfRule type="expression" dxfId="2467" priority="1281">
      <formula>IF(RIGHT(TEXT(AU556,"0.#"),1)=".",FALSE,TRUE)</formula>
    </cfRule>
    <cfRule type="expression" dxfId="2466" priority="1282">
      <formula>IF(RIGHT(TEXT(AU556,"0.#"),1)=".",TRUE,FALSE)</formula>
    </cfRule>
  </conditionalFormatting>
  <conditionalFormatting sqref="AU557">
    <cfRule type="expression" dxfId="2465" priority="1279">
      <formula>IF(RIGHT(TEXT(AU557,"0.#"),1)=".",FALSE,TRUE)</formula>
    </cfRule>
    <cfRule type="expression" dxfId="2464" priority="1280">
      <formula>IF(RIGHT(TEXT(AU557,"0.#"),1)=".",TRUE,FALSE)</formula>
    </cfRule>
  </conditionalFormatting>
  <conditionalFormatting sqref="AU558">
    <cfRule type="expression" dxfId="2463" priority="1277">
      <formula>IF(RIGHT(TEXT(AU558,"0.#"),1)=".",FALSE,TRUE)</formula>
    </cfRule>
    <cfRule type="expression" dxfId="2462" priority="1278">
      <formula>IF(RIGHT(TEXT(AU558,"0.#"),1)=".",TRUE,FALSE)</formula>
    </cfRule>
  </conditionalFormatting>
  <conditionalFormatting sqref="AQ557">
    <cfRule type="expression" dxfId="2461" priority="1269">
      <formula>IF(RIGHT(TEXT(AQ557,"0.#"),1)=".",FALSE,TRUE)</formula>
    </cfRule>
    <cfRule type="expression" dxfId="2460" priority="1270">
      <formula>IF(RIGHT(TEXT(AQ557,"0.#"),1)=".",TRUE,FALSE)</formula>
    </cfRule>
  </conditionalFormatting>
  <conditionalFormatting sqref="AQ558">
    <cfRule type="expression" dxfId="2459" priority="1267">
      <formula>IF(RIGHT(TEXT(AQ558,"0.#"),1)=".",FALSE,TRUE)</formula>
    </cfRule>
    <cfRule type="expression" dxfId="2458" priority="1268">
      <formula>IF(RIGHT(TEXT(AQ558,"0.#"),1)=".",TRUE,FALSE)</formula>
    </cfRule>
  </conditionalFormatting>
  <conditionalFormatting sqref="AQ556">
    <cfRule type="expression" dxfId="2457" priority="1265">
      <formula>IF(RIGHT(TEXT(AQ556,"0.#"),1)=".",FALSE,TRUE)</formula>
    </cfRule>
    <cfRule type="expression" dxfId="2456" priority="1266">
      <formula>IF(RIGHT(TEXT(AQ556,"0.#"),1)=".",TRUE,FALSE)</formula>
    </cfRule>
  </conditionalFormatting>
  <conditionalFormatting sqref="AE561">
    <cfRule type="expression" dxfId="2455" priority="1263">
      <formula>IF(RIGHT(TEXT(AE561,"0.#"),1)=".",FALSE,TRUE)</formula>
    </cfRule>
    <cfRule type="expression" dxfId="2454" priority="1264">
      <formula>IF(RIGHT(TEXT(AE561,"0.#"),1)=".",TRUE,FALSE)</formula>
    </cfRule>
  </conditionalFormatting>
  <conditionalFormatting sqref="AE562">
    <cfRule type="expression" dxfId="2453" priority="1261">
      <formula>IF(RIGHT(TEXT(AE562,"0.#"),1)=".",FALSE,TRUE)</formula>
    </cfRule>
    <cfRule type="expression" dxfId="2452" priority="1262">
      <formula>IF(RIGHT(TEXT(AE562,"0.#"),1)=".",TRUE,FALSE)</formula>
    </cfRule>
  </conditionalFormatting>
  <conditionalFormatting sqref="AE563">
    <cfRule type="expression" dxfId="2451" priority="1259">
      <formula>IF(RIGHT(TEXT(AE563,"0.#"),1)=".",FALSE,TRUE)</formula>
    </cfRule>
    <cfRule type="expression" dxfId="2450" priority="1260">
      <formula>IF(RIGHT(TEXT(AE563,"0.#"),1)=".",TRUE,FALSE)</formula>
    </cfRule>
  </conditionalFormatting>
  <conditionalFormatting sqref="AL1102:AO1131">
    <cfRule type="expression" dxfId="2449" priority="2915">
      <formula>IF(AND(AL1102&gt;=0, RIGHT(TEXT(AL1102,"0.#"),1)&lt;&gt;"."),TRUE,FALSE)</formula>
    </cfRule>
    <cfRule type="expression" dxfId="2448" priority="2916">
      <formula>IF(AND(AL1102&gt;=0, RIGHT(TEXT(AL1102,"0.#"),1)="."),TRUE,FALSE)</formula>
    </cfRule>
    <cfRule type="expression" dxfId="2447" priority="2917">
      <formula>IF(AND(AL1102&lt;0, RIGHT(TEXT(AL1102,"0.#"),1)&lt;&gt;"."),TRUE,FALSE)</formula>
    </cfRule>
    <cfRule type="expression" dxfId="2446" priority="2918">
      <formula>IF(AND(AL1102&lt;0, RIGHT(TEXT(AL1102,"0.#"),1)="."),TRUE,FALSE)</formula>
    </cfRule>
  </conditionalFormatting>
  <conditionalFormatting sqref="Y1102:Y1131">
    <cfRule type="expression" dxfId="2445" priority="2913">
      <formula>IF(RIGHT(TEXT(Y1102,"0.#"),1)=".",FALSE,TRUE)</formula>
    </cfRule>
    <cfRule type="expression" dxfId="2444" priority="2914">
      <formula>IF(RIGHT(TEXT(Y1102,"0.#"),1)=".",TRUE,FALSE)</formula>
    </cfRule>
  </conditionalFormatting>
  <conditionalFormatting sqref="AQ553">
    <cfRule type="expression" dxfId="2443" priority="1297">
      <formula>IF(RIGHT(TEXT(AQ553,"0.#"),1)=".",FALSE,TRUE)</formula>
    </cfRule>
    <cfRule type="expression" dxfId="2442" priority="1298">
      <formula>IF(RIGHT(TEXT(AQ553,"0.#"),1)=".",TRUE,FALSE)</formula>
    </cfRule>
  </conditionalFormatting>
  <conditionalFormatting sqref="AU552">
    <cfRule type="expression" dxfId="2441" priority="1309">
      <formula>IF(RIGHT(TEXT(AU552,"0.#"),1)=".",FALSE,TRUE)</formula>
    </cfRule>
    <cfRule type="expression" dxfId="2440" priority="1310">
      <formula>IF(RIGHT(TEXT(AU552,"0.#"),1)=".",TRUE,FALSE)</formula>
    </cfRule>
  </conditionalFormatting>
  <conditionalFormatting sqref="AE552">
    <cfRule type="expression" dxfId="2439" priority="1321">
      <formula>IF(RIGHT(TEXT(AE552,"0.#"),1)=".",FALSE,TRUE)</formula>
    </cfRule>
    <cfRule type="expression" dxfId="2438" priority="1322">
      <formula>IF(RIGHT(TEXT(AE552,"0.#"),1)=".",TRUE,FALSE)</formula>
    </cfRule>
  </conditionalFormatting>
  <conditionalFormatting sqref="AQ548">
    <cfRule type="expression" dxfId="2437" priority="1327">
      <formula>IF(RIGHT(TEXT(AQ548,"0.#"),1)=".",FALSE,TRUE)</formula>
    </cfRule>
    <cfRule type="expression" dxfId="2436" priority="1328">
      <formula>IF(RIGHT(TEXT(AQ548,"0.#"),1)=".",TRUE,FALSE)</formula>
    </cfRule>
  </conditionalFormatting>
  <conditionalFormatting sqref="AL838:AO838">
    <cfRule type="expression" dxfId="2435" priority="2867">
      <formula>IF(AND(AL838&gt;=0, RIGHT(TEXT(AL838,"0.#"),1)&lt;&gt;"."),TRUE,FALSE)</formula>
    </cfRule>
    <cfRule type="expression" dxfId="2434" priority="2868">
      <formula>IF(AND(AL838&gt;=0, RIGHT(TEXT(AL838,"0.#"),1)="."),TRUE,FALSE)</formula>
    </cfRule>
    <cfRule type="expression" dxfId="2433" priority="2869">
      <formula>IF(AND(AL838&lt;0, RIGHT(TEXT(AL838,"0.#"),1)&lt;&gt;"."),TRUE,FALSE)</formula>
    </cfRule>
    <cfRule type="expression" dxfId="2432" priority="2870">
      <formula>IF(AND(AL838&lt;0, RIGHT(TEXT(AL838,"0.#"),1)="."),TRUE,FALSE)</formula>
    </cfRule>
  </conditionalFormatting>
  <conditionalFormatting sqref="Y837:Y838">
    <cfRule type="expression" dxfId="2431" priority="2865">
      <formula>IF(RIGHT(TEXT(Y837,"0.#"),1)=".",FALSE,TRUE)</formula>
    </cfRule>
    <cfRule type="expression" dxfId="2430" priority="2866">
      <formula>IF(RIGHT(TEXT(Y837,"0.#"),1)=".",TRUE,FALSE)</formula>
    </cfRule>
  </conditionalFormatting>
  <conditionalFormatting sqref="AE492">
    <cfRule type="expression" dxfId="2429" priority="1653">
      <formula>IF(RIGHT(TEXT(AE492,"0.#"),1)=".",FALSE,TRUE)</formula>
    </cfRule>
    <cfRule type="expression" dxfId="2428" priority="1654">
      <formula>IF(RIGHT(TEXT(AE492,"0.#"),1)=".",TRUE,FALSE)</formula>
    </cfRule>
  </conditionalFormatting>
  <conditionalFormatting sqref="AE493">
    <cfRule type="expression" dxfId="2427" priority="1651">
      <formula>IF(RIGHT(TEXT(AE493,"0.#"),1)=".",FALSE,TRUE)</formula>
    </cfRule>
    <cfRule type="expression" dxfId="2426" priority="1652">
      <formula>IF(RIGHT(TEXT(AE493,"0.#"),1)=".",TRUE,FALSE)</formula>
    </cfRule>
  </conditionalFormatting>
  <conditionalFormatting sqref="AE494">
    <cfRule type="expression" dxfId="2425" priority="1649">
      <formula>IF(RIGHT(TEXT(AE494,"0.#"),1)=".",FALSE,TRUE)</formula>
    </cfRule>
    <cfRule type="expression" dxfId="2424" priority="1650">
      <formula>IF(RIGHT(TEXT(AE494,"0.#"),1)=".",TRUE,FALSE)</formula>
    </cfRule>
  </conditionalFormatting>
  <conditionalFormatting sqref="AQ493">
    <cfRule type="expression" dxfId="2423" priority="1629">
      <formula>IF(RIGHT(TEXT(AQ493,"0.#"),1)=".",FALSE,TRUE)</formula>
    </cfRule>
    <cfRule type="expression" dxfId="2422" priority="1630">
      <formula>IF(RIGHT(TEXT(AQ493,"0.#"),1)=".",TRUE,FALSE)</formula>
    </cfRule>
  </conditionalFormatting>
  <conditionalFormatting sqref="AQ494">
    <cfRule type="expression" dxfId="2421" priority="1627">
      <formula>IF(RIGHT(TEXT(AQ494,"0.#"),1)=".",FALSE,TRUE)</formula>
    </cfRule>
    <cfRule type="expression" dxfId="2420" priority="1628">
      <formula>IF(RIGHT(TEXT(AQ494,"0.#"),1)=".",TRUE,FALSE)</formula>
    </cfRule>
  </conditionalFormatting>
  <conditionalFormatting sqref="AQ492">
    <cfRule type="expression" dxfId="2419" priority="1625">
      <formula>IF(RIGHT(TEXT(AQ492,"0.#"),1)=".",FALSE,TRUE)</formula>
    </cfRule>
    <cfRule type="expression" dxfId="2418" priority="1626">
      <formula>IF(RIGHT(TEXT(AQ492,"0.#"),1)=".",TRUE,FALSE)</formula>
    </cfRule>
  </conditionalFormatting>
  <conditionalFormatting sqref="AU494">
    <cfRule type="expression" dxfId="2417" priority="1637">
      <formula>IF(RIGHT(TEXT(AU494,"0.#"),1)=".",FALSE,TRUE)</formula>
    </cfRule>
    <cfRule type="expression" dxfId="2416" priority="1638">
      <formula>IF(RIGHT(TEXT(AU494,"0.#"),1)=".",TRUE,FALSE)</formula>
    </cfRule>
  </conditionalFormatting>
  <conditionalFormatting sqref="AU492">
    <cfRule type="expression" dxfId="2415" priority="1641">
      <formula>IF(RIGHT(TEXT(AU492,"0.#"),1)=".",FALSE,TRUE)</formula>
    </cfRule>
    <cfRule type="expression" dxfId="2414" priority="1642">
      <formula>IF(RIGHT(TEXT(AU492,"0.#"),1)=".",TRUE,FALSE)</formula>
    </cfRule>
  </conditionalFormatting>
  <conditionalFormatting sqref="AU493">
    <cfRule type="expression" dxfId="2413" priority="1639">
      <formula>IF(RIGHT(TEXT(AU493,"0.#"),1)=".",FALSE,TRUE)</formula>
    </cfRule>
    <cfRule type="expression" dxfId="2412" priority="1640">
      <formula>IF(RIGHT(TEXT(AU493,"0.#"),1)=".",TRUE,FALSE)</formula>
    </cfRule>
  </conditionalFormatting>
  <conditionalFormatting sqref="AU583">
    <cfRule type="expression" dxfId="2411" priority="1157">
      <formula>IF(RIGHT(TEXT(AU583,"0.#"),1)=".",FALSE,TRUE)</formula>
    </cfRule>
    <cfRule type="expression" dxfId="2410" priority="1158">
      <formula>IF(RIGHT(TEXT(AU583,"0.#"),1)=".",TRUE,FALSE)</formula>
    </cfRule>
  </conditionalFormatting>
  <conditionalFormatting sqref="AU582">
    <cfRule type="expression" dxfId="2409" priority="1159">
      <formula>IF(RIGHT(TEXT(AU582,"0.#"),1)=".",FALSE,TRUE)</formula>
    </cfRule>
    <cfRule type="expression" dxfId="2408" priority="1160">
      <formula>IF(RIGHT(TEXT(AU582,"0.#"),1)=".",TRUE,FALSE)</formula>
    </cfRule>
  </conditionalFormatting>
  <conditionalFormatting sqref="AE499">
    <cfRule type="expression" dxfId="2407" priority="1619">
      <formula>IF(RIGHT(TEXT(AE499,"0.#"),1)=".",FALSE,TRUE)</formula>
    </cfRule>
    <cfRule type="expression" dxfId="2406" priority="1620">
      <formula>IF(RIGHT(TEXT(AE499,"0.#"),1)=".",TRUE,FALSE)</formula>
    </cfRule>
  </conditionalFormatting>
  <conditionalFormatting sqref="AE497">
    <cfRule type="expression" dxfId="2405" priority="1623">
      <formula>IF(RIGHT(TEXT(AE497,"0.#"),1)=".",FALSE,TRUE)</formula>
    </cfRule>
    <cfRule type="expression" dxfId="2404" priority="1624">
      <formula>IF(RIGHT(TEXT(AE497,"0.#"),1)=".",TRUE,FALSE)</formula>
    </cfRule>
  </conditionalFormatting>
  <conditionalFormatting sqref="AE498">
    <cfRule type="expression" dxfId="2403" priority="1621">
      <formula>IF(RIGHT(TEXT(AE498,"0.#"),1)=".",FALSE,TRUE)</formula>
    </cfRule>
    <cfRule type="expression" dxfId="2402" priority="1622">
      <formula>IF(RIGHT(TEXT(AE498,"0.#"),1)=".",TRUE,FALSE)</formula>
    </cfRule>
  </conditionalFormatting>
  <conditionalFormatting sqref="AU499">
    <cfRule type="expression" dxfId="2401" priority="1607">
      <formula>IF(RIGHT(TEXT(AU499,"0.#"),1)=".",FALSE,TRUE)</formula>
    </cfRule>
    <cfRule type="expression" dxfId="2400" priority="1608">
      <formula>IF(RIGHT(TEXT(AU499,"0.#"),1)=".",TRUE,FALSE)</formula>
    </cfRule>
  </conditionalFormatting>
  <conditionalFormatting sqref="AU497">
    <cfRule type="expression" dxfId="2399" priority="1611">
      <formula>IF(RIGHT(TEXT(AU497,"0.#"),1)=".",FALSE,TRUE)</formula>
    </cfRule>
    <cfRule type="expression" dxfId="2398" priority="1612">
      <formula>IF(RIGHT(TEXT(AU497,"0.#"),1)=".",TRUE,FALSE)</formula>
    </cfRule>
  </conditionalFormatting>
  <conditionalFormatting sqref="AU498">
    <cfRule type="expression" dxfId="2397" priority="1609">
      <formula>IF(RIGHT(TEXT(AU498,"0.#"),1)=".",FALSE,TRUE)</formula>
    </cfRule>
    <cfRule type="expression" dxfId="2396" priority="1610">
      <formula>IF(RIGHT(TEXT(AU498,"0.#"),1)=".",TRUE,FALSE)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U504">
    <cfRule type="expression" dxfId="2383" priority="1577">
      <formula>IF(RIGHT(TEXT(AU504,"0.#"),1)=".",FALSE,TRUE)</formula>
    </cfRule>
    <cfRule type="expression" dxfId="2382" priority="1578">
      <formula>IF(RIGHT(TEXT(AU504,"0.#"),1)=".",TRUE,FALSE)</formula>
    </cfRule>
  </conditionalFormatting>
  <conditionalFormatting sqref="AU502">
    <cfRule type="expression" dxfId="2381" priority="1581">
      <formula>IF(RIGHT(TEXT(AU502,"0.#"),1)=".",FALSE,TRUE)</formula>
    </cfRule>
    <cfRule type="expression" dxfId="2380" priority="1582">
      <formula>IF(RIGHT(TEXT(AU502,"0.#"),1)=".",TRUE,FALSE)</formula>
    </cfRule>
  </conditionalFormatting>
  <conditionalFormatting sqref="AU503">
    <cfRule type="expression" dxfId="2379" priority="1579">
      <formula>IF(RIGHT(TEXT(AU503,"0.#"),1)=".",FALSE,TRUE)</formula>
    </cfRule>
    <cfRule type="expression" dxfId="2378" priority="1580">
      <formula>IF(RIGHT(TEXT(AU503,"0.#"),1)=".",TRUE,FALSE)</formula>
    </cfRule>
  </conditionalFormatting>
  <conditionalFormatting sqref="AQ502">
    <cfRule type="expression" dxfId="2377" priority="1565">
      <formula>IF(RIGHT(TEXT(AQ502,"0.#"),1)=".",FALSE,TRUE)</formula>
    </cfRule>
    <cfRule type="expression" dxfId="2376" priority="1566">
      <formula>IF(RIGHT(TEXT(AQ502,"0.#"),1)=".",TRUE,FALSE)</formula>
    </cfRule>
  </conditionalFormatting>
  <conditionalFormatting sqref="AQ503">
    <cfRule type="expression" dxfId="2375" priority="1569">
      <formula>IF(RIGHT(TEXT(AQ503,"0.#"),1)=".",FALSE,TRUE)</formula>
    </cfRule>
    <cfRule type="expression" dxfId="2374" priority="1570">
      <formula>IF(RIGHT(TEXT(AQ503,"0.#"),1)=".",TRUE,FALSE)</formula>
    </cfRule>
  </conditionalFormatting>
  <conditionalFormatting sqref="AQ504">
    <cfRule type="expression" dxfId="2373" priority="1567">
      <formula>IF(RIGHT(TEXT(AQ504,"0.#"),1)=".",FALSE,TRUE)</formula>
    </cfRule>
    <cfRule type="expression" dxfId="2372" priority="1568">
      <formula>IF(RIGHT(TEXT(AQ504,"0.#"),1)=".",TRUE,FALSE)</formula>
    </cfRule>
  </conditionalFormatting>
  <conditionalFormatting sqref="AE509">
    <cfRule type="expression" dxfId="2371" priority="1559">
      <formula>IF(RIGHT(TEXT(AE509,"0.#"),1)=".",FALSE,TRUE)</formula>
    </cfRule>
    <cfRule type="expression" dxfId="2370" priority="1560">
      <formula>IF(RIGHT(TEXT(AE509,"0.#"),1)=".",TRUE,FALSE)</formula>
    </cfRule>
  </conditionalFormatting>
  <conditionalFormatting sqref="AE507">
    <cfRule type="expression" dxfId="2369" priority="1563">
      <formula>IF(RIGHT(TEXT(AE507,"0.#"),1)=".",FALSE,TRUE)</formula>
    </cfRule>
    <cfRule type="expression" dxfId="2368" priority="1564">
      <formula>IF(RIGHT(TEXT(AE507,"0.#"),1)=".",TRUE,FALSE)</formula>
    </cfRule>
  </conditionalFormatting>
  <conditionalFormatting sqref="AE508">
    <cfRule type="expression" dxfId="2367" priority="1561">
      <formula>IF(RIGHT(TEXT(AE508,"0.#"),1)=".",FALSE,TRUE)</formula>
    </cfRule>
    <cfRule type="expression" dxfId="2366" priority="1562">
      <formula>IF(RIGHT(TEXT(AE508,"0.#"),1)=".",TRUE,FALSE)</formula>
    </cfRule>
  </conditionalFormatting>
  <conditionalFormatting sqref="AU509">
    <cfRule type="expression" dxfId="2365" priority="1547">
      <formula>IF(RIGHT(TEXT(AU509,"0.#"),1)=".",FALSE,TRUE)</formula>
    </cfRule>
    <cfRule type="expression" dxfId="2364" priority="1548">
      <formula>IF(RIGHT(TEXT(AU509,"0.#"),1)=".",TRUE,FALSE)</formula>
    </cfRule>
  </conditionalFormatting>
  <conditionalFormatting sqref="AU507">
    <cfRule type="expression" dxfId="2363" priority="1551">
      <formula>IF(RIGHT(TEXT(AU507,"0.#"),1)=".",FALSE,TRUE)</formula>
    </cfRule>
    <cfRule type="expression" dxfId="2362" priority="1552">
      <formula>IF(RIGHT(TEXT(AU507,"0.#"),1)=".",TRUE,FALSE)</formula>
    </cfRule>
  </conditionalFormatting>
  <conditionalFormatting sqref="AU508">
    <cfRule type="expression" dxfId="2361" priority="1549">
      <formula>IF(RIGHT(TEXT(AU508,"0.#"),1)=".",FALSE,TRUE)</formula>
    </cfRule>
    <cfRule type="expression" dxfId="2360" priority="1550">
      <formula>IF(RIGHT(TEXT(AU508,"0.#"),1)=".",TRUE,FALSE)</formula>
    </cfRule>
  </conditionalFormatting>
  <conditionalFormatting sqref="AQ507">
    <cfRule type="expression" dxfId="2359" priority="1535">
      <formula>IF(RIGHT(TEXT(AQ507,"0.#"),1)=".",FALSE,TRUE)</formula>
    </cfRule>
    <cfRule type="expression" dxfId="2358" priority="1536">
      <formula>IF(RIGHT(TEXT(AQ507,"0.#"),1)=".",TRUE,FALSE)</formula>
    </cfRule>
  </conditionalFormatting>
  <conditionalFormatting sqref="AQ508">
    <cfRule type="expression" dxfId="2357" priority="1539">
      <formula>IF(RIGHT(TEXT(AQ508,"0.#"),1)=".",FALSE,TRUE)</formula>
    </cfRule>
    <cfRule type="expression" dxfId="2356" priority="1540">
      <formula>IF(RIGHT(TEXT(AQ508,"0.#"),1)=".",TRUE,FALSE)</formula>
    </cfRule>
  </conditionalFormatting>
  <conditionalFormatting sqref="AQ509">
    <cfRule type="expression" dxfId="2355" priority="1537">
      <formula>IF(RIGHT(TEXT(AQ509,"0.#"),1)=".",FALSE,TRUE)</formula>
    </cfRule>
    <cfRule type="expression" dxfId="2354" priority="1538">
      <formula>IF(RIGHT(TEXT(AQ509,"0.#"),1)=".",TRUE,FALSE)</formula>
    </cfRule>
  </conditionalFormatting>
  <conditionalFormatting sqref="AE465">
    <cfRule type="expression" dxfId="2353" priority="1829">
      <formula>IF(RIGHT(TEXT(AE465,"0.#"),1)=".",FALSE,TRUE)</formula>
    </cfRule>
    <cfRule type="expression" dxfId="2352" priority="1830">
      <formula>IF(RIGHT(TEXT(AE465,"0.#"),1)=".",TRUE,FALSE)</formula>
    </cfRule>
  </conditionalFormatting>
  <conditionalFormatting sqref="AE463">
    <cfRule type="expression" dxfId="2351" priority="1833">
      <formula>IF(RIGHT(TEXT(AE463,"0.#"),1)=".",FALSE,TRUE)</formula>
    </cfRule>
    <cfRule type="expression" dxfId="2350" priority="1834">
      <formula>IF(RIGHT(TEXT(AE463,"0.#"),1)=".",TRUE,FALSE)</formula>
    </cfRule>
  </conditionalFormatting>
  <conditionalFormatting sqref="AE464">
    <cfRule type="expression" dxfId="2349" priority="1831">
      <formula>IF(RIGHT(TEXT(AE464,"0.#"),1)=".",FALSE,TRUE)</formula>
    </cfRule>
    <cfRule type="expression" dxfId="2348" priority="1832">
      <formula>IF(RIGHT(TEXT(AE464,"0.#"),1)=".",TRUE,FALSE)</formula>
    </cfRule>
  </conditionalFormatting>
  <conditionalFormatting sqref="AM465">
    <cfRule type="expression" dxfId="2347" priority="1823">
      <formula>IF(RIGHT(TEXT(AM465,"0.#"),1)=".",FALSE,TRUE)</formula>
    </cfRule>
    <cfRule type="expression" dxfId="2346" priority="1824">
      <formula>IF(RIGHT(TEXT(AM465,"0.#"),1)=".",TRUE,FALSE)</formula>
    </cfRule>
  </conditionalFormatting>
  <conditionalFormatting sqref="AM463">
    <cfRule type="expression" dxfId="2345" priority="1827">
      <formula>IF(RIGHT(TEXT(AM463,"0.#"),1)=".",FALSE,TRUE)</formula>
    </cfRule>
    <cfRule type="expression" dxfId="2344" priority="1828">
      <formula>IF(RIGHT(TEXT(AM463,"0.#"),1)=".",TRUE,FALSE)</formula>
    </cfRule>
  </conditionalFormatting>
  <conditionalFormatting sqref="AM464">
    <cfRule type="expression" dxfId="2343" priority="1825">
      <formula>IF(RIGHT(TEXT(AM464,"0.#"),1)=".",FALSE,TRUE)</formula>
    </cfRule>
    <cfRule type="expression" dxfId="2342" priority="1826">
      <formula>IF(RIGHT(TEXT(AM464,"0.#"),1)=".",TRUE,FALSE)</formula>
    </cfRule>
  </conditionalFormatting>
  <conditionalFormatting sqref="AU465">
    <cfRule type="expression" dxfId="2341" priority="1817">
      <formula>IF(RIGHT(TEXT(AU465,"0.#"),1)=".",FALSE,TRUE)</formula>
    </cfRule>
    <cfRule type="expression" dxfId="2340" priority="1818">
      <formula>IF(RIGHT(TEXT(AU465,"0.#"),1)=".",TRUE,FALSE)</formula>
    </cfRule>
  </conditionalFormatting>
  <conditionalFormatting sqref="AU463">
    <cfRule type="expression" dxfId="2339" priority="1821">
      <formula>IF(RIGHT(TEXT(AU463,"0.#"),1)=".",FALSE,TRUE)</formula>
    </cfRule>
    <cfRule type="expression" dxfId="2338" priority="1822">
      <formula>IF(RIGHT(TEXT(AU463,"0.#"),1)=".",TRUE,FALSE)</formula>
    </cfRule>
  </conditionalFormatting>
  <conditionalFormatting sqref="AU464">
    <cfRule type="expression" dxfId="2337" priority="1819">
      <formula>IF(RIGHT(TEXT(AU464,"0.#"),1)=".",FALSE,TRUE)</formula>
    </cfRule>
    <cfRule type="expression" dxfId="2336" priority="1820">
      <formula>IF(RIGHT(TEXT(AU464,"0.#"),1)=".",TRUE,FALSE)</formula>
    </cfRule>
  </conditionalFormatting>
  <conditionalFormatting sqref="AI465">
    <cfRule type="expression" dxfId="2335" priority="1811">
      <formula>IF(RIGHT(TEXT(AI465,"0.#"),1)=".",FALSE,TRUE)</formula>
    </cfRule>
    <cfRule type="expression" dxfId="2334" priority="1812">
      <formula>IF(RIGHT(TEXT(AI465,"0.#"),1)=".",TRUE,FALSE)</formula>
    </cfRule>
  </conditionalFormatting>
  <conditionalFormatting sqref="AI463">
    <cfRule type="expression" dxfId="2333" priority="1815">
      <formula>IF(RIGHT(TEXT(AI463,"0.#"),1)=".",FALSE,TRUE)</formula>
    </cfRule>
    <cfRule type="expression" dxfId="2332" priority="1816">
      <formula>IF(RIGHT(TEXT(AI463,"0.#"),1)=".",TRUE,FALSE)</formula>
    </cfRule>
  </conditionalFormatting>
  <conditionalFormatting sqref="AI464">
    <cfRule type="expression" dxfId="2331" priority="1813">
      <formula>IF(RIGHT(TEXT(AI464,"0.#"),1)=".",FALSE,TRUE)</formula>
    </cfRule>
    <cfRule type="expression" dxfId="2330" priority="1814">
      <formula>IF(RIGHT(TEXT(AI464,"0.#"),1)=".",TRUE,FALSE)</formula>
    </cfRule>
  </conditionalFormatting>
  <conditionalFormatting sqref="AQ463">
    <cfRule type="expression" dxfId="2329" priority="1805">
      <formula>IF(RIGHT(TEXT(AQ463,"0.#"),1)=".",FALSE,TRUE)</formula>
    </cfRule>
    <cfRule type="expression" dxfId="2328" priority="1806">
      <formula>IF(RIGHT(TEXT(AQ463,"0.#"),1)=".",TRUE,FALSE)</formula>
    </cfRule>
  </conditionalFormatting>
  <conditionalFormatting sqref="AQ464">
    <cfRule type="expression" dxfId="2327" priority="1809">
      <formula>IF(RIGHT(TEXT(AQ464,"0.#"),1)=".",FALSE,TRUE)</formula>
    </cfRule>
    <cfRule type="expression" dxfId="2326" priority="1810">
      <formula>IF(RIGHT(TEXT(AQ464,"0.#"),1)=".",TRUE,FALSE)</formula>
    </cfRule>
  </conditionalFormatting>
  <conditionalFormatting sqref="AQ465">
    <cfRule type="expression" dxfId="2325" priority="1807">
      <formula>IF(RIGHT(TEXT(AQ465,"0.#"),1)=".",FALSE,TRUE)</formula>
    </cfRule>
    <cfRule type="expression" dxfId="2324" priority="1808">
      <formula>IF(RIGHT(TEXT(AQ465,"0.#"),1)=".",TRUE,FALSE)</formula>
    </cfRule>
  </conditionalFormatting>
  <conditionalFormatting sqref="AE470">
    <cfRule type="expression" dxfId="2323" priority="1799">
      <formula>IF(RIGHT(TEXT(AE470,"0.#"),1)=".",FALSE,TRUE)</formula>
    </cfRule>
    <cfRule type="expression" dxfId="2322" priority="1800">
      <formula>IF(RIGHT(TEXT(AE470,"0.#"),1)=".",TRUE,FALSE)</formula>
    </cfRule>
  </conditionalFormatting>
  <conditionalFormatting sqref="AE468">
    <cfRule type="expression" dxfId="2321" priority="1803">
      <formula>IF(RIGHT(TEXT(AE468,"0.#"),1)=".",FALSE,TRUE)</formula>
    </cfRule>
    <cfRule type="expression" dxfId="2320" priority="1804">
      <formula>IF(RIGHT(TEXT(AE468,"0.#"),1)=".",TRUE,FALSE)</formula>
    </cfRule>
  </conditionalFormatting>
  <conditionalFormatting sqref="AE469">
    <cfRule type="expression" dxfId="2319" priority="1801">
      <formula>IF(RIGHT(TEXT(AE469,"0.#"),1)=".",FALSE,TRUE)</formula>
    </cfRule>
    <cfRule type="expression" dxfId="2318" priority="1802">
      <formula>IF(RIGHT(TEXT(AE469,"0.#"),1)=".",TRUE,FALSE)</formula>
    </cfRule>
  </conditionalFormatting>
  <conditionalFormatting sqref="AM470">
    <cfRule type="expression" dxfId="2317" priority="1793">
      <formula>IF(RIGHT(TEXT(AM470,"0.#"),1)=".",FALSE,TRUE)</formula>
    </cfRule>
    <cfRule type="expression" dxfId="2316" priority="1794">
      <formula>IF(RIGHT(TEXT(AM470,"0.#"),1)=".",TRUE,FALSE)</formula>
    </cfRule>
  </conditionalFormatting>
  <conditionalFormatting sqref="AM468">
    <cfRule type="expression" dxfId="2315" priority="1797">
      <formula>IF(RIGHT(TEXT(AM468,"0.#"),1)=".",FALSE,TRUE)</formula>
    </cfRule>
    <cfRule type="expression" dxfId="2314" priority="1798">
      <formula>IF(RIGHT(TEXT(AM468,"0.#"),1)=".",TRUE,FALSE)</formula>
    </cfRule>
  </conditionalFormatting>
  <conditionalFormatting sqref="AM469">
    <cfRule type="expression" dxfId="2313" priority="1795">
      <formula>IF(RIGHT(TEXT(AM469,"0.#"),1)=".",FALSE,TRUE)</formula>
    </cfRule>
    <cfRule type="expression" dxfId="2312" priority="1796">
      <formula>IF(RIGHT(TEXT(AM469,"0.#"),1)=".",TRUE,FALSE)</formula>
    </cfRule>
  </conditionalFormatting>
  <conditionalFormatting sqref="AU470">
    <cfRule type="expression" dxfId="2311" priority="1787">
      <formula>IF(RIGHT(TEXT(AU470,"0.#"),1)=".",FALSE,TRUE)</formula>
    </cfRule>
    <cfRule type="expression" dxfId="2310" priority="1788">
      <formula>IF(RIGHT(TEXT(AU470,"0.#"),1)=".",TRUE,FALSE)</formula>
    </cfRule>
  </conditionalFormatting>
  <conditionalFormatting sqref="AU468">
    <cfRule type="expression" dxfId="2309" priority="1791">
      <formula>IF(RIGHT(TEXT(AU468,"0.#"),1)=".",FALSE,TRUE)</formula>
    </cfRule>
    <cfRule type="expression" dxfId="2308" priority="1792">
      <formula>IF(RIGHT(TEXT(AU468,"0.#"),1)=".",TRUE,FALSE)</formula>
    </cfRule>
  </conditionalFormatting>
  <conditionalFormatting sqref="AU469">
    <cfRule type="expression" dxfId="2307" priority="1789">
      <formula>IF(RIGHT(TEXT(AU469,"0.#"),1)=".",FALSE,TRUE)</formula>
    </cfRule>
    <cfRule type="expression" dxfId="2306" priority="1790">
      <formula>IF(RIGHT(TEXT(AU469,"0.#"),1)=".",TRUE,FALSE)</formula>
    </cfRule>
  </conditionalFormatting>
  <conditionalFormatting sqref="AI470">
    <cfRule type="expression" dxfId="2305" priority="1781">
      <formula>IF(RIGHT(TEXT(AI470,"0.#"),1)=".",FALSE,TRUE)</formula>
    </cfRule>
    <cfRule type="expression" dxfId="2304" priority="1782">
      <formula>IF(RIGHT(TEXT(AI470,"0.#"),1)=".",TRUE,FALSE)</formula>
    </cfRule>
  </conditionalFormatting>
  <conditionalFormatting sqref="AI468">
    <cfRule type="expression" dxfId="2303" priority="1785">
      <formula>IF(RIGHT(TEXT(AI468,"0.#"),1)=".",FALSE,TRUE)</formula>
    </cfRule>
    <cfRule type="expression" dxfId="2302" priority="1786">
      <formula>IF(RIGHT(TEXT(AI468,"0.#"),1)=".",TRUE,FALSE)</formula>
    </cfRule>
  </conditionalFormatting>
  <conditionalFormatting sqref="AI469">
    <cfRule type="expression" dxfId="2301" priority="1783">
      <formula>IF(RIGHT(TEXT(AI469,"0.#"),1)=".",FALSE,TRUE)</formula>
    </cfRule>
    <cfRule type="expression" dxfId="2300" priority="1784">
      <formula>IF(RIGHT(TEXT(AI469,"0.#"),1)=".",TRUE,FALSE)</formula>
    </cfRule>
  </conditionalFormatting>
  <conditionalFormatting sqref="AQ468">
    <cfRule type="expression" dxfId="2299" priority="1775">
      <formula>IF(RIGHT(TEXT(AQ468,"0.#"),1)=".",FALSE,TRUE)</formula>
    </cfRule>
    <cfRule type="expression" dxfId="2298" priority="1776">
      <formula>IF(RIGHT(TEXT(AQ468,"0.#"),1)=".",TRUE,FALSE)</formula>
    </cfRule>
  </conditionalFormatting>
  <conditionalFormatting sqref="AQ469">
    <cfRule type="expression" dxfId="2297" priority="1779">
      <formula>IF(RIGHT(TEXT(AQ469,"0.#"),1)=".",FALSE,TRUE)</formula>
    </cfRule>
    <cfRule type="expression" dxfId="2296" priority="1780">
      <formula>IF(RIGHT(TEXT(AQ469,"0.#"),1)=".",TRUE,FALSE)</formula>
    </cfRule>
  </conditionalFormatting>
  <conditionalFormatting sqref="AQ470">
    <cfRule type="expression" dxfId="2295" priority="1777">
      <formula>IF(RIGHT(TEXT(AQ470,"0.#"),1)=".",FALSE,TRUE)</formula>
    </cfRule>
    <cfRule type="expression" dxfId="2294" priority="1778">
      <formula>IF(RIGHT(TEXT(AQ470,"0.#"),1)=".",TRUE,FALSE)</formula>
    </cfRule>
  </conditionalFormatting>
  <conditionalFormatting sqref="AE475">
    <cfRule type="expression" dxfId="2293" priority="1769">
      <formula>IF(RIGHT(TEXT(AE475,"0.#"),1)=".",FALSE,TRUE)</formula>
    </cfRule>
    <cfRule type="expression" dxfId="2292" priority="1770">
      <formula>IF(RIGHT(TEXT(AE475,"0.#"),1)=".",TRUE,FALSE)</formula>
    </cfRule>
  </conditionalFormatting>
  <conditionalFormatting sqref="AE473">
    <cfRule type="expression" dxfId="2291" priority="1773">
      <formula>IF(RIGHT(TEXT(AE473,"0.#"),1)=".",FALSE,TRUE)</formula>
    </cfRule>
    <cfRule type="expression" dxfId="2290" priority="1774">
      <formula>IF(RIGHT(TEXT(AE473,"0.#"),1)=".",TRUE,FALSE)</formula>
    </cfRule>
  </conditionalFormatting>
  <conditionalFormatting sqref="AE474">
    <cfRule type="expression" dxfId="2289" priority="1771">
      <formula>IF(RIGHT(TEXT(AE474,"0.#"),1)=".",FALSE,TRUE)</formula>
    </cfRule>
    <cfRule type="expression" dxfId="2288" priority="1772">
      <formula>IF(RIGHT(TEXT(AE474,"0.#"),1)=".",TRUE,FALSE)</formula>
    </cfRule>
  </conditionalFormatting>
  <conditionalFormatting sqref="AM475">
    <cfRule type="expression" dxfId="2287" priority="1763">
      <formula>IF(RIGHT(TEXT(AM475,"0.#"),1)=".",FALSE,TRUE)</formula>
    </cfRule>
    <cfRule type="expression" dxfId="2286" priority="1764">
      <formula>IF(RIGHT(TEXT(AM475,"0.#"),1)=".",TRUE,FALSE)</formula>
    </cfRule>
  </conditionalFormatting>
  <conditionalFormatting sqref="AM473">
    <cfRule type="expression" dxfId="2285" priority="1767">
      <formula>IF(RIGHT(TEXT(AM473,"0.#"),1)=".",FALSE,TRUE)</formula>
    </cfRule>
    <cfRule type="expression" dxfId="2284" priority="1768">
      <formula>IF(RIGHT(TEXT(AM473,"0.#"),1)=".",TRUE,FALSE)</formula>
    </cfRule>
  </conditionalFormatting>
  <conditionalFormatting sqref="AM474">
    <cfRule type="expression" dxfId="2283" priority="1765">
      <formula>IF(RIGHT(TEXT(AM474,"0.#"),1)=".",FALSE,TRUE)</formula>
    </cfRule>
    <cfRule type="expression" dxfId="2282" priority="1766">
      <formula>IF(RIGHT(TEXT(AM474,"0.#"),1)=".",TRUE,FALSE)</formula>
    </cfRule>
  </conditionalFormatting>
  <conditionalFormatting sqref="AU475">
    <cfRule type="expression" dxfId="2281" priority="1757">
      <formula>IF(RIGHT(TEXT(AU475,"0.#"),1)=".",FALSE,TRUE)</formula>
    </cfRule>
    <cfRule type="expression" dxfId="2280" priority="1758">
      <formula>IF(RIGHT(TEXT(AU475,"0.#"),1)=".",TRUE,FALSE)</formula>
    </cfRule>
  </conditionalFormatting>
  <conditionalFormatting sqref="AU473">
    <cfRule type="expression" dxfId="2279" priority="1761">
      <formula>IF(RIGHT(TEXT(AU473,"0.#"),1)=".",FALSE,TRUE)</formula>
    </cfRule>
    <cfRule type="expression" dxfId="2278" priority="1762">
      <formula>IF(RIGHT(TEXT(AU473,"0.#"),1)=".",TRUE,FALSE)</formula>
    </cfRule>
  </conditionalFormatting>
  <conditionalFormatting sqref="AU474">
    <cfRule type="expression" dxfId="2277" priority="1759">
      <formula>IF(RIGHT(TEXT(AU474,"0.#"),1)=".",FALSE,TRUE)</formula>
    </cfRule>
    <cfRule type="expression" dxfId="2276" priority="1760">
      <formula>IF(RIGHT(TEXT(AU474,"0.#"),1)=".",TRUE,FALSE)</formula>
    </cfRule>
  </conditionalFormatting>
  <conditionalFormatting sqref="AI475">
    <cfRule type="expression" dxfId="2275" priority="1751">
      <formula>IF(RIGHT(TEXT(AI475,"0.#"),1)=".",FALSE,TRUE)</formula>
    </cfRule>
    <cfRule type="expression" dxfId="2274" priority="1752">
      <formula>IF(RIGHT(TEXT(AI475,"0.#"),1)=".",TRUE,FALSE)</formula>
    </cfRule>
  </conditionalFormatting>
  <conditionalFormatting sqref="AI473">
    <cfRule type="expression" dxfId="2273" priority="1755">
      <formula>IF(RIGHT(TEXT(AI473,"0.#"),1)=".",FALSE,TRUE)</formula>
    </cfRule>
    <cfRule type="expression" dxfId="2272" priority="1756">
      <formula>IF(RIGHT(TEXT(AI473,"0.#"),1)=".",TRUE,FALSE)</formula>
    </cfRule>
  </conditionalFormatting>
  <conditionalFormatting sqref="AI474">
    <cfRule type="expression" dxfId="2271" priority="1753">
      <formula>IF(RIGHT(TEXT(AI474,"0.#"),1)=".",FALSE,TRUE)</formula>
    </cfRule>
    <cfRule type="expression" dxfId="2270" priority="1754">
      <formula>IF(RIGHT(TEXT(AI474,"0.#"),1)=".",TRUE,FALSE)</formula>
    </cfRule>
  </conditionalFormatting>
  <conditionalFormatting sqref="AQ473">
    <cfRule type="expression" dxfId="2269" priority="1745">
      <formula>IF(RIGHT(TEXT(AQ473,"0.#"),1)=".",FALSE,TRUE)</formula>
    </cfRule>
    <cfRule type="expression" dxfId="2268" priority="1746">
      <formula>IF(RIGHT(TEXT(AQ473,"0.#"),1)=".",TRUE,FALSE)</formula>
    </cfRule>
  </conditionalFormatting>
  <conditionalFormatting sqref="AQ474">
    <cfRule type="expression" dxfId="2267" priority="1749">
      <formula>IF(RIGHT(TEXT(AQ474,"0.#"),1)=".",FALSE,TRUE)</formula>
    </cfRule>
    <cfRule type="expression" dxfId="2266" priority="1750">
      <formula>IF(RIGHT(TEXT(AQ474,"0.#"),1)=".",TRUE,FALSE)</formula>
    </cfRule>
  </conditionalFormatting>
  <conditionalFormatting sqref="AQ475">
    <cfRule type="expression" dxfId="2265" priority="1747">
      <formula>IF(RIGHT(TEXT(AQ475,"0.#"),1)=".",FALSE,TRUE)</formula>
    </cfRule>
    <cfRule type="expression" dxfId="2264" priority="1748">
      <formula>IF(RIGHT(TEXT(AQ475,"0.#"),1)=".",TRUE,FALSE)</formula>
    </cfRule>
  </conditionalFormatting>
  <conditionalFormatting sqref="AE480">
    <cfRule type="expression" dxfId="2263" priority="1739">
      <formula>IF(RIGHT(TEXT(AE480,"0.#"),1)=".",FALSE,TRUE)</formula>
    </cfRule>
    <cfRule type="expression" dxfId="2262" priority="1740">
      <formula>IF(RIGHT(TEXT(AE480,"0.#"),1)=".",TRUE,FALSE)</formula>
    </cfRule>
  </conditionalFormatting>
  <conditionalFormatting sqref="AE478">
    <cfRule type="expression" dxfId="2261" priority="1743">
      <formula>IF(RIGHT(TEXT(AE478,"0.#"),1)=".",FALSE,TRUE)</formula>
    </cfRule>
    <cfRule type="expression" dxfId="2260" priority="1744">
      <formula>IF(RIGHT(TEXT(AE478,"0.#"),1)=".",TRUE,FALSE)</formula>
    </cfRule>
  </conditionalFormatting>
  <conditionalFormatting sqref="AE479">
    <cfRule type="expression" dxfId="2259" priority="1741">
      <formula>IF(RIGHT(TEXT(AE479,"0.#"),1)=".",FALSE,TRUE)</formula>
    </cfRule>
    <cfRule type="expression" dxfId="2258" priority="1742">
      <formula>IF(RIGHT(TEXT(AE479,"0.#"),1)=".",TRUE,FALSE)</formula>
    </cfRule>
  </conditionalFormatting>
  <conditionalFormatting sqref="AM480">
    <cfRule type="expression" dxfId="2257" priority="1733">
      <formula>IF(RIGHT(TEXT(AM480,"0.#"),1)=".",FALSE,TRUE)</formula>
    </cfRule>
    <cfRule type="expression" dxfId="2256" priority="1734">
      <formula>IF(RIGHT(TEXT(AM480,"0.#"),1)=".",TRUE,FALSE)</formula>
    </cfRule>
  </conditionalFormatting>
  <conditionalFormatting sqref="AM478">
    <cfRule type="expression" dxfId="2255" priority="1737">
      <formula>IF(RIGHT(TEXT(AM478,"0.#"),1)=".",FALSE,TRUE)</formula>
    </cfRule>
    <cfRule type="expression" dxfId="2254" priority="1738">
      <formula>IF(RIGHT(TEXT(AM478,"0.#"),1)=".",TRUE,FALSE)</formula>
    </cfRule>
  </conditionalFormatting>
  <conditionalFormatting sqref="AM479">
    <cfRule type="expression" dxfId="2253" priority="1735">
      <formula>IF(RIGHT(TEXT(AM479,"0.#"),1)=".",FALSE,TRUE)</formula>
    </cfRule>
    <cfRule type="expression" dxfId="2252" priority="1736">
      <formula>IF(RIGHT(TEXT(AM479,"0.#"),1)=".",TRUE,FALSE)</formula>
    </cfRule>
  </conditionalFormatting>
  <conditionalFormatting sqref="AU480">
    <cfRule type="expression" dxfId="2251" priority="1727">
      <formula>IF(RIGHT(TEXT(AU480,"0.#"),1)=".",FALSE,TRUE)</formula>
    </cfRule>
    <cfRule type="expression" dxfId="2250" priority="1728">
      <formula>IF(RIGHT(TEXT(AU480,"0.#"),1)=".",TRUE,FALSE)</formula>
    </cfRule>
  </conditionalFormatting>
  <conditionalFormatting sqref="AU478">
    <cfRule type="expression" dxfId="2249" priority="1731">
      <formula>IF(RIGHT(TEXT(AU478,"0.#"),1)=".",FALSE,TRUE)</formula>
    </cfRule>
    <cfRule type="expression" dxfId="2248" priority="1732">
      <formula>IF(RIGHT(TEXT(AU478,"0.#"),1)=".",TRUE,FALSE)</formula>
    </cfRule>
  </conditionalFormatting>
  <conditionalFormatting sqref="AU479">
    <cfRule type="expression" dxfId="2247" priority="1729">
      <formula>IF(RIGHT(TEXT(AU479,"0.#"),1)=".",FALSE,TRUE)</formula>
    </cfRule>
    <cfRule type="expression" dxfId="2246" priority="1730">
      <formula>IF(RIGHT(TEXT(AU479,"0.#"),1)=".",TRUE,FALSE)</formula>
    </cfRule>
  </conditionalFormatting>
  <conditionalFormatting sqref="AI480">
    <cfRule type="expression" dxfId="2245" priority="1721">
      <formula>IF(RIGHT(TEXT(AI480,"0.#"),1)=".",FALSE,TRUE)</formula>
    </cfRule>
    <cfRule type="expression" dxfId="2244" priority="1722">
      <formula>IF(RIGHT(TEXT(AI480,"0.#"),1)=".",TRUE,FALSE)</formula>
    </cfRule>
  </conditionalFormatting>
  <conditionalFormatting sqref="AI478">
    <cfRule type="expression" dxfId="2243" priority="1725">
      <formula>IF(RIGHT(TEXT(AI478,"0.#"),1)=".",FALSE,TRUE)</formula>
    </cfRule>
    <cfRule type="expression" dxfId="2242" priority="1726">
      <formula>IF(RIGHT(TEXT(AI478,"0.#"),1)=".",TRUE,FALSE)</formula>
    </cfRule>
  </conditionalFormatting>
  <conditionalFormatting sqref="AI479">
    <cfRule type="expression" dxfId="2241" priority="1723">
      <formula>IF(RIGHT(TEXT(AI479,"0.#"),1)=".",FALSE,TRUE)</formula>
    </cfRule>
    <cfRule type="expression" dxfId="2240" priority="1724">
      <formula>IF(RIGHT(TEXT(AI479,"0.#"),1)=".",TRUE,FALSE)</formula>
    </cfRule>
  </conditionalFormatting>
  <conditionalFormatting sqref="AQ478">
    <cfRule type="expression" dxfId="2239" priority="1715">
      <formula>IF(RIGHT(TEXT(AQ478,"0.#"),1)=".",FALSE,TRUE)</formula>
    </cfRule>
    <cfRule type="expression" dxfId="2238" priority="1716">
      <formula>IF(RIGHT(TEXT(AQ478,"0.#"),1)=".",TRUE,FALSE)</formula>
    </cfRule>
  </conditionalFormatting>
  <conditionalFormatting sqref="AQ479">
    <cfRule type="expression" dxfId="2237" priority="1719">
      <formula>IF(RIGHT(TEXT(AQ479,"0.#"),1)=".",FALSE,TRUE)</formula>
    </cfRule>
    <cfRule type="expression" dxfId="2236" priority="1720">
      <formula>IF(RIGHT(TEXT(AQ479,"0.#"),1)=".",TRUE,FALSE)</formula>
    </cfRule>
  </conditionalFormatting>
  <conditionalFormatting sqref="AQ480">
    <cfRule type="expression" dxfId="2235" priority="1717">
      <formula>IF(RIGHT(TEXT(AQ480,"0.#"),1)=".",FALSE,TRUE)</formula>
    </cfRule>
    <cfRule type="expression" dxfId="2234" priority="1718">
      <formula>IF(RIGHT(TEXT(AQ480,"0.#"),1)=".",TRUE,FALSE)</formula>
    </cfRule>
  </conditionalFormatting>
  <conditionalFormatting sqref="AM47">
    <cfRule type="expression" dxfId="2233" priority="2009">
      <formula>IF(RIGHT(TEXT(AM47,"0.#"),1)=".",FALSE,TRUE)</formula>
    </cfRule>
    <cfRule type="expression" dxfId="2232" priority="2010">
      <formula>IF(RIGHT(TEXT(AM47,"0.#"),1)=".",TRUE,FALSE)</formula>
    </cfRule>
  </conditionalFormatting>
  <conditionalFormatting sqref="AI46">
    <cfRule type="expression" dxfId="2231" priority="2013">
      <formula>IF(RIGHT(TEXT(AI46,"0.#"),1)=".",FALSE,TRUE)</formula>
    </cfRule>
    <cfRule type="expression" dxfId="2230" priority="2014">
      <formula>IF(RIGHT(TEXT(AI46,"0.#"),1)=".",TRUE,FALSE)</formula>
    </cfRule>
  </conditionalFormatting>
  <conditionalFormatting sqref="AM46">
    <cfRule type="expression" dxfId="2229" priority="2011">
      <formula>IF(RIGHT(TEXT(AM46,"0.#"),1)=".",FALSE,TRUE)</formula>
    </cfRule>
    <cfRule type="expression" dxfId="2228" priority="2012">
      <formula>IF(RIGHT(TEXT(AM46,"0.#"),1)=".",TRUE,FALSE)</formula>
    </cfRule>
  </conditionalFormatting>
  <conditionalFormatting sqref="AU46:AU48">
    <cfRule type="expression" dxfId="2227" priority="2003">
      <formula>IF(RIGHT(TEXT(AU46,"0.#"),1)=".",FALSE,TRUE)</formula>
    </cfRule>
    <cfRule type="expression" dxfId="2226" priority="2004">
      <formula>IF(RIGHT(TEXT(AU46,"0.#"),1)=".",TRUE,FALSE)</formula>
    </cfRule>
  </conditionalFormatting>
  <conditionalFormatting sqref="AM48">
    <cfRule type="expression" dxfId="2225" priority="2007">
      <formula>IF(RIGHT(TEXT(AM48,"0.#"),1)=".",FALSE,TRUE)</formula>
    </cfRule>
    <cfRule type="expression" dxfId="2224" priority="2008">
      <formula>IF(RIGHT(TEXT(AM48,"0.#"),1)=".",TRUE,FALSE)</formula>
    </cfRule>
  </conditionalFormatting>
  <conditionalFormatting sqref="AQ46:AQ48">
    <cfRule type="expression" dxfId="2223" priority="2005">
      <formula>IF(RIGHT(TEXT(AQ46,"0.#"),1)=".",FALSE,TRUE)</formula>
    </cfRule>
    <cfRule type="expression" dxfId="2222" priority="2006">
      <formula>IF(RIGHT(TEXT(AQ46,"0.#"),1)=".",TRUE,FALSE)</formula>
    </cfRule>
  </conditionalFormatting>
  <conditionalFormatting sqref="AE146:AE147 AI146:AI147 AM146:AM147 AQ146:AQ147 AU146:AU147">
    <cfRule type="expression" dxfId="2221" priority="1997">
      <formula>IF(RIGHT(TEXT(AE146,"0.#"),1)=".",FALSE,TRUE)</formula>
    </cfRule>
    <cfRule type="expression" dxfId="2220" priority="1998">
      <formula>IF(RIGHT(TEXT(AE146,"0.#"),1)=".",TRUE,FALSE)</formula>
    </cfRule>
  </conditionalFormatting>
  <conditionalFormatting sqref="AE138:AE139 AI138:AI139 AM138:AM139 AQ138:AQ139 AU138:AU139">
    <cfRule type="expression" dxfId="2219" priority="2001">
      <formula>IF(RIGHT(TEXT(AE138,"0.#"),1)=".",FALSE,TRUE)</formula>
    </cfRule>
    <cfRule type="expression" dxfId="2218" priority="2002">
      <formula>IF(RIGHT(TEXT(AE138,"0.#"),1)=".",TRUE,FALSE)</formula>
    </cfRule>
  </conditionalFormatting>
  <conditionalFormatting sqref="AE142:AE143 AI142:AI143 AM142:AM143 AQ142:AQ143 AU142:AU143">
    <cfRule type="expression" dxfId="2217" priority="1999">
      <formula>IF(RIGHT(TEXT(AE142,"0.#"),1)=".",FALSE,TRUE)</formula>
    </cfRule>
    <cfRule type="expression" dxfId="2216" priority="2000">
      <formula>IF(RIGHT(TEXT(AE142,"0.#"),1)=".",TRUE,FALSE)</formula>
    </cfRule>
  </conditionalFormatting>
  <conditionalFormatting sqref="AE198:AE199 AI198:AI199 AM198:AM199 AQ198:AQ199 AU198:AU199">
    <cfRule type="expression" dxfId="2215" priority="1991">
      <formula>IF(RIGHT(TEXT(AE198,"0.#"),1)=".",FALSE,TRUE)</formula>
    </cfRule>
    <cfRule type="expression" dxfId="2214" priority="1992">
      <formula>IF(RIGHT(TEXT(AE198,"0.#"),1)=".",TRUE,FALSE)</formula>
    </cfRule>
  </conditionalFormatting>
  <conditionalFormatting sqref="AE150:AE151 AI150:AI151 AM150:AM151 AQ150:AQ151 AU150:AU151">
    <cfRule type="expression" dxfId="2213" priority="1995">
      <formula>IF(RIGHT(TEXT(AE150,"0.#"),1)=".",FALSE,TRUE)</formula>
    </cfRule>
    <cfRule type="expression" dxfId="2212" priority="1996">
      <formula>IF(RIGHT(TEXT(AE150,"0.#"),1)=".",TRUE,FALSE)</formula>
    </cfRule>
  </conditionalFormatting>
  <conditionalFormatting sqref="AM194:AM195">
    <cfRule type="expression" dxfId="2211" priority="1993">
      <formula>IF(RIGHT(TEXT(AM194,"0.#"),1)=".",FALSE,TRUE)</formula>
    </cfRule>
    <cfRule type="expression" dxfId="2210" priority="1994">
      <formula>IF(RIGHT(TEXT(AM194,"0.#"),1)=".",TRUE,FALSE)</formula>
    </cfRule>
  </conditionalFormatting>
  <conditionalFormatting sqref="AE210:AE211 AI210:AI211 AM210:AM211 AQ210:AQ211 AU210:AU211">
    <cfRule type="expression" dxfId="2209" priority="1985">
      <formula>IF(RIGHT(TEXT(AE210,"0.#"),1)=".",FALSE,TRUE)</formula>
    </cfRule>
    <cfRule type="expression" dxfId="2208" priority="1986">
      <formula>IF(RIGHT(TEXT(AE210,"0.#"),1)=".",TRUE,FALSE)</formula>
    </cfRule>
  </conditionalFormatting>
  <conditionalFormatting sqref="AE202:AE203 AI202:AI203 AM202:AM203 AQ202:AQ203 AU202:AU203">
    <cfRule type="expression" dxfId="2207" priority="1989">
      <formula>IF(RIGHT(TEXT(AE202,"0.#"),1)=".",FALSE,TRUE)</formula>
    </cfRule>
    <cfRule type="expression" dxfId="2206" priority="1990">
      <formula>IF(RIGHT(TEXT(AE202,"0.#"),1)=".",TRUE,FALSE)</formula>
    </cfRule>
  </conditionalFormatting>
  <conditionalFormatting sqref="AE206:AE207 AI206:AI207 AM206:AM207 AQ206:AQ207 AU206:AU207">
    <cfRule type="expression" dxfId="2205" priority="1987">
      <formula>IF(RIGHT(TEXT(AE206,"0.#"),1)=".",FALSE,TRUE)</formula>
    </cfRule>
    <cfRule type="expression" dxfId="2204" priority="1988">
      <formula>IF(RIGHT(TEXT(AE206,"0.#"),1)=".",TRUE,FALSE)</formula>
    </cfRule>
  </conditionalFormatting>
  <conditionalFormatting sqref="AE262:AE263 AI262:AI263 AM262:AM263 AQ262:AQ263 AU262:AU263">
    <cfRule type="expression" dxfId="2203" priority="1979">
      <formula>IF(RIGHT(TEXT(AE262,"0.#"),1)=".",FALSE,TRUE)</formula>
    </cfRule>
    <cfRule type="expression" dxfId="2202" priority="1980">
      <formula>IF(RIGHT(TEXT(AE262,"0.#"),1)=".",TRUE,FALSE)</formula>
    </cfRule>
  </conditionalFormatting>
  <conditionalFormatting sqref="AE254:AE255 AI254:AI255 AM254:AM255 AQ254:AQ255 AU254:AU255">
    <cfRule type="expression" dxfId="2201" priority="1983">
      <formula>IF(RIGHT(TEXT(AE254,"0.#"),1)=".",FALSE,TRUE)</formula>
    </cfRule>
    <cfRule type="expression" dxfId="2200" priority="1984">
      <formula>IF(RIGHT(TEXT(AE254,"0.#"),1)=".",TRUE,FALSE)</formula>
    </cfRule>
  </conditionalFormatting>
  <conditionalFormatting sqref="AE258:AE259 AI258:AI259 AM258:AM259 AQ258:AQ259 AU258:AU259">
    <cfRule type="expression" dxfId="2199" priority="1981">
      <formula>IF(RIGHT(TEXT(AE258,"0.#"),1)=".",FALSE,TRUE)</formula>
    </cfRule>
    <cfRule type="expression" dxfId="2198" priority="1982">
      <formula>IF(RIGHT(TEXT(AE258,"0.#"),1)=".",TRUE,FALSE)</formula>
    </cfRule>
  </conditionalFormatting>
  <conditionalFormatting sqref="AE314:AE315 AI314:AI315 AM314:AM315 AQ314:AQ315 AU314:AU315">
    <cfRule type="expression" dxfId="2197" priority="1973">
      <formula>IF(RIGHT(TEXT(AE314,"0.#"),1)=".",FALSE,TRUE)</formula>
    </cfRule>
    <cfRule type="expression" dxfId="2196" priority="1974">
      <formula>IF(RIGHT(TEXT(AE314,"0.#"),1)=".",TRUE,FALSE)</formula>
    </cfRule>
  </conditionalFormatting>
  <conditionalFormatting sqref="AE266:AE267 AI266:AI267 AM266:AM267 AQ266:AQ267 AU266:AU267">
    <cfRule type="expression" dxfId="2195" priority="1977">
      <formula>IF(RIGHT(TEXT(AE266,"0.#"),1)=".",FALSE,TRUE)</formula>
    </cfRule>
    <cfRule type="expression" dxfId="2194" priority="1978">
      <formula>IF(RIGHT(TEXT(AE266,"0.#"),1)=".",TRUE,FALSE)</formula>
    </cfRule>
  </conditionalFormatting>
  <conditionalFormatting sqref="AE270:AE271 AI270:AI271 AM270:AM271 AQ270:AQ271 AU270:AU271">
    <cfRule type="expression" dxfId="2193" priority="1975">
      <formula>IF(RIGHT(TEXT(AE270,"0.#"),1)=".",FALSE,TRUE)</formula>
    </cfRule>
    <cfRule type="expression" dxfId="2192" priority="1976">
      <formula>IF(RIGHT(TEXT(AE270,"0.#"),1)=".",TRUE,FALSE)</formula>
    </cfRule>
  </conditionalFormatting>
  <conditionalFormatting sqref="AE326:AE327 AI326:AI327 AM326:AM327 AQ326:AQ327 AU326:AU327">
    <cfRule type="expression" dxfId="2191" priority="1967">
      <formula>IF(RIGHT(TEXT(AE326,"0.#"),1)=".",FALSE,TRUE)</formula>
    </cfRule>
    <cfRule type="expression" dxfId="2190" priority="1968">
      <formula>IF(RIGHT(TEXT(AE326,"0.#"),1)=".",TRUE,FALSE)</formula>
    </cfRule>
  </conditionalFormatting>
  <conditionalFormatting sqref="AE318:AE319 AI318:AI319 AM318:AM319 AQ318:AQ319 AU318:AU319">
    <cfRule type="expression" dxfId="2189" priority="1971">
      <formula>IF(RIGHT(TEXT(AE318,"0.#"),1)=".",FALSE,TRUE)</formula>
    </cfRule>
    <cfRule type="expression" dxfId="2188" priority="1972">
      <formula>IF(RIGHT(TEXT(AE318,"0.#"),1)=".",TRUE,FALSE)</formula>
    </cfRule>
  </conditionalFormatting>
  <conditionalFormatting sqref="AE322:AE323 AI322:AI323 AM322:AM323 AQ322:AQ323 AU322:AU323">
    <cfRule type="expression" dxfId="2187" priority="1969">
      <formula>IF(RIGHT(TEXT(AE322,"0.#"),1)=".",FALSE,TRUE)</formula>
    </cfRule>
    <cfRule type="expression" dxfId="2186" priority="1970">
      <formula>IF(RIGHT(TEXT(AE322,"0.#"),1)=".",TRUE,FALSE)</formula>
    </cfRule>
  </conditionalFormatting>
  <conditionalFormatting sqref="AE378:AE379 AI378:AI379 AM378:AM379 AQ378:AQ379 AU378:AU379">
    <cfRule type="expression" dxfId="2185" priority="1961">
      <formula>IF(RIGHT(TEXT(AE378,"0.#"),1)=".",FALSE,TRUE)</formula>
    </cfRule>
    <cfRule type="expression" dxfId="2184" priority="1962">
      <formula>IF(RIGHT(TEXT(AE378,"0.#"),1)=".",TRUE,FALSE)</formula>
    </cfRule>
  </conditionalFormatting>
  <conditionalFormatting sqref="AE330:AE331 AI330:AI331 AM330:AM331 AQ330:AQ331 AU330:AU331">
    <cfRule type="expression" dxfId="2183" priority="1965">
      <formula>IF(RIGHT(TEXT(AE330,"0.#"),1)=".",FALSE,TRUE)</formula>
    </cfRule>
    <cfRule type="expression" dxfId="2182" priority="1966">
      <formula>IF(RIGHT(TEXT(AE330,"0.#"),1)=".",TRUE,FALSE)</formula>
    </cfRule>
  </conditionalFormatting>
  <conditionalFormatting sqref="AE374:AE375 AI374:AI375 AM374:AM375 AQ374:AQ375 AU374:AU375">
    <cfRule type="expression" dxfId="2181" priority="1963">
      <formula>IF(RIGHT(TEXT(AE374,"0.#"),1)=".",FALSE,TRUE)</formula>
    </cfRule>
    <cfRule type="expression" dxfId="2180" priority="1964">
      <formula>IF(RIGHT(TEXT(AE374,"0.#"),1)=".",TRUE,FALSE)</formula>
    </cfRule>
  </conditionalFormatting>
  <conditionalFormatting sqref="AE390:AE391 AI390:AI391 AM390:AM391 AQ390:AQ391 AU390:AU391">
    <cfRule type="expression" dxfId="2179" priority="1955">
      <formula>IF(RIGHT(TEXT(AE390,"0.#"),1)=".",FALSE,TRUE)</formula>
    </cfRule>
    <cfRule type="expression" dxfId="2178" priority="1956">
      <formula>IF(RIGHT(TEXT(AE390,"0.#"),1)=".",TRUE,FALSE)</formula>
    </cfRule>
  </conditionalFormatting>
  <conditionalFormatting sqref="AE382:AE383 AI382:AI383 AM382:AM383 AQ382:AQ383 AU382:AU383">
    <cfRule type="expression" dxfId="2177" priority="1959">
      <formula>IF(RIGHT(TEXT(AE382,"0.#"),1)=".",FALSE,TRUE)</formula>
    </cfRule>
    <cfRule type="expression" dxfId="2176" priority="1960">
      <formula>IF(RIGHT(TEXT(AE382,"0.#"),1)=".",TRUE,FALSE)</formula>
    </cfRule>
  </conditionalFormatting>
  <conditionalFormatting sqref="AE386:AE387 AI386:AI387 AM386:AM387 AQ386:AQ387 AU386:AU387">
    <cfRule type="expression" dxfId="2175" priority="1957">
      <formula>IF(RIGHT(TEXT(AE386,"0.#"),1)=".",FALSE,TRUE)</formula>
    </cfRule>
    <cfRule type="expression" dxfId="2174" priority="1958">
      <formula>IF(RIGHT(TEXT(AE386,"0.#"),1)=".",TRUE,FALSE)</formula>
    </cfRule>
  </conditionalFormatting>
  <conditionalFormatting sqref="AE440">
    <cfRule type="expression" dxfId="2173" priority="1949">
      <formula>IF(RIGHT(TEXT(AE440,"0.#"),1)=".",FALSE,TRUE)</formula>
    </cfRule>
    <cfRule type="expression" dxfId="2172" priority="1950">
      <formula>IF(RIGHT(TEXT(AE440,"0.#"),1)=".",TRUE,FALSE)</formula>
    </cfRule>
  </conditionalFormatting>
  <conditionalFormatting sqref="AE438">
    <cfRule type="expression" dxfId="2171" priority="1953">
      <formula>IF(RIGHT(TEXT(AE438,"0.#"),1)=".",FALSE,TRUE)</formula>
    </cfRule>
    <cfRule type="expression" dxfId="2170" priority="1954">
      <formula>IF(RIGHT(TEXT(AE438,"0.#"),1)=".",TRUE,FALSE)</formula>
    </cfRule>
  </conditionalFormatting>
  <conditionalFormatting sqref="AE439">
    <cfRule type="expression" dxfId="2169" priority="1951">
      <formula>IF(RIGHT(TEXT(AE439,"0.#"),1)=".",FALSE,TRUE)</formula>
    </cfRule>
    <cfRule type="expression" dxfId="2168" priority="1952">
      <formula>IF(RIGHT(TEXT(AE439,"0.#"),1)=".",TRUE,FALSE)</formula>
    </cfRule>
  </conditionalFormatting>
  <conditionalFormatting sqref="AM440">
    <cfRule type="expression" dxfId="2167" priority="1943">
      <formula>IF(RIGHT(TEXT(AM440,"0.#"),1)=".",FALSE,TRUE)</formula>
    </cfRule>
    <cfRule type="expression" dxfId="2166" priority="1944">
      <formula>IF(RIGHT(TEXT(AM440,"0.#"),1)=".",TRUE,FALSE)</formula>
    </cfRule>
  </conditionalFormatting>
  <conditionalFormatting sqref="AM438">
    <cfRule type="expression" dxfId="2165" priority="1947">
      <formula>IF(RIGHT(TEXT(AM438,"0.#"),1)=".",FALSE,TRUE)</formula>
    </cfRule>
    <cfRule type="expression" dxfId="2164" priority="1948">
      <formula>IF(RIGHT(TEXT(AM438,"0.#"),1)=".",TRUE,FALSE)</formula>
    </cfRule>
  </conditionalFormatting>
  <conditionalFormatting sqref="AM439">
    <cfRule type="expression" dxfId="2163" priority="1945">
      <formula>IF(RIGHT(TEXT(AM439,"0.#"),1)=".",FALSE,TRUE)</formula>
    </cfRule>
    <cfRule type="expression" dxfId="2162" priority="1946">
      <formula>IF(RIGHT(TEXT(AM439,"0.#"),1)=".",TRUE,FALSE)</formula>
    </cfRule>
  </conditionalFormatting>
  <conditionalFormatting sqref="AU440">
    <cfRule type="expression" dxfId="2161" priority="1937">
      <formula>IF(RIGHT(TEXT(AU440,"0.#"),1)=".",FALSE,TRUE)</formula>
    </cfRule>
    <cfRule type="expression" dxfId="2160" priority="1938">
      <formula>IF(RIGHT(TEXT(AU440,"0.#"),1)=".",TRUE,FALSE)</formula>
    </cfRule>
  </conditionalFormatting>
  <conditionalFormatting sqref="AU438">
    <cfRule type="expression" dxfId="2159" priority="1941">
      <formula>IF(RIGHT(TEXT(AU438,"0.#"),1)=".",FALSE,TRUE)</formula>
    </cfRule>
    <cfRule type="expression" dxfId="2158" priority="1942">
      <formula>IF(RIGHT(TEXT(AU438,"0.#"),1)=".",TRUE,FALSE)</formula>
    </cfRule>
  </conditionalFormatting>
  <conditionalFormatting sqref="AU439">
    <cfRule type="expression" dxfId="2157" priority="1939">
      <formula>IF(RIGHT(TEXT(AU439,"0.#"),1)=".",FALSE,TRUE)</formula>
    </cfRule>
    <cfRule type="expression" dxfId="2156" priority="1940">
      <formula>IF(RIGHT(TEXT(AU439,"0.#"),1)=".",TRUE,FALSE)</formula>
    </cfRule>
  </conditionalFormatting>
  <conditionalFormatting sqref="AI440">
    <cfRule type="expression" dxfId="2155" priority="1931">
      <formula>IF(RIGHT(TEXT(AI440,"0.#"),1)=".",FALSE,TRUE)</formula>
    </cfRule>
    <cfRule type="expression" dxfId="2154" priority="1932">
      <formula>IF(RIGHT(TEXT(AI440,"0.#"),1)=".",TRUE,FALSE)</formula>
    </cfRule>
  </conditionalFormatting>
  <conditionalFormatting sqref="AI438">
    <cfRule type="expression" dxfId="2153" priority="1935">
      <formula>IF(RIGHT(TEXT(AI438,"0.#"),1)=".",FALSE,TRUE)</formula>
    </cfRule>
    <cfRule type="expression" dxfId="2152" priority="1936">
      <formula>IF(RIGHT(TEXT(AI438,"0.#"),1)=".",TRUE,FALSE)</formula>
    </cfRule>
  </conditionalFormatting>
  <conditionalFormatting sqref="AI439">
    <cfRule type="expression" dxfId="2151" priority="1933">
      <formula>IF(RIGHT(TEXT(AI439,"0.#"),1)=".",FALSE,TRUE)</formula>
    </cfRule>
    <cfRule type="expression" dxfId="2150" priority="1934">
      <formula>IF(RIGHT(TEXT(AI439,"0.#"),1)=".",TRUE,FALSE)</formula>
    </cfRule>
  </conditionalFormatting>
  <conditionalFormatting sqref="AQ438">
    <cfRule type="expression" dxfId="2149" priority="1925">
      <formula>IF(RIGHT(TEXT(AQ438,"0.#"),1)=".",FALSE,TRUE)</formula>
    </cfRule>
    <cfRule type="expression" dxfId="2148" priority="1926">
      <formula>IF(RIGHT(TEXT(AQ438,"0.#"),1)=".",TRUE,FALSE)</formula>
    </cfRule>
  </conditionalFormatting>
  <conditionalFormatting sqref="AQ439">
    <cfRule type="expression" dxfId="2147" priority="1929">
      <formula>IF(RIGHT(TEXT(AQ439,"0.#"),1)=".",FALSE,TRUE)</formula>
    </cfRule>
    <cfRule type="expression" dxfId="2146" priority="1930">
      <formula>IF(RIGHT(TEXT(AQ439,"0.#"),1)=".",TRUE,FALSE)</formula>
    </cfRule>
  </conditionalFormatting>
  <conditionalFormatting sqref="AQ440">
    <cfRule type="expression" dxfId="2145" priority="1927">
      <formula>IF(RIGHT(TEXT(AQ440,"0.#"),1)=".",FALSE,TRUE)</formula>
    </cfRule>
    <cfRule type="expression" dxfId="2144" priority="1928">
      <formula>IF(RIGHT(TEXT(AQ440,"0.#"),1)=".",TRUE,FALSE)</formula>
    </cfRule>
  </conditionalFormatting>
  <conditionalFormatting sqref="AE445">
    <cfRule type="expression" dxfId="2143" priority="1919">
      <formula>IF(RIGHT(TEXT(AE445,"0.#"),1)=".",FALSE,TRUE)</formula>
    </cfRule>
    <cfRule type="expression" dxfId="2142" priority="1920">
      <formula>IF(RIGHT(TEXT(AE445,"0.#"),1)=".",TRUE,FALSE)</formula>
    </cfRule>
  </conditionalFormatting>
  <conditionalFormatting sqref="AE443">
    <cfRule type="expression" dxfId="2141" priority="1923">
      <formula>IF(RIGHT(TEXT(AE443,"0.#"),1)=".",FALSE,TRUE)</formula>
    </cfRule>
    <cfRule type="expression" dxfId="2140" priority="1924">
      <formula>IF(RIGHT(TEXT(AE443,"0.#"),1)=".",TRUE,FALSE)</formula>
    </cfRule>
  </conditionalFormatting>
  <conditionalFormatting sqref="AE444">
    <cfRule type="expression" dxfId="2139" priority="1921">
      <formula>IF(RIGHT(TEXT(AE444,"0.#"),1)=".",FALSE,TRUE)</formula>
    </cfRule>
    <cfRule type="expression" dxfId="2138" priority="1922">
      <formula>IF(RIGHT(TEXT(AE444,"0.#"),1)=".",TRUE,FALSE)</formula>
    </cfRule>
  </conditionalFormatting>
  <conditionalFormatting sqref="AM445">
    <cfRule type="expression" dxfId="2137" priority="1913">
      <formula>IF(RIGHT(TEXT(AM445,"0.#"),1)=".",FALSE,TRUE)</formula>
    </cfRule>
    <cfRule type="expression" dxfId="2136" priority="1914">
      <formula>IF(RIGHT(TEXT(AM445,"0.#"),1)=".",TRUE,FALSE)</formula>
    </cfRule>
  </conditionalFormatting>
  <conditionalFormatting sqref="AM443">
    <cfRule type="expression" dxfId="2135" priority="1917">
      <formula>IF(RIGHT(TEXT(AM443,"0.#"),1)=".",FALSE,TRUE)</formula>
    </cfRule>
    <cfRule type="expression" dxfId="2134" priority="1918">
      <formula>IF(RIGHT(TEXT(AM443,"0.#"),1)=".",TRUE,FALSE)</formula>
    </cfRule>
  </conditionalFormatting>
  <conditionalFormatting sqref="AM444">
    <cfRule type="expression" dxfId="2133" priority="1915">
      <formula>IF(RIGHT(TEXT(AM444,"0.#"),1)=".",FALSE,TRUE)</formula>
    </cfRule>
    <cfRule type="expression" dxfId="2132" priority="1916">
      <formula>IF(RIGHT(TEXT(AM444,"0.#"),1)=".",TRUE,FALSE)</formula>
    </cfRule>
  </conditionalFormatting>
  <conditionalFormatting sqref="AU445">
    <cfRule type="expression" dxfId="2131" priority="1907">
      <formula>IF(RIGHT(TEXT(AU445,"0.#"),1)=".",FALSE,TRUE)</formula>
    </cfRule>
    <cfRule type="expression" dxfId="2130" priority="1908">
      <formula>IF(RIGHT(TEXT(AU445,"0.#"),1)=".",TRUE,FALSE)</formula>
    </cfRule>
  </conditionalFormatting>
  <conditionalFormatting sqref="AU443">
    <cfRule type="expression" dxfId="2129" priority="1911">
      <formula>IF(RIGHT(TEXT(AU443,"0.#"),1)=".",FALSE,TRUE)</formula>
    </cfRule>
    <cfRule type="expression" dxfId="2128" priority="1912">
      <formula>IF(RIGHT(TEXT(AU443,"0.#"),1)=".",TRUE,FALSE)</formula>
    </cfRule>
  </conditionalFormatting>
  <conditionalFormatting sqref="AU444">
    <cfRule type="expression" dxfId="2127" priority="1909">
      <formula>IF(RIGHT(TEXT(AU444,"0.#"),1)=".",FALSE,TRUE)</formula>
    </cfRule>
    <cfRule type="expression" dxfId="2126" priority="1910">
      <formula>IF(RIGHT(TEXT(AU444,"0.#"),1)=".",TRUE,FALSE)</formula>
    </cfRule>
  </conditionalFormatting>
  <conditionalFormatting sqref="AI445">
    <cfRule type="expression" dxfId="2125" priority="1901">
      <formula>IF(RIGHT(TEXT(AI445,"0.#"),1)=".",FALSE,TRUE)</formula>
    </cfRule>
    <cfRule type="expression" dxfId="2124" priority="1902">
      <formula>IF(RIGHT(TEXT(AI445,"0.#"),1)=".",TRUE,FALSE)</formula>
    </cfRule>
  </conditionalFormatting>
  <conditionalFormatting sqref="AI443">
    <cfRule type="expression" dxfId="2123" priority="1905">
      <formula>IF(RIGHT(TEXT(AI443,"0.#"),1)=".",FALSE,TRUE)</formula>
    </cfRule>
    <cfRule type="expression" dxfId="2122" priority="1906">
      <formula>IF(RIGHT(TEXT(AI443,"0.#"),1)=".",TRUE,FALSE)</formula>
    </cfRule>
  </conditionalFormatting>
  <conditionalFormatting sqref="AI444">
    <cfRule type="expression" dxfId="2121" priority="1903">
      <formula>IF(RIGHT(TEXT(AI444,"0.#"),1)=".",FALSE,TRUE)</formula>
    </cfRule>
    <cfRule type="expression" dxfId="2120" priority="1904">
      <formula>IF(RIGHT(TEXT(AI444,"0.#"),1)=".",TRUE,FALSE)</formula>
    </cfRule>
  </conditionalFormatting>
  <conditionalFormatting sqref="AQ443">
    <cfRule type="expression" dxfId="2119" priority="1895">
      <formula>IF(RIGHT(TEXT(AQ443,"0.#"),1)=".",FALSE,TRUE)</formula>
    </cfRule>
    <cfRule type="expression" dxfId="2118" priority="1896">
      <formula>IF(RIGHT(TEXT(AQ443,"0.#"),1)=".",TRUE,FALSE)</formula>
    </cfRule>
  </conditionalFormatting>
  <conditionalFormatting sqref="AQ444">
    <cfRule type="expression" dxfId="2117" priority="1899">
      <formula>IF(RIGHT(TEXT(AQ444,"0.#"),1)=".",FALSE,TRUE)</formula>
    </cfRule>
    <cfRule type="expression" dxfId="2116" priority="1900">
      <formula>IF(RIGHT(TEXT(AQ444,"0.#"),1)=".",TRUE,FALSE)</formula>
    </cfRule>
  </conditionalFormatting>
  <conditionalFormatting sqref="AQ445">
    <cfRule type="expression" dxfId="2115" priority="1897">
      <formula>IF(RIGHT(TEXT(AQ445,"0.#"),1)=".",FALSE,TRUE)</formula>
    </cfRule>
    <cfRule type="expression" dxfId="2114" priority="1898">
      <formula>IF(RIGHT(TEXT(AQ445,"0.#"),1)=".",TRUE,FALSE)</formula>
    </cfRule>
  </conditionalFormatting>
  <conditionalFormatting sqref="Y872:Y899">
    <cfRule type="expression" dxfId="2113" priority="2125">
      <formula>IF(RIGHT(TEXT(Y872,"0.#"),1)=".",FALSE,TRUE)</formula>
    </cfRule>
    <cfRule type="expression" dxfId="2112" priority="2126">
      <formula>IF(RIGHT(TEXT(Y872,"0.#"),1)=".",TRUE,FALSE)</formula>
    </cfRule>
  </conditionalFormatting>
  <conditionalFormatting sqref="Y870:Y871">
    <cfRule type="expression" dxfId="2111" priority="2119">
      <formula>IF(RIGHT(TEXT(Y870,"0.#"),1)=".",FALSE,TRUE)</formula>
    </cfRule>
    <cfRule type="expression" dxfId="2110" priority="2120">
      <formula>IF(RIGHT(TEXT(Y870,"0.#"),1)=".",TRUE,FALSE)</formula>
    </cfRule>
  </conditionalFormatting>
  <conditionalFormatting sqref="Y905:Y932">
    <cfRule type="expression" dxfId="2109" priority="2113">
      <formula>IF(RIGHT(TEXT(Y905,"0.#"),1)=".",FALSE,TRUE)</formula>
    </cfRule>
    <cfRule type="expression" dxfId="2108" priority="2114">
      <formula>IF(RIGHT(TEXT(Y905,"0.#"),1)=".",TRUE,FALSE)</formula>
    </cfRule>
  </conditionalFormatting>
  <conditionalFormatting sqref="Y903:Y904">
    <cfRule type="expression" dxfId="2107" priority="2107">
      <formula>IF(RIGHT(TEXT(Y903,"0.#"),1)=".",FALSE,TRUE)</formula>
    </cfRule>
    <cfRule type="expression" dxfId="2106" priority="2108">
      <formula>IF(RIGHT(TEXT(Y903,"0.#"),1)=".",TRUE,FALSE)</formula>
    </cfRule>
  </conditionalFormatting>
  <conditionalFormatting sqref="Y938:Y965">
    <cfRule type="expression" dxfId="2105" priority="2101">
      <formula>IF(RIGHT(TEXT(Y938,"0.#"),1)=".",FALSE,TRUE)</formula>
    </cfRule>
    <cfRule type="expression" dxfId="2104" priority="2102">
      <formula>IF(RIGHT(TEXT(Y938,"0.#"),1)=".",TRUE,FALSE)</formula>
    </cfRule>
  </conditionalFormatting>
  <conditionalFormatting sqref="Y936:Y937">
    <cfRule type="expression" dxfId="2103" priority="2095">
      <formula>IF(RIGHT(TEXT(Y936,"0.#"),1)=".",FALSE,TRUE)</formula>
    </cfRule>
    <cfRule type="expression" dxfId="2102" priority="2096">
      <formula>IF(RIGHT(TEXT(Y936,"0.#"),1)=".",TRUE,FALSE)</formula>
    </cfRule>
  </conditionalFormatting>
  <conditionalFormatting sqref="Y971:Y998">
    <cfRule type="expression" dxfId="2101" priority="2089">
      <formula>IF(RIGHT(TEXT(Y971,"0.#"),1)=".",FALSE,TRUE)</formula>
    </cfRule>
    <cfRule type="expression" dxfId="2100" priority="2090">
      <formula>IF(RIGHT(TEXT(Y971,"0.#"),1)=".",TRUE,FALSE)</formula>
    </cfRule>
  </conditionalFormatting>
  <conditionalFormatting sqref="Y969:Y970">
    <cfRule type="expression" dxfId="2099" priority="2083">
      <formula>IF(RIGHT(TEXT(Y969,"0.#"),1)=".",FALSE,TRUE)</formula>
    </cfRule>
    <cfRule type="expression" dxfId="2098" priority="2084">
      <formula>IF(RIGHT(TEXT(Y969,"0.#"),1)=".",TRUE,FALSE)</formula>
    </cfRule>
  </conditionalFormatting>
  <conditionalFormatting sqref="Y1004:Y1031">
    <cfRule type="expression" dxfId="2097" priority="2077">
      <formula>IF(RIGHT(TEXT(Y1004,"0.#"),1)=".",FALSE,TRUE)</formula>
    </cfRule>
    <cfRule type="expression" dxfId="2096" priority="2078">
      <formula>IF(RIGHT(TEXT(Y1004,"0.#"),1)=".",TRUE,FALSE)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13:AO932">
    <cfRule type="expression" dxfId="2007" priority="2115">
      <formula>IF(AND(AL913&gt;=0, RIGHT(TEXT(AL913,"0.#"),1)&lt;&gt;"."),TRUE,FALSE)</formula>
    </cfRule>
    <cfRule type="expression" dxfId="2006" priority="2116">
      <formula>IF(AND(AL913&gt;=0, RIGHT(TEXT(AL913,"0.#"),1)="."),TRUE,FALSE)</formula>
    </cfRule>
    <cfRule type="expression" dxfId="2005" priority="2117">
      <formula>IF(AND(AL913&lt;0, RIGHT(TEXT(AL913,"0.#"),1)&lt;&gt;"."),TRUE,FALSE)</formula>
    </cfRule>
    <cfRule type="expression" dxfId="2004" priority="2118">
      <formula>IF(AND(AL913&lt;0, RIGHT(TEXT(AL913,"0.#"),1)="."),TRUE,FALSE)</formula>
    </cfRule>
  </conditionalFormatting>
  <conditionalFormatting sqref="AL903:AO912">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P14:V14">
    <cfRule type="expression" dxfId="755" priority="55">
      <formula>IF(RIGHT(TEXT(P14,"0.#"),1)=".",FALSE,TRUE)</formula>
    </cfRule>
    <cfRule type="expression" dxfId="754" priority="56">
      <formula>IF(RIGHT(TEXT(P14,"0.#"),1)=".",TRUE,FALSE)</formula>
    </cfRule>
  </conditionalFormatting>
  <conditionalFormatting sqref="P15:V17 P13:V13">
    <cfRule type="expression" dxfId="753" priority="53">
      <formula>IF(RIGHT(TEXT(P13,"0.#"),1)=".",FALSE,TRUE)</formula>
    </cfRule>
    <cfRule type="expression" dxfId="752" priority="54">
      <formula>IF(RIGHT(TEXT(P13,"0.#"),1)=".",TRUE,FALSE)</formula>
    </cfRule>
  </conditionalFormatting>
  <conditionalFormatting sqref="W14:AC14">
    <cfRule type="expression" dxfId="751" priority="51">
      <formula>IF(RIGHT(TEXT(W14,"0.#"),1)=".",FALSE,TRUE)</formula>
    </cfRule>
    <cfRule type="expression" dxfId="750" priority="52">
      <formula>IF(RIGHT(TEXT(W14,"0.#"),1)=".",TRUE,FALSE)</formula>
    </cfRule>
  </conditionalFormatting>
  <conditionalFormatting sqref="W15:AC17 W13:AC13">
    <cfRule type="expression" dxfId="749" priority="49">
      <formula>IF(RIGHT(TEXT(W13,"0.#"),1)=".",FALSE,TRUE)</formula>
    </cfRule>
    <cfRule type="expression" dxfId="748" priority="50">
      <formula>IF(RIGHT(TEXT(W13,"0.#"),1)=".",TRUE,FALSE)</formula>
    </cfRule>
  </conditionalFormatting>
  <conditionalFormatting sqref="AD14:AJ14">
    <cfRule type="expression" dxfId="747" priority="47">
      <formula>IF(RIGHT(TEXT(AD14,"0.#"),1)=".",FALSE,TRUE)</formula>
    </cfRule>
    <cfRule type="expression" dxfId="746" priority="48">
      <formula>IF(RIGHT(TEXT(AD14,"0.#"),1)=".",TRUE,FALSE)</formula>
    </cfRule>
  </conditionalFormatting>
  <conditionalFormatting sqref="AD15:AJ17 AD13:AJ13">
    <cfRule type="expression" dxfId="745" priority="45">
      <formula>IF(RIGHT(TEXT(AD13,"0.#"),1)=".",FALSE,TRUE)</formula>
    </cfRule>
    <cfRule type="expression" dxfId="744" priority="46">
      <formula>IF(RIGHT(TEXT(AD13,"0.#"),1)=".",TRUE,FALSE)</formula>
    </cfRule>
  </conditionalFormatting>
  <conditionalFormatting sqref="AI34">
    <cfRule type="expression" dxfId="743" priority="33">
      <formula>IF(RIGHT(TEXT(AI34,"0.#"),1)=".",FALSE,TRUE)</formula>
    </cfRule>
    <cfRule type="expression" dxfId="742" priority="34">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AQ134:AQ135 AU134:AU135">
    <cfRule type="expression" dxfId="709" priority="9">
      <formula>IF(RIGHT(TEXT(AQ134,"0.#"),1)=".",FALSE,TRUE)</formula>
    </cfRule>
    <cfRule type="expression" dxfId="708" priority="10">
      <formula>IF(RIGHT(TEXT(AQ134,"0.#"),1)=".",TRUE,FALSE)</formula>
    </cfRule>
  </conditionalFormatting>
  <conditionalFormatting sqref="AE194:AE195 AI194:AI195">
    <cfRule type="expression" dxfId="707" priority="7">
      <formula>IF(RIGHT(TEXT(AE194,"0.#"),1)=".",FALSE,TRUE)</formula>
    </cfRule>
    <cfRule type="expression" dxfId="706" priority="8">
      <formula>IF(RIGHT(TEXT(AE194,"0.#"),1)=".",TRUE,FALSE)</formula>
    </cfRule>
  </conditionalFormatting>
  <conditionalFormatting sqref="AQ194:AQ195 AU194:AU195">
    <cfRule type="expression" dxfId="705" priority="5">
      <formula>IF(RIGHT(TEXT(AQ194,"0.#"),1)=".",FALSE,TRUE)</formula>
    </cfRule>
    <cfRule type="expression" dxfId="704" priority="6">
      <formula>IF(RIGHT(TEXT(AQ194,"0.#"),1)=".",TRUE,FALSE)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00"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574</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2"/>
      <c r="Z2" s="412"/>
      <c r="AA2" s="413"/>
      <c r="AB2" s="1016" t="s">
        <v>11</v>
      </c>
      <c r="AC2" s="1017"/>
      <c r="AD2" s="1018"/>
      <c r="AE2" s="1004" t="s">
        <v>555</v>
      </c>
      <c r="AF2" s="1004"/>
      <c r="AG2" s="1004"/>
      <c r="AH2" s="1004"/>
      <c r="AI2" s="1004" t="s">
        <v>552</v>
      </c>
      <c r="AJ2" s="1004"/>
      <c r="AK2" s="1004"/>
      <c r="AL2" s="1004"/>
      <c r="AM2" s="1004" t="s">
        <v>526</v>
      </c>
      <c r="AN2" s="1004"/>
      <c r="AO2" s="1004"/>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22"/>
      <c r="I4" s="1022"/>
      <c r="J4" s="1022"/>
      <c r="K4" s="1022"/>
      <c r="L4" s="1022"/>
      <c r="M4" s="1022"/>
      <c r="N4" s="1022"/>
      <c r="O4" s="1023"/>
      <c r="P4" s="161"/>
      <c r="Q4" s="1030"/>
      <c r="R4" s="1030"/>
      <c r="S4" s="1030"/>
      <c r="T4" s="1030"/>
      <c r="U4" s="1030"/>
      <c r="V4" s="1030"/>
      <c r="W4" s="1030"/>
      <c r="X4" s="1031"/>
      <c r="Y4" s="1008" t="s">
        <v>12</v>
      </c>
      <c r="Z4" s="1009"/>
      <c r="AA4" s="1010"/>
      <c r="AB4" s="554"/>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3" t="s">
        <v>54</v>
      </c>
      <c r="Z5" s="1005"/>
      <c r="AA5" s="1006"/>
      <c r="AB5" s="747"/>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5" t="s">
        <v>472</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2"/>
      <c r="Z9" s="412"/>
      <c r="AA9" s="413"/>
      <c r="AB9" s="1016" t="s">
        <v>11</v>
      </c>
      <c r="AC9" s="1017"/>
      <c r="AD9" s="1018"/>
      <c r="AE9" s="1004" t="s">
        <v>556</v>
      </c>
      <c r="AF9" s="1004"/>
      <c r="AG9" s="1004"/>
      <c r="AH9" s="1004"/>
      <c r="AI9" s="1004" t="s">
        <v>552</v>
      </c>
      <c r="AJ9" s="1004"/>
      <c r="AK9" s="1004"/>
      <c r="AL9" s="1004"/>
      <c r="AM9" s="1004" t="s">
        <v>526</v>
      </c>
      <c r="AN9" s="1004"/>
      <c r="AO9" s="1004"/>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4"/>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747"/>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5" t="s">
        <v>472</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2"/>
      <c r="Z16" s="412"/>
      <c r="AA16" s="413"/>
      <c r="AB16" s="1016" t="s">
        <v>11</v>
      </c>
      <c r="AC16" s="1017"/>
      <c r="AD16" s="1018"/>
      <c r="AE16" s="1004" t="s">
        <v>555</v>
      </c>
      <c r="AF16" s="1004"/>
      <c r="AG16" s="1004"/>
      <c r="AH16" s="1004"/>
      <c r="AI16" s="1004" t="s">
        <v>553</v>
      </c>
      <c r="AJ16" s="1004"/>
      <c r="AK16" s="1004"/>
      <c r="AL16" s="1004"/>
      <c r="AM16" s="1004" t="s">
        <v>526</v>
      </c>
      <c r="AN16" s="1004"/>
      <c r="AO16" s="1004"/>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4"/>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747"/>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5" t="s">
        <v>472</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2"/>
      <c r="Z23" s="412"/>
      <c r="AA23" s="413"/>
      <c r="AB23" s="1016" t="s">
        <v>11</v>
      </c>
      <c r="AC23" s="1017"/>
      <c r="AD23" s="1018"/>
      <c r="AE23" s="1004" t="s">
        <v>557</v>
      </c>
      <c r="AF23" s="1004"/>
      <c r="AG23" s="1004"/>
      <c r="AH23" s="1004"/>
      <c r="AI23" s="1004" t="s">
        <v>552</v>
      </c>
      <c r="AJ23" s="1004"/>
      <c r="AK23" s="1004"/>
      <c r="AL23" s="1004"/>
      <c r="AM23" s="1004" t="s">
        <v>526</v>
      </c>
      <c r="AN23" s="1004"/>
      <c r="AO23" s="1004"/>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4"/>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747"/>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5" t="s">
        <v>472</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2"/>
      <c r="Z30" s="412"/>
      <c r="AA30" s="413"/>
      <c r="AB30" s="1016" t="s">
        <v>11</v>
      </c>
      <c r="AC30" s="1017"/>
      <c r="AD30" s="1018"/>
      <c r="AE30" s="1004" t="s">
        <v>555</v>
      </c>
      <c r="AF30" s="1004"/>
      <c r="AG30" s="1004"/>
      <c r="AH30" s="1004"/>
      <c r="AI30" s="1004" t="s">
        <v>552</v>
      </c>
      <c r="AJ30" s="1004"/>
      <c r="AK30" s="1004"/>
      <c r="AL30" s="1004"/>
      <c r="AM30" s="1004" t="s">
        <v>550</v>
      </c>
      <c r="AN30" s="1004"/>
      <c r="AO30" s="1004"/>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4"/>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747"/>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5" t="s">
        <v>472</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2"/>
      <c r="Z37" s="412"/>
      <c r="AA37" s="413"/>
      <c r="AB37" s="1016" t="s">
        <v>11</v>
      </c>
      <c r="AC37" s="1017"/>
      <c r="AD37" s="1018"/>
      <c r="AE37" s="1004" t="s">
        <v>557</v>
      </c>
      <c r="AF37" s="1004"/>
      <c r="AG37" s="1004"/>
      <c r="AH37" s="1004"/>
      <c r="AI37" s="1004" t="s">
        <v>554</v>
      </c>
      <c r="AJ37" s="1004"/>
      <c r="AK37" s="1004"/>
      <c r="AL37" s="1004"/>
      <c r="AM37" s="1004" t="s">
        <v>551</v>
      </c>
      <c r="AN37" s="1004"/>
      <c r="AO37" s="1004"/>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4"/>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747"/>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5" t="s">
        <v>472</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2"/>
      <c r="Z44" s="412"/>
      <c r="AA44" s="413"/>
      <c r="AB44" s="1016" t="s">
        <v>11</v>
      </c>
      <c r="AC44" s="1017"/>
      <c r="AD44" s="1018"/>
      <c r="AE44" s="1004" t="s">
        <v>555</v>
      </c>
      <c r="AF44" s="1004"/>
      <c r="AG44" s="1004"/>
      <c r="AH44" s="1004"/>
      <c r="AI44" s="1004" t="s">
        <v>552</v>
      </c>
      <c r="AJ44" s="1004"/>
      <c r="AK44" s="1004"/>
      <c r="AL44" s="1004"/>
      <c r="AM44" s="1004" t="s">
        <v>526</v>
      </c>
      <c r="AN44" s="1004"/>
      <c r="AO44" s="1004"/>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4"/>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747"/>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5" t="s">
        <v>472</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2"/>
      <c r="Z51" s="412"/>
      <c r="AA51" s="413"/>
      <c r="AB51" s="458" t="s">
        <v>11</v>
      </c>
      <c r="AC51" s="1017"/>
      <c r="AD51" s="1018"/>
      <c r="AE51" s="1004" t="s">
        <v>555</v>
      </c>
      <c r="AF51" s="1004"/>
      <c r="AG51" s="1004"/>
      <c r="AH51" s="1004"/>
      <c r="AI51" s="1004" t="s">
        <v>552</v>
      </c>
      <c r="AJ51" s="1004"/>
      <c r="AK51" s="1004"/>
      <c r="AL51" s="1004"/>
      <c r="AM51" s="1004" t="s">
        <v>526</v>
      </c>
      <c r="AN51" s="1004"/>
      <c r="AO51" s="1004"/>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4"/>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747"/>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5" t="s">
        <v>472</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2"/>
      <c r="Z58" s="412"/>
      <c r="AA58" s="413"/>
      <c r="AB58" s="1016" t="s">
        <v>11</v>
      </c>
      <c r="AC58" s="1017"/>
      <c r="AD58" s="1018"/>
      <c r="AE58" s="1004" t="s">
        <v>555</v>
      </c>
      <c r="AF58" s="1004"/>
      <c r="AG58" s="1004"/>
      <c r="AH58" s="1004"/>
      <c r="AI58" s="1004" t="s">
        <v>552</v>
      </c>
      <c r="AJ58" s="1004"/>
      <c r="AK58" s="1004"/>
      <c r="AL58" s="1004"/>
      <c r="AM58" s="1004" t="s">
        <v>526</v>
      </c>
      <c r="AN58" s="1004"/>
      <c r="AO58" s="1004"/>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4"/>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747"/>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5" t="s">
        <v>472</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2"/>
      <c r="Z65" s="412"/>
      <c r="AA65" s="413"/>
      <c r="AB65" s="1016" t="s">
        <v>11</v>
      </c>
      <c r="AC65" s="1017"/>
      <c r="AD65" s="1018"/>
      <c r="AE65" s="1004" t="s">
        <v>555</v>
      </c>
      <c r="AF65" s="1004"/>
      <c r="AG65" s="1004"/>
      <c r="AH65" s="1004"/>
      <c r="AI65" s="1004" t="s">
        <v>552</v>
      </c>
      <c r="AJ65" s="1004"/>
      <c r="AK65" s="1004"/>
      <c r="AL65" s="1004"/>
      <c r="AM65" s="1004" t="s">
        <v>526</v>
      </c>
      <c r="AN65" s="1004"/>
      <c r="AO65" s="1004"/>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4"/>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747"/>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2019-08-27T10:18:29Z</cp:lastPrinted>
  <dcterms:created xsi:type="dcterms:W3CDTF">2012-03-13T00:50:25Z</dcterms:created>
  <dcterms:modified xsi:type="dcterms:W3CDTF">2019-08-28T06:06:07Z</dcterms:modified>
</cp:coreProperties>
</file>