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<sst xmlns="http://schemas.openxmlformats.org/spreadsheetml/2006/main" count="2873" uniqueCount="605">
  <si>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</si>
  <si>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</si>
  <si>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</si>
  <si>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</si>
  <si>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</si>
  <si>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</si>
  <si>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</si>
  <si>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</si>
  <si>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</si>
  <si>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</si>
  <si>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</si>
  <si>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</si>
  <si>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</si>
  <si>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</si>
  <si>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</si>
  <si>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</si>
  <si>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</si>
  <si>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</si>
  <si>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</si>
  <si>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</si>
  <si>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</si>
  <si>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</si>
  <si>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</si>
  <si>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</si>
  <si>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</si>
  <si>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</si>
  <si>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</si>
  <si>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</si>
  <si>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</si>
  <si>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</si>
  <si>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</si>
  <si>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</si>
  <si>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</si>
  <si>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</si>
  <si>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</si>
  <si>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</si>
  <si>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</si>
  <si>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</si>
  <si>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</si>
  <si>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</si>
  <si>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</si>
  <si>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</si>
  <si>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</si>
  <si>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</si>
  <si>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</si>
  <si>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</si>
  <si>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</si>
  <si>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</si>
  <si>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</si>
  <si>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</si>
  <si>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</si>
  <si>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</si>
  <si>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</si>
  <si>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</si>
  <si>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</si>
  <si>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</si>
  <si>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</si>
  <si>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</si>
  <si>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</si>
  <si>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</si>
  <si>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</si>
  <si>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</si>
  <si>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</si>
  <si>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</si>
  <si>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</si>
  <si>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</si>
  <si>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</si>
  <si>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</si>
  <si>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</si>
  <si>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</si>
  <si>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</si>
  <si>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</si>
  <si>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</si>
  <si>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</si>
  <si>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</si>
  <si>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</si>
  <si>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</si>
  <si>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</si>
  <si>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</si>
  <si>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</si>
  <si>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</si>
  <si>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</si>
  <si>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</si>
  <si>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</si>
  <si>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</si>
  <si>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</si>
  <si>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</si>
  <si>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</si>
  <si>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</si>
  <si>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</si>
  <si>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</si>
  <si>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</si>
  <si>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</si>
  <si>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</si>
  <si>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</si>
  <si>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</si>
  <si>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</si>
  <si>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</si>
  <si>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</si>
  <si>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</si>
  <si>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</si>
  <si>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</si>
  <si>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</si>
  <si>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</si>
  <si>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</si>
  <si>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</si>
  <si>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</si>
  <si>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</si>
  <si>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</si>
  <si>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</si>
  <si>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</si>
  <si>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</si>
  <si>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</si>
  <si>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</si>
  <si>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</si>
  <si>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</si>
  <si>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</si>
  <si>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</si>
  <si>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</si>
  <si>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</si>
  <si>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</si>
  <si>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</si>
  <si>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</si>
  <si>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</si>
  <si>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</si>
  <si>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</si>
  <si>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</si>
  <si>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</si>
  <si>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</si>
  <si>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</si>
  <si>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</si>
  <si>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</si>
  <si>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</si>
  <si>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</si>
  <si>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</si>
  <si>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</si>
  <si>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</si>
  <si>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</si>
  <si>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</si>
  <si>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</si>
  <si>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</si>
  <si>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</si>
  <si>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</si>
  <si>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</si>
  <si>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</si>
  <si>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</si>
  <si>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</si>
  <si>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</si>
  <si>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</si>
  <si>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</si>
  <si>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</si>
  <si>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</si>
  <si>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</si>
  <si>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</si>
  <si>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</si>
  <si>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</si>
  <si>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</si>
  <si>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</si>
  <si>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</si>
  <si>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</si>
  <si>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</si>
  <si>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</si>
  <si>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</si>
  <si>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</si>
  <si>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</si>
  <si>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</si>
  <si>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</si>
  <si>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</si>
  <si>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</si>
  <si>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</si>
  <si>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</si>
  <si>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</si>
  <si>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</si>
  <si>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</si>
  <si>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</si>
  <si>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</si>
  <si>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</si>
  <si>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</si>
  <si>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</si>
  <si>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</si>
  <si>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</si>
  <si>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</si>
  <si>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</si>
  <si>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</si>
  <si>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</si>
  <si>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</si>
  <si>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</si>
  <si>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</si>
  <si>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</si>
  <si>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</si>
  <si>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</si>
  <si>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</si>
  <si>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</si>
  <si>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</si>
  <si>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</si>
  <si>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</si>
  <si>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</si>
  <si>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</si>
  <si>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</si>
  <si>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</si>
  <si>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</si>
  <si>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</si>
  <si>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</si>
  <si>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</si>
  <si>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</si>
  <si>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</si>
  <si>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</si>
  <si>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</si>
  <si>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</si>
  <si>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</si>
  <si>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</si>
  <si>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</si>
  <si>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</si>
  <si>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</si>
  <si>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</si>
  <si>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</si>
  <si>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</si>
  <si>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</si>
  <si>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</si>
  <si>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</si>
  <si>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</si>
  <si>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</si>
  <si>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</si>
  <si>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</si>
  <si>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</si>
  <si>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</si>
  <si>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</si>
  <si>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</si>
  <si>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</si>
  <si>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</si>
  <si>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</si>
  <si>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</si>
  <si>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</si>
  <si>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</si>
  <si>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</si>
  <si>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</si>
  <si>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</si>
  <si>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</si>
  <si>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</si>
  <si>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</si>
  <si>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</si>
  <si>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</si>
  <si>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</si>
  <si>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</si>
  <si>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</si>
  <si>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</si>
  <si>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</si>
  <si>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</si>
  <si>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</si>
  <si>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</si>
  <si>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</si>
  <si>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</si>
  <si>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</si>
  <si>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</si>
  <si>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</si>
  <si>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</si>
  <si>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</si>
  <si>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</si>
  <si>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</si>
  <si>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</si>
  <si>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</si>
  <si>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</si>
  <si>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</si>
  <si>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</si>
  <si>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</si>
  <si>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</si>
  <si>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</si>
  <si>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</si>
  <si>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</si>
  <si>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</si>
  <si>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</si>
  <si>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</si>
  <si>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</si>
  <si>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</si>
  <si>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</si>
  <si>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</si>
  <si>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</si>
  <si>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</si>
  <si>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</si>
  <si>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</si>
  <si>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</si>
  <si>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</si>
  <si>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</si>
  <si>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</si>
  <si>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</si>
  <si>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</si>
  <si>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</si>
  <si>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</si>
  <si>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</si>
  <si>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</si>
  <si>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</si>
  <si>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</si>
  <si>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</si>
  <si>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</si>
  <si>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</si>
  <si>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</si>
  <si>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</si>
  <si>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</si>
  <si>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</si>
  <si>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</si>
  <si>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</si>
  <si>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</si>
  <si>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</si>
  <si>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</si>
  <si>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</si>
  <si>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</si>
  <si>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</si>
  <si>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</si>
  <si>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</si>
  <si>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</si>
  <si>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</si>
  <si>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</si>
  <si>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</si>
  <si>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</si>
  <si>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</si>
  <si>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</si>
  <si>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</si>
  <si>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</si>
  <si>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</si>
  <si>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</si>
  <si>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</si>
  <si>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</si>
  <si>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</si>
  <si>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</si>
  <si>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</si>
  <si>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</si>
  <si>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</si>
  <si>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</si>
  <si>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</si>
  <si>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</si>
  <si>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</si>
  <si>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</si>
  <si>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</si>
  <si>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</si>
  <si>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</si>
  <si>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</si>
  <si>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</si>
  <si>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</si>
  <si>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</si>
  <si>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</si>
  <si>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</si>
  <si>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</si>
  <si>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</si>
  <si>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</si>
  <si>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</si>
  <si>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</si>
  <si>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</si>
  <si>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</si>
  <si>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</si>
  <si>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</si>
  <si>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</si>
  <si>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</si>
  <si>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</si>
  <si>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</si>
  <si>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</si>
  <si>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</si>
  <si>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</si>
  <si>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</si>
  <si>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</si>
  <si>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</si>
  <si>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</si>
  <si>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</si>
  <si>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</si>
  <si>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</si>
  <si>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</si>
  <si>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</si>
  <si>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</si>
  <si>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</si>
  <si>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</si>
  <si>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</si>
  <si>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</si>
  <si>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</si>
  <si>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</si>
  <si>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</si>
  <si>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</si>
  <si>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</si>
  <si>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</si>
  <si>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</si>
  <si>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</si>
  <si>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</si>
  <si>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</si>
  <si>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</si>
  <si>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</si>
  <si>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</si>
  <si>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</si>
  <si>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</si>
  <si>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</si>
  <si>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</si>
  <si>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</si>
  <si>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</si>
  <si>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</si>
  <si>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</si>
  <si>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</si>
  <si>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</si>
  <si>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</si>
  <si>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</si>
  <si>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</si>
  <si>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</si>
  <si>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</si>
  <si>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</si>
  <si>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</si>
  <si>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</si>
  <si>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</si>
  <si>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</si>
  <si>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</si>
  <si>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</si>
  <si>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</si>
  <si>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</si>
  <si>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</si>
  <si>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</si>
  <si>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</si>
  <si>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</si>
  <si>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</si>
  <si>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</si>
  <si>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</si>
  <si>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</si>
  <si>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</si>
  <si>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</si>
  <si>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</si>
  <si>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</si>
  <si>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</si>
  <si>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</si>
  <si>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</si>
  <si>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</si>
  <si>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</si>
  <si>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</si>
  <si>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</si>
  <si>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</si>
  <si>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</si>
  <si>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</si>
  <si>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</si>
  <si>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</si>
  <si>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</si>
  <si>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</si>
  <si>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</si>
  <si>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</si>
  <si>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</si>
  <si>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</si>
  <si>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</si>
  <si>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</si>
  <si>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</si>
  <si>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</si>
  <si>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</si>
  <si>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</si>
  <si>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</si>
  <si>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</si>
  <si>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</si>
  <si>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</si>
  <si>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</si>
  <si>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</si>
  <si>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</si>
  <si>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</si>
  <si>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</si>
  <si>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</si>
  <si>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</si>
  <si>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</si>
  <si>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</si>
  <si>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</si>
  <si>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</si>
  <si>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</si>
  <si>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</si>
  <si>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</si>
  <si>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</si>
  <si>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</si>
  <si>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</si>
  <si>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</si>
  <si>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</si>
  <si>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</si>
  <si>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</si>
  <si>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</si>
  <si>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</si>
  <si>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</si>
  <si>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</si>
  <si>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</si>
  <si>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</si>
  <si>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</si>
  <si>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</si>
  <si>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</si>
  <si>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</si>
  <si>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</si>
  <si>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</si>
  <si>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</si>
  <si>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</si>
  <si>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</si>
  <si>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</si>
  <si>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</si>
  <si>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</si>
  <si>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</si>
  <si>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</si>
  <si>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</si>
  <si>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</si>
  <si>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</si>
  <si>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</si>
  <si>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</si>
  <si>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</si>
  <si>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</si>
  <si>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</si>
  <si>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</si>
  <si>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</si>
  <si>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</si>
  <si>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</si>
  <si>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</si>
  <si>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</si>
  <si>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</si>
  <si>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</si>
  <si>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</si>
  <si>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</si>
  <si>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</si>
  <si>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</si>
  <si>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</si>
  <si>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</si>
  <si>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</si>
  <si>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</si>
  <si>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</si>
  <si>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</si>
  <si>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</si>
  <si>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</si>
  <si>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</si>
  <si>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</si>
  <si>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</si>
  <si>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</si>
  <si>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</si>
  <si>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</si>
  <si>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</si>
  <si>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</si>
  <si>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</si>
  <si>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</si>
  <si>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</si>
  <si>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</si>
  <si>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</si>
  <si>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</si>
  <si>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</si>
  <si>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</si>
  <si>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</si>
  <si>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</si>
  <si>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</si>
  <si>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</si>
  <si>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</si>
  <si>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</si>
  <si>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</si>
  <si>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</si>
  <si>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</si>
  <si>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</si>
  <si>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</si>
  <si>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</si>
  <si>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</si>
  <si>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</si>
  <si>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</si>
  <si>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</si>
  <si>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</si>
  <si>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</si>
  <si>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</si>
  <si>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</si>
  <si>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</si>
  <si>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</si>
  <si>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</si>
  <si>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</si>
  <si>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</si>
  <si>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</si>
  <si>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</si>
  <si>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</si>
  <si>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</si>
  <si>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</si>
  <si>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</si>
  <si>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</si>
  <si>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</si>
  <si>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</si>
  <si>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</si>
  <si>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</si>
  <si>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</si>
  <si>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</si>
  <si>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</si>
  <si>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</si>
  <si>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</si>
  <si>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</si>
  <si>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</si>
  <si>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</si>
  <si>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</si>
  <si>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</si>
  <si>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</si>
  <si>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</si>
  <si>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</si>
  <si>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避難・水防に即応可能な情報伝達のための決壊覚知・氾濫実況予測に関する研究</t>
    <rPh sb="0" eb="2">
      <t>ヒナン</t>
    </rPh>
    <rPh sb="3" eb="5">
      <t>スイボウ</t>
    </rPh>
    <rPh sb="6" eb="8">
      <t>ソクオウ</t>
    </rPh>
    <rPh sb="8" eb="10">
      <t>カノウ</t>
    </rPh>
    <rPh sb="11" eb="13">
      <t>ジョウホウ</t>
    </rPh>
    <rPh sb="13" eb="15">
      <t>デンタツ</t>
    </rPh>
    <rPh sb="19" eb="21">
      <t>ケッカイ</t>
    </rPh>
    <rPh sb="21" eb="23">
      <t>カクチ</t>
    </rPh>
    <rPh sb="24" eb="26">
      <t>ハンラン</t>
    </rPh>
    <rPh sb="26" eb="28">
      <t>ジッキョウ</t>
    </rPh>
    <rPh sb="28" eb="30">
      <t>ヨソク</t>
    </rPh>
    <rPh sb="31" eb="32">
      <t>カン</t>
    </rPh>
    <rPh sb="34" eb="36">
      <t>ケンキュウ</t>
    </rPh>
    <phoneticPr fontId="5"/>
  </si>
  <si>
    <t>河川研究部</t>
    <rPh sb="0" eb="2">
      <t>カセン</t>
    </rPh>
    <rPh sb="2" eb="5">
      <t>ケンキュウブ</t>
    </rPh>
    <phoneticPr fontId="5"/>
  </si>
  <si>
    <t>水防災システム研究官
服部　敦</t>
    <rPh sb="0" eb="1">
      <t>ミズ</t>
    </rPh>
    <rPh sb="1" eb="3">
      <t>ボウサイ</t>
    </rPh>
    <rPh sb="7" eb="10">
      <t>ケンキュウカン</t>
    </rPh>
    <rPh sb="11" eb="13">
      <t>ハットリ</t>
    </rPh>
    <rPh sb="14" eb="15">
      <t>アツシ</t>
    </rPh>
    <phoneticPr fontId="5"/>
  </si>
  <si>
    <t>水防法第32条
水防法施行令第2条</t>
    <rPh sb="0" eb="2">
      <t>スイボウ</t>
    </rPh>
    <rPh sb="2" eb="3">
      <t>ホウ</t>
    </rPh>
    <rPh sb="3" eb="4">
      <t>ダイ</t>
    </rPh>
    <rPh sb="6" eb="7">
      <t>ジョウ</t>
    </rPh>
    <rPh sb="8" eb="10">
      <t>スイボウ</t>
    </rPh>
    <rPh sb="10" eb="11">
      <t>ホウ</t>
    </rPh>
    <rPh sb="11" eb="14">
      <t>セコウレイ</t>
    </rPh>
    <rPh sb="14" eb="15">
      <t>ダイ</t>
    </rPh>
    <rPh sb="16" eb="17">
      <t>ジョウ</t>
    </rPh>
    <phoneticPr fontId="5"/>
  </si>
  <si>
    <t>第5期科学技術基本計画（平成28年１月22日閣議決定）、日本再興戦略2016（平成28年6月2日閣議決定）、未来投資戦略2018（平成30年6月15日閣議決定）、国土強靱化基本計画（平成30年12月14日閣議決定）</t>
  </si>
  <si>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</si>
  <si>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</si>
  <si>
    <t>-</t>
    <phoneticPr fontId="5"/>
  </si>
  <si>
    <t>-</t>
    <phoneticPr fontId="5"/>
  </si>
  <si>
    <t>決壊覚知・氾濫実況予測に関する手引き・仕様等の策定数</t>
    <rPh sb="23" eb="25">
      <t>サクテイ</t>
    </rPh>
    <rPh sb="25" eb="26">
      <t>スウ</t>
    </rPh>
    <phoneticPr fontId="5"/>
  </si>
  <si>
    <t>本</t>
    <rPh sb="0" eb="1">
      <t>ホン</t>
    </rPh>
    <phoneticPr fontId="5"/>
  </si>
  <si>
    <t>国土技術政策総合研究所調べ</t>
  </si>
  <si>
    <t>水防活動に即応できる情報提供の提案に関する研究項目の終了件数</t>
    <rPh sb="18" eb="19">
      <t>カン</t>
    </rPh>
    <rPh sb="21" eb="23">
      <t>ケンキュウ</t>
    </rPh>
    <rPh sb="23" eb="25">
      <t>コウモク</t>
    </rPh>
    <rPh sb="26" eb="28">
      <t>シュウリョウ</t>
    </rPh>
    <rPh sb="28" eb="30">
      <t>ケンスウ</t>
    </rPh>
    <phoneticPr fontId="5"/>
  </si>
  <si>
    <t>執行額（百万円）／水防活動に即応できる情報提供の
提案に関する研究項目　　　　　　</t>
  </si>
  <si>
    <t>本年を含め4年立て続けに死者数が2桁に及ぶ洪水災害が生じており、逃げ遅れゼロの実現がより強く求められている。市町村長等の行う避難勧告・指示や水防活動に即応できる形で決壊・氾濫に関わる情報を提供することは国民・社会のニーズを的確に反映している。</t>
    <rPh sb="0" eb="1">
      <t>ホン</t>
    </rPh>
    <rPh sb="3" eb="4">
      <t>フク</t>
    </rPh>
    <rPh sb="6" eb="7">
      <t>ネン</t>
    </rPh>
    <rPh sb="21" eb="23">
      <t>コウズイ</t>
    </rPh>
    <rPh sb="23" eb="25">
      <t>サイガイ</t>
    </rPh>
    <rPh sb="26" eb="27">
      <t>ショウ</t>
    </rPh>
    <rPh sb="32" eb="33">
      <t>ニ</t>
    </rPh>
    <rPh sb="34" eb="35">
      <t>オク</t>
    </rPh>
    <rPh sb="39" eb="41">
      <t>ジツゲン</t>
    </rPh>
    <rPh sb="44" eb="45">
      <t>ツヨ</t>
    </rPh>
    <rPh sb="46" eb="47">
      <t>モト</t>
    </rPh>
    <rPh sb="62" eb="64">
      <t>ヒナン</t>
    </rPh>
    <rPh sb="94" eb="96">
      <t>テイキョウ</t>
    </rPh>
    <rPh sb="101" eb="103">
      <t>コクミン</t>
    </rPh>
    <rPh sb="104" eb="106">
      <t>シャカイ</t>
    </rPh>
    <rPh sb="111" eb="113">
      <t>テキカク</t>
    </rPh>
    <rPh sb="114" eb="116">
      <t>ハンエイ</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</si>
  <si>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</si>
  <si>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</si>
  <si>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・発注にあたっては、価格競争や企画競争により競争性の確保に努める。</t>
    <phoneticPr fontId="5"/>
  </si>
  <si>
    <t>平成32年度までに決壊覚知・氾濫実況予測に関する手引き・仕様等を3本策定する。</t>
    <rPh sb="24" eb="26">
      <t>テビ</t>
    </rPh>
    <rPh sb="28" eb="30">
      <t>シヨウ</t>
    </rPh>
    <rPh sb="30" eb="31">
      <t>ナド</t>
    </rPh>
    <phoneticPr fontId="5"/>
  </si>
  <si>
    <t>水害に対しては、ハード対策に加え、ソフト対策も一体的に行っていくことが重要であり、防災情報提供の充実は喫緊の課題である。本事業において、決壊や氾濫の予測、情報提供について研究を行うことの意義は高いことから、効率的・効果的な事業の実施により、目標の着実な達成に努めて頂きたい。</t>
    <phoneticPr fontId="5"/>
  </si>
  <si>
    <t>-</t>
    <phoneticPr fontId="5"/>
  </si>
  <si>
    <t>より効率的・効果的な事業とすべく今後も継続して改善を心がけ、目標の達成に努めて参りたい。</t>
    <rPh sb="2" eb="5">
      <t>コウリツテキ</t>
    </rPh>
    <rPh sb="6" eb="9">
      <t>コウカテキ</t>
    </rPh>
    <rPh sb="10" eb="12">
      <t>ジギョウ</t>
    </rPh>
    <rPh sb="23" eb="25">
      <t>カイゼン</t>
    </rPh>
    <rPh sb="26" eb="27">
      <t>ココロ</t>
    </rPh>
    <rPh sb="30" eb="32">
      <t>モクヒョウ</t>
    </rPh>
    <rPh sb="33" eb="35">
      <t>タッセイ</t>
    </rPh>
    <rPh sb="36" eb="37">
      <t>ツト</t>
    </rPh>
    <rPh sb="39" eb="40">
      <t>マイ</t>
    </rPh>
    <phoneticPr fontId="5"/>
  </si>
  <si>
    <t>15百万円/3</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</si>
</sst>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748</xdr:row>
      <xdr:rowOff>304799</xdr:rowOff>
    </xdr:to>
    <xdr:sp macro="" textlink="">
      <xdr:nvSpPr>
        <xdr:cNvPr id="5" name="大かっこ 4"/>
        <xdr:cNvSpPr/>
      </xdr:nvSpPr>
      <xdr:spPr>
        <a:xfrm>
          <a:off x="1500842" y="42462822"/>
          <a:ext cx="3311691" cy="1682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292099</xdr:rowOff>
    </xdr:to>
    <xdr:sp macro="" textlink="">
      <xdr:nvSpPr>
        <xdr:cNvPr id="6" name="正方形/長方形 5"/>
        <xdr:cNvSpPr/>
      </xdr:nvSpPr>
      <xdr:spPr>
        <a:xfrm>
          <a:off x="1704042" y="42530058"/>
          <a:ext cx="3104029" cy="16024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・決壊発生の検知に用いる変数と決壊と判断する条件の決定</a:t>
          </a:r>
        </a:p>
        <a:p>
          <a:pPr eaLnBrk="1" fontAlgn="auto" latinLnBrk="0" hangingPunct="1"/>
          <a:r>
            <a:rPr kumimoji="1" lang="ja-JP" altLang="en-US" sz="1100" b="0" i="0" baseline="0">
              <a:solidFill>
                <a:sysClr val="windowText" lastClr="000000"/>
              </a:solidFill>
              <a:effectLst/>
              <a:latin typeface="+mn-lt"/>
              <a:ea typeface="+mn-ea"/>
              <a:cs typeface="+mn-cs"/>
            </a:rPr>
            <a:t>・複数の推算手法について氾濫流量の試算を行い、計算の精度や安定性などの観点から評価・比較して最適な手法を選定</a:t>
          </a:r>
        </a:p>
        <a:p>
          <a:pPr eaLnBrk="1" fontAlgn="auto" latinLnBrk="0" hangingPunct="1"/>
          <a:r>
            <a:rPr kumimoji="1" lang="ja-JP" altLang="en-US" sz="1100" b="0" i="0" baseline="0">
              <a:solidFill>
                <a:sysClr val="windowText" lastClr="000000"/>
              </a:solidFill>
              <a:effectLst/>
              <a:latin typeface="+mn-lt"/>
              <a:ea typeface="+mn-ea"/>
              <a:cs typeface="+mn-cs"/>
            </a:rPr>
            <a:t>・地図上に表示する情報の選定と表示画面の試作・仕様作成</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０．１百万円</a:t>
          </a:r>
        </a:p>
      </xdr:txBody>
    </xdr:sp>
    <xdr:clientData/>
  </xdr:twoCellAnchor>
  <xdr:twoCellAnchor>
    <xdr:from>
      <xdr:col>15</xdr:col>
      <xdr:colOff>0</xdr:colOff>
      <xdr:row>749</xdr:row>
      <xdr:rowOff>12701</xdr:rowOff>
    </xdr:from>
    <xdr:to>
      <xdr:col>15</xdr:col>
      <xdr:colOff>0</xdr:colOff>
      <xdr:row>754</xdr:row>
      <xdr:rowOff>34701</xdr:rowOff>
    </xdr:to>
    <xdr:cxnSp macro="">
      <xdr:nvCxnSpPr>
        <xdr:cNvPr id="9" name="直線コネクタ 8"/>
        <xdr:cNvCxnSpPr/>
      </xdr:nvCxnSpPr>
      <xdr:spPr>
        <a:xfrm flipH="1">
          <a:off x="3048000" y="44246801"/>
          <a:ext cx="0" cy="180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民間企業（２社）</a:t>
          </a:r>
          <a:endParaRPr lang="ja-JP" altLang="ja-JP">
            <a:effectLst/>
          </a:endParaRPr>
        </a:p>
        <a:p>
          <a:r>
            <a:rPr kumimoji="1" lang="ja-JP" altLang="ja-JP" sz="1100">
              <a:solidFill>
                <a:schemeClr val="dk1"/>
              </a:solidFill>
              <a:effectLst/>
              <a:latin typeface="+mn-lt"/>
              <a:ea typeface="+mn-ea"/>
              <a:cs typeface="+mn-cs"/>
            </a:rPr>
            <a:t>　　　　　　      　１４．９百万円</a:t>
          </a:r>
          <a:endParaRPr lang="ja-JP" altLang="ja-JP">
            <a:effectLst/>
          </a:endParaRPr>
        </a:p>
      </xdr:txBody>
    </xdr:sp>
    <xdr:clientData/>
  </xdr:twoCellAnchor>
  <xdr:twoCellAnchor>
    <xdr:from>
      <xdr:col>30</xdr:col>
      <xdr:colOff>114300</xdr:colOff>
      <xdr:row>755</xdr:row>
      <xdr:rowOff>100854</xdr:rowOff>
    </xdr:from>
    <xdr:to>
      <xdr:col>46</xdr:col>
      <xdr:colOff>190500</xdr:colOff>
      <xdr:row>758</xdr:row>
      <xdr:rowOff>203200</xdr:rowOff>
    </xdr:to>
    <xdr:sp macro="" textlink="">
      <xdr:nvSpPr>
        <xdr:cNvPr id="12" name="大かっこ 11"/>
        <xdr:cNvSpPr/>
      </xdr:nvSpPr>
      <xdr:spPr>
        <a:xfrm>
          <a:off x="6210300" y="46430454"/>
          <a:ext cx="3327400" cy="1804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171450</xdr:colOff>
      <xdr:row>758</xdr:row>
      <xdr:rowOff>190500</xdr:rowOff>
    </xdr:to>
    <xdr:sp macro="" textlink="">
      <xdr:nvSpPr>
        <xdr:cNvPr id="13" name="正方形/長方形 12"/>
        <xdr:cNvSpPr/>
      </xdr:nvSpPr>
      <xdr:spPr>
        <a:xfrm>
          <a:off x="6377642" y="46419248"/>
          <a:ext cx="2937808" cy="18026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・リアルタイム洪水流解析が決壊による流量変化に対して示す水位・パラメータの擾乱の試算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・決壊箇所を挟んだ上下流水位観測データを用いた氾濫流量の試算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・避難・自衛水防等に資する情報に関する既往洪水調査資料の整理および地図表示の試作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62</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583</v>
      </c>
      <c r="AF5" s="718"/>
      <c r="AG5" s="718"/>
      <c r="AH5" s="718"/>
      <c r="AI5" s="718"/>
      <c r="AJ5" s="718"/>
      <c r="AK5" s="718"/>
      <c r="AL5" s="718"/>
      <c r="AM5" s="718"/>
      <c r="AN5" s="718"/>
      <c r="AO5" s="718"/>
      <c r="AP5" s="719"/>
      <c r="AQ5" s="720" t="s">
        <v>584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585</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科学技術・イノベーション、国土強靱化施策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587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9">
        <v>15</v>
      </c>
      <c r="AL13" s="110"/>
      <c r="AM13" s="110"/>
      <c r="AN13" s="110"/>
      <c r="AO13" s="110"/>
      <c r="AP13" s="110"/>
      <c r="AQ13" s="111"/>
      <c r="AR13" s="106">
        <v>16</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589</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590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590</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15</v>
      </c>
      <c r="AL18" s="116"/>
      <c r="AM18" s="116"/>
      <c r="AN18" s="116"/>
      <c r="AO18" s="116"/>
      <c r="AP18" s="116"/>
      <c r="AQ18" s="117"/>
      <c r="AR18" s="115">
        <f>SUM(AR13:AX17)</f>
        <v>16</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14</v>
      </c>
      <c r="Q23" s="107"/>
      <c r="R23" s="107"/>
      <c r="S23" s="107"/>
      <c r="T23" s="107"/>
      <c r="U23" s="107"/>
      <c r="V23" s="108"/>
      <c r="W23" s="106">
        <v>15</v>
      </c>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1</v>
      </c>
      <c r="Q24" s="110"/>
      <c r="R24" s="110"/>
      <c r="S24" s="110"/>
      <c r="T24" s="110"/>
      <c r="U24" s="110"/>
      <c r="V24" s="111"/>
      <c r="W24" s="109">
        <v>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15</v>
      </c>
      <c r="Q29" s="110"/>
      <c r="R29" s="110"/>
      <c r="S29" s="110"/>
      <c r="T29" s="110"/>
      <c r="U29" s="110"/>
      <c r="V29" s="111"/>
      <c r="W29" s="228">
        <f>AR13</f>
        <v>16</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32</v>
      </c>
      <c r="AV31" s="272"/>
      <c r="AW31" s="380" t="s">
        <v>300</v>
      </c>
      <c r="AX31" s="381"/>
    </row>
    <row r="32" spans="1:50" ht="23.25" customHeight="1" x14ac:dyDescent="0.15">
      <c r="A32" s="516"/>
      <c r="B32" s="514"/>
      <c r="C32" s="514"/>
      <c r="D32" s="514"/>
      <c r="E32" s="514"/>
      <c r="F32" s="515"/>
      <c r="G32" s="541" t="s">
        <v>600</v>
      </c>
      <c r="H32" s="542"/>
      <c r="I32" s="542"/>
      <c r="J32" s="542"/>
      <c r="K32" s="542"/>
      <c r="L32" s="542"/>
      <c r="M32" s="542"/>
      <c r="N32" s="542"/>
      <c r="O32" s="543"/>
      <c r="P32" s="162" t="s">
        <v>591</v>
      </c>
      <c r="Q32" s="162"/>
      <c r="R32" s="162"/>
      <c r="S32" s="162"/>
      <c r="T32" s="162"/>
      <c r="U32" s="162"/>
      <c r="V32" s="162"/>
      <c r="W32" s="162"/>
      <c r="X32" s="232"/>
      <c r="Y32" s="339" t="s">
        <v>12</v>
      </c>
      <c r="Z32" s="550"/>
      <c r="AA32" s="551"/>
      <c r="AB32" s="552" t="s">
        <v>592</v>
      </c>
      <c r="AC32" s="552"/>
      <c r="AD32" s="552"/>
      <c r="AE32" s="365" t="s">
        <v>575</v>
      </c>
      <c r="AF32" s="366"/>
      <c r="AG32" s="366"/>
      <c r="AH32" s="366"/>
      <c r="AI32" s="365" t="s">
        <v>575</v>
      </c>
      <c r="AJ32" s="366"/>
      <c r="AK32" s="366"/>
      <c r="AL32" s="366"/>
      <c r="AM32" s="365" t="s">
        <v>575</v>
      </c>
      <c r="AN32" s="366"/>
      <c r="AO32" s="366"/>
      <c r="AP32" s="366"/>
      <c r="AQ32" s="112" t="s">
        <v>575</v>
      </c>
      <c r="AR32" s="113"/>
      <c r="AS32" s="113"/>
      <c r="AT32" s="114"/>
      <c r="AU32" s="366" t="s">
        <v>575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592</v>
      </c>
      <c r="AC33" s="523"/>
      <c r="AD33" s="523"/>
      <c r="AE33" s="365" t="s">
        <v>575</v>
      </c>
      <c r="AF33" s="366"/>
      <c r="AG33" s="366"/>
      <c r="AH33" s="366"/>
      <c r="AI33" s="365" t="s">
        <v>575</v>
      </c>
      <c r="AJ33" s="366"/>
      <c r="AK33" s="366"/>
      <c r="AL33" s="366"/>
      <c r="AM33" s="365" t="s">
        <v>575</v>
      </c>
      <c r="AN33" s="366"/>
      <c r="AO33" s="366"/>
      <c r="AP33" s="366"/>
      <c r="AQ33" s="112" t="s">
        <v>575</v>
      </c>
      <c r="AR33" s="113"/>
      <c r="AS33" s="113"/>
      <c r="AT33" s="114"/>
      <c r="AU33" s="366">
        <v>3</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t="s">
        <v>575</v>
      </c>
      <c r="AN34" s="366"/>
      <c r="AO34" s="366"/>
      <c r="AP34" s="366"/>
      <c r="AQ34" s="112" t="s">
        <v>575</v>
      </c>
      <c r="AR34" s="113"/>
      <c r="AS34" s="113"/>
      <c r="AT34" s="114"/>
      <c r="AU34" s="366" t="s">
        <v>575</v>
      </c>
      <c r="AV34" s="366"/>
      <c r="AW34" s="366"/>
      <c r="AX34" s="368"/>
    </row>
    <row r="35" spans="1:50" ht="23.25" customHeight="1" x14ac:dyDescent="0.15">
      <c r="A35" s="898" t="s">
        <v>506</v>
      </c>
      <c r="B35" s="899"/>
      <c r="C35" s="899"/>
      <c r="D35" s="899"/>
      <c r="E35" s="899"/>
      <c r="F35" s="900"/>
      <c r="G35" s="904" t="s">
        <v>593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590</v>
      </c>
      <c r="AC101" s="552"/>
      <c r="AD101" s="552"/>
      <c r="AE101" s="365" t="s">
        <v>575</v>
      </c>
      <c r="AF101" s="366"/>
      <c r="AG101" s="366"/>
      <c r="AH101" s="367"/>
      <c r="AI101" s="365" t="s">
        <v>575</v>
      </c>
      <c r="AJ101" s="366"/>
      <c r="AK101" s="366"/>
      <c r="AL101" s="367"/>
      <c r="AM101" s="365" t="s">
        <v>575</v>
      </c>
      <c r="AN101" s="366"/>
      <c r="AO101" s="366"/>
      <c r="AP101" s="367"/>
      <c r="AQ101" s="365" t="s">
        <v>575</v>
      </c>
      <c r="AR101" s="366"/>
      <c r="AS101" s="366"/>
      <c r="AT101" s="367"/>
      <c r="AU101" s="365" t="s">
        <v>575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590</v>
      </c>
      <c r="AC102" s="552"/>
      <c r="AD102" s="552"/>
      <c r="AE102" s="359" t="s">
        <v>575</v>
      </c>
      <c r="AF102" s="359"/>
      <c r="AG102" s="359"/>
      <c r="AH102" s="359"/>
      <c r="AI102" s="359" t="s">
        <v>575</v>
      </c>
      <c r="AJ102" s="359"/>
      <c r="AK102" s="359"/>
      <c r="AL102" s="359"/>
      <c r="AM102" s="359" t="s">
        <v>575</v>
      </c>
      <c r="AN102" s="359"/>
      <c r="AO102" s="359"/>
      <c r="AP102" s="359"/>
      <c r="AQ102" s="815">
        <v>0</v>
      </c>
      <c r="AR102" s="816"/>
      <c r="AS102" s="816"/>
      <c r="AT102" s="817"/>
      <c r="AU102" s="815">
        <v>3</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t="s">
        <v>575</v>
      </c>
      <c r="AN116" s="359"/>
      <c r="AO116" s="359"/>
      <c r="AP116" s="359"/>
      <c r="AQ116" s="365">
        <v>5</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575</v>
      </c>
      <c r="AN117" s="307"/>
      <c r="AO117" s="307"/>
      <c r="AP117" s="307"/>
      <c r="AQ117" s="307" t="s">
        <v>604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32</v>
      </c>
      <c r="AV133" s="137"/>
      <c r="AW133" s="138" t="s">
        <v>300</v>
      </c>
      <c r="AX133" s="139"/>
    </row>
    <row r="134" spans="1:50" ht="39.75" customHeight="1" x14ac:dyDescent="0.15">
      <c r="A134" s="995"/>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t="s">
        <v>575</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t="s">
        <v>575</v>
      </c>
      <c r="AN135" s="113"/>
      <c r="AO135" s="113"/>
      <c r="AP135" s="113"/>
      <c r="AQ135" s="267" t="s">
        <v>575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15">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8"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596</v>
      </c>
      <c r="AH702" s="887"/>
      <c r="AI702" s="887"/>
      <c r="AJ702" s="887"/>
      <c r="AK702" s="887"/>
      <c r="AL702" s="887"/>
      <c r="AM702" s="887"/>
      <c r="AN702" s="887"/>
      <c r="AO702" s="887"/>
      <c r="AP702" s="887"/>
      <c r="AQ702" s="887"/>
      <c r="AR702" s="887"/>
      <c r="AS702" s="887"/>
      <c r="AT702" s="887"/>
      <c r="AU702" s="887"/>
      <c r="AV702" s="887"/>
      <c r="AW702" s="887"/>
      <c r="AX702" s="888"/>
    </row>
    <row r="703" spans="1:50" ht="8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597</v>
      </c>
      <c r="AH703" s="666"/>
      <c r="AI703" s="666"/>
      <c r="AJ703" s="666"/>
      <c r="AK703" s="666"/>
      <c r="AL703" s="666"/>
      <c r="AM703" s="666"/>
      <c r="AN703" s="666"/>
      <c r="AO703" s="666"/>
      <c r="AP703" s="666"/>
      <c r="AQ703" s="666"/>
      <c r="AR703" s="666"/>
      <c r="AS703" s="666"/>
      <c r="AT703" s="666"/>
      <c r="AU703" s="666"/>
      <c r="AV703" s="666"/>
      <c r="AW703" s="666"/>
      <c r="AX703" s="667"/>
    </row>
    <row r="704" spans="1:50" ht="6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598</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581</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581</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581</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581</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599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601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603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602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15">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515</v>
      </c>
      <c r="J739" s="118"/>
      <c r="K739" s="93" t="str">
        <f>IF(OR(I739="　", I739=""), "", "-")</f>
        <v>-</v>
      </c>
      <c r="L739" s="119">
        <v>54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2019-08-27T09:06:35Z</cp:lastPrinted>
  <dcterms:created xsi:type="dcterms:W3CDTF">2012-03-13T00:50:25Z</dcterms:created>
  <dcterms:modified xsi:type="dcterms:W3CDTF">2019-08-27T09:06:37Z</dcterms:modified>
</cp:coreProperties>
</file>