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国際関係参事官\007.  予算執行\行政事業レビュー\H31\20190823\作業用\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<sst xmlns="http://schemas.openxmlformats.org/spreadsheetml/2006/main" count="2854" uniqueCount="637">
  <si>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</si>
  <si>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</si>
  <si>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</si>
  <si>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</si>
  <si>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</si>
  <si>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</si>
  <si>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</si>
  <si>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</si>
  <si>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</si>
  <si>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</si>
  <si>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</si>
  <si>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</si>
  <si>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</si>
  <si>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</si>
  <si>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</si>
  <si>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</si>
  <si>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</si>
  <si>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</si>
  <si>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</si>
  <si>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</si>
  <si>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</si>
  <si>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</si>
  <si>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</si>
  <si>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</si>
  <si>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</si>
  <si>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</si>
  <si>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</si>
  <si>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</si>
  <si>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</si>
  <si>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</si>
  <si>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</si>
  <si>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</si>
  <si>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</si>
  <si>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</si>
  <si>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</si>
  <si>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</si>
  <si>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</si>
  <si>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</si>
  <si>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</si>
  <si>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</si>
  <si>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</si>
  <si>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</si>
  <si>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</si>
  <si>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</si>
  <si>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</si>
  <si>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</si>
  <si>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</si>
  <si>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</si>
  <si>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</si>
  <si>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</si>
  <si>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</si>
  <si>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</si>
  <si>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</si>
  <si>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</si>
  <si>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</si>
  <si>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</si>
  <si>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</si>
  <si>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</si>
  <si>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</si>
  <si>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</si>
  <si>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</si>
  <si>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</si>
  <si>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</si>
  <si>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</si>
  <si>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</si>
  <si>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</si>
  <si>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</si>
  <si>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</si>
  <si>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</si>
  <si>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</si>
  <si>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</si>
  <si>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</si>
  <si>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</si>
  <si>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</si>
  <si>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</si>
  <si>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</si>
  <si>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</si>
  <si>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</si>
  <si>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</si>
  <si>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</si>
  <si>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</si>
  <si>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</si>
  <si>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</si>
  <si>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</si>
  <si>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</si>
  <si>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</si>
  <si>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</si>
  <si>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</si>
  <si>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</si>
  <si>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</si>
  <si>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</si>
  <si>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</si>
  <si>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</si>
  <si>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</si>
  <si>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</si>
  <si>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</si>
  <si>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</si>
  <si>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</si>
  <si>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</si>
  <si>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</si>
  <si>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</si>
  <si>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</si>
  <si>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</si>
  <si>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</si>
  <si>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</si>
  <si>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</si>
  <si>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</si>
  <si>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</si>
  <si>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</si>
  <si>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</si>
  <si>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</si>
  <si>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</si>
  <si>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</si>
  <si>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</si>
  <si>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</si>
  <si>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</si>
  <si>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</si>
  <si>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</si>
  <si>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</si>
  <si>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</si>
  <si>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</si>
  <si>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</si>
  <si>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</si>
  <si>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</si>
  <si>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</si>
  <si>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</si>
  <si>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</si>
  <si>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</si>
  <si>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</si>
  <si>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</si>
  <si>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</si>
  <si>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</si>
  <si>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</si>
  <si>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</si>
  <si>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</si>
  <si>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</si>
  <si>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</si>
  <si>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</si>
  <si>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</si>
  <si>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</si>
  <si>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</si>
  <si>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</si>
  <si>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</si>
  <si>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</si>
  <si>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</si>
  <si>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</si>
  <si>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</si>
  <si>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</si>
  <si>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</si>
  <si>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</si>
  <si>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</si>
  <si>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</si>
  <si>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</si>
  <si>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</si>
  <si>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</si>
  <si>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</si>
  <si>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</si>
  <si>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</si>
  <si>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</si>
  <si>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</si>
  <si>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</si>
  <si>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</si>
  <si>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</si>
  <si>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</si>
  <si>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</si>
  <si>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</si>
  <si>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</si>
  <si>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</si>
  <si>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</si>
  <si>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</si>
  <si>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</si>
  <si>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</si>
  <si>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</si>
  <si>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</si>
  <si>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</si>
  <si>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</si>
  <si>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</si>
  <si>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</si>
  <si>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</si>
  <si>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</si>
  <si>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</si>
  <si>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</si>
  <si>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</si>
  <si>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</si>
  <si>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</si>
  <si>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</si>
  <si>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</si>
  <si>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</si>
  <si>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</si>
  <si>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</si>
  <si>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</si>
  <si>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</si>
  <si>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</si>
  <si>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</si>
  <si>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</si>
  <si>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</si>
  <si>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</si>
  <si>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</si>
  <si>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</si>
  <si>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</si>
  <si>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</si>
  <si>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</si>
  <si>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</si>
  <si>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</si>
  <si>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</si>
  <si>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</si>
  <si>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</si>
  <si>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</si>
  <si>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</si>
  <si>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</si>
  <si>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</si>
  <si>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</si>
  <si>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</si>
  <si>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</si>
  <si>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</si>
  <si>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</si>
  <si>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</si>
  <si>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</si>
  <si>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</si>
  <si>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</si>
  <si>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</si>
  <si>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</si>
  <si>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</si>
  <si>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</si>
  <si>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</si>
  <si>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</si>
  <si>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</si>
  <si>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</si>
  <si>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</si>
  <si>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</si>
  <si>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</si>
  <si>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</si>
  <si>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</si>
  <si>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</si>
  <si>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</si>
  <si>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</si>
  <si>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</si>
  <si>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</si>
  <si>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</si>
  <si>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</si>
  <si>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</si>
  <si>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</si>
  <si>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</si>
  <si>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</si>
  <si>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</si>
  <si>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</si>
  <si>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</si>
  <si>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</si>
  <si>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</si>
  <si>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</si>
  <si>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</si>
  <si>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</si>
  <si>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</si>
  <si>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</si>
  <si>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</si>
  <si>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</si>
  <si>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</si>
  <si>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</si>
  <si>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</si>
  <si>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</si>
  <si>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</si>
  <si>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</si>
  <si>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</si>
  <si>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</si>
  <si>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</si>
  <si>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</si>
  <si>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</si>
  <si>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</si>
  <si>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</si>
  <si>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</si>
  <si>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</si>
  <si>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</si>
  <si>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</si>
  <si>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</si>
  <si>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</si>
  <si>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</si>
  <si>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</si>
  <si>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</si>
  <si>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</si>
  <si>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</si>
  <si>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</si>
  <si>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</si>
  <si>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</si>
  <si>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</si>
  <si>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</si>
  <si>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</si>
  <si>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</si>
  <si>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</si>
  <si>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</si>
  <si>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</si>
  <si>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</si>
  <si>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</si>
  <si>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</si>
  <si>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</si>
  <si>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</si>
  <si>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</si>
  <si>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</si>
  <si>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</si>
  <si>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</si>
  <si>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</si>
  <si>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</si>
  <si>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</si>
  <si>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</si>
  <si>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</si>
  <si>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</si>
  <si>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</si>
  <si>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</si>
  <si>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</si>
  <si>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</si>
  <si>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</si>
  <si>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</si>
  <si>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</si>
  <si>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</si>
  <si>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</si>
  <si>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</si>
  <si>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</si>
  <si>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</si>
  <si>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</si>
  <si>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</si>
  <si>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</si>
  <si>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</si>
  <si>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</si>
  <si>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</si>
  <si>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</si>
  <si>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</si>
  <si>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</si>
  <si>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</si>
  <si>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</si>
  <si>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</si>
  <si>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</si>
  <si>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</si>
  <si>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</si>
  <si>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</si>
  <si>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</si>
  <si>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</si>
  <si>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</si>
  <si>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</si>
  <si>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</si>
  <si>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</si>
  <si>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</si>
  <si>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</si>
  <si>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</si>
  <si>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</si>
  <si>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</si>
  <si>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</si>
  <si>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</si>
  <si>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</si>
  <si>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</si>
  <si>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</si>
  <si>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</si>
  <si>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</si>
  <si>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</si>
  <si>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</si>
  <si>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</si>
  <si>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</si>
  <si>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</si>
  <si>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</si>
  <si>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</si>
  <si>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</si>
  <si>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</si>
  <si>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</si>
  <si>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</si>
  <si>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</si>
  <si>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</si>
  <si>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</si>
  <si>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</si>
  <si>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</si>
  <si>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</si>
  <si>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</si>
  <si>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</si>
  <si>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</si>
  <si>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</si>
  <si>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</si>
  <si>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</si>
  <si>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</si>
  <si>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</si>
  <si>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</si>
  <si>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</si>
  <si>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</si>
  <si>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</si>
  <si>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</si>
  <si>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</si>
  <si>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</si>
  <si>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</si>
  <si>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</si>
  <si>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</si>
  <si>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</si>
  <si>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</si>
  <si>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</si>
  <si>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</si>
  <si>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</si>
  <si>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</si>
  <si>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</si>
  <si>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</si>
  <si>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</si>
  <si>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</si>
  <si>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</si>
  <si>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</si>
  <si>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</si>
  <si>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</si>
  <si>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</si>
  <si>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</si>
  <si>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</si>
  <si>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</si>
  <si>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</si>
  <si>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</si>
  <si>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</si>
  <si>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</si>
  <si>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</si>
  <si>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</si>
  <si>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</si>
  <si>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</si>
  <si>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</si>
  <si>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</si>
  <si>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</si>
  <si>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</si>
  <si>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</si>
  <si>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</si>
  <si>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</si>
  <si>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</si>
  <si>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</si>
  <si>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</si>
  <si>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</si>
  <si>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</si>
  <si>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</si>
  <si>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</si>
  <si>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</si>
  <si>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</si>
  <si>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</si>
  <si>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</si>
  <si>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</si>
  <si>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</si>
  <si>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</si>
  <si>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</si>
  <si>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</si>
  <si>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</si>
  <si>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</si>
  <si>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</si>
  <si>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</si>
  <si>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</si>
  <si>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</si>
  <si>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</si>
  <si>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</si>
  <si>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</si>
  <si>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</si>
  <si>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</si>
  <si>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</si>
  <si>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</si>
  <si>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</si>
  <si>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</si>
  <si>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</si>
  <si>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</si>
  <si>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</si>
  <si>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</si>
  <si>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</si>
  <si>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</si>
  <si>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</si>
  <si>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</si>
  <si>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</si>
  <si>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</si>
  <si>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</si>
  <si>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</si>
  <si>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</si>
  <si>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</si>
  <si>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</si>
  <si>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</si>
  <si>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</si>
  <si>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</si>
  <si>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</si>
  <si>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</si>
  <si>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</si>
  <si>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</si>
  <si>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</si>
  <si>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</si>
  <si>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</si>
  <si>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</si>
  <si>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</si>
  <si>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</si>
  <si>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</si>
  <si>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</si>
  <si>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</si>
  <si>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</si>
  <si>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</si>
  <si>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</si>
  <si>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</si>
  <si>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</si>
  <si>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</si>
  <si>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</si>
  <si>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</si>
  <si>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</si>
  <si>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</si>
  <si>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</si>
  <si>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</si>
  <si>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</si>
  <si>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</si>
  <si>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</si>
  <si>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</si>
  <si>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</si>
  <si>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</si>
  <si>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</si>
  <si>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</si>
  <si>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</si>
  <si>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</si>
  <si>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</si>
  <si>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</si>
  <si>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</si>
  <si>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</si>
  <si>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</si>
  <si>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</si>
  <si>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</si>
  <si>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</si>
  <si>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</si>
  <si>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</si>
  <si>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</si>
  <si>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</si>
  <si>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</si>
  <si>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</si>
  <si>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</si>
  <si>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</si>
  <si>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</si>
  <si>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</si>
  <si>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</si>
  <si>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</si>
  <si>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</si>
  <si>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</si>
  <si>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</si>
  <si>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</si>
  <si>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</si>
  <si>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</si>
  <si>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</si>
  <si>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</si>
  <si>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</si>
  <si>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</si>
  <si>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</si>
  <si>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</si>
  <si>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</si>
  <si>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</si>
  <si>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</si>
  <si>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</si>
  <si>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</si>
  <si>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</si>
  <si>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</si>
  <si>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</si>
  <si>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</si>
  <si>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</si>
  <si>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</si>
  <si>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</si>
  <si>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</si>
  <si>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</si>
  <si>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</si>
  <si>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</si>
  <si>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</si>
  <si>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</si>
  <si>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</si>
  <si>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</si>
  <si>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</si>
  <si>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</si>
  <si>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</si>
  <si>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</si>
  <si>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</si>
  <si>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</si>
  <si>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</si>
  <si>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</si>
  <si>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</si>
  <si>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</si>
  <si>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</si>
  <si>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</si>
  <si>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</si>
  <si>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</si>
  <si>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</si>
  <si>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</si>
  <si>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</si>
  <si>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　町田　倫代</t>
    <rPh sb="0" eb="3">
      <t>サンジカン</t>
    </rPh>
    <rPh sb="4" eb="6">
      <t>マチダ</t>
    </rPh>
    <rPh sb="7" eb="9">
      <t>ミチヨ</t>
    </rPh>
    <phoneticPr fontId="5"/>
  </si>
  <si>
    <t>世界観光事業分担金</t>
    <rPh sb="0" eb="2">
      <t>セカイ</t>
    </rPh>
    <rPh sb="2" eb="4">
      <t>カンコウ</t>
    </rPh>
    <rPh sb="4" eb="6">
      <t>ジギョウ</t>
    </rPh>
    <rPh sb="6" eb="9">
      <t>ブンタンキン</t>
    </rPh>
    <phoneticPr fontId="5"/>
  </si>
  <si>
    <t>○</t>
  </si>
  <si>
    <t>観光立国推進基本法第１８条</t>
    <rPh sb="0" eb="2">
      <t>カンコウ</t>
    </rPh>
    <rPh sb="2" eb="4">
      <t>リッコク</t>
    </rPh>
    <rPh sb="4" eb="6">
      <t>スイシン</t>
    </rPh>
    <rPh sb="6" eb="9">
      <t>キホンホウ</t>
    </rPh>
    <rPh sb="9" eb="10">
      <t>ダイ</t>
    </rPh>
    <rPh sb="12" eb="13">
      <t>ジョウ</t>
    </rPh>
    <phoneticPr fontId="5"/>
  </si>
  <si>
    <t>世界観光機関憲章第２５条</t>
    <rPh sb="0" eb="2">
      <t>セカイ</t>
    </rPh>
    <rPh sb="2" eb="4">
      <t>カンコウ</t>
    </rPh>
    <rPh sb="4" eb="6">
      <t>キカン</t>
    </rPh>
    <rPh sb="6" eb="8">
      <t>ケンショウ</t>
    </rPh>
    <rPh sb="8" eb="9">
      <t>ダイ</t>
    </rPh>
    <rPh sb="11" eb="12">
      <t>ジョウ</t>
    </rPh>
    <phoneticPr fontId="5"/>
  </si>
  <si>
    <t>参事官室</t>
    <rPh sb="0" eb="3">
      <t>サンジカン</t>
    </rPh>
    <rPh sb="3" eb="4">
      <t>シツ</t>
    </rPh>
    <phoneticPr fontId="5"/>
  </si>
  <si>
    <t>-</t>
    <phoneticPr fontId="5"/>
  </si>
  <si>
    <t>世界観光機関分担金</t>
    <rPh sb="0" eb="2">
      <t>セカイ</t>
    </rPh>
    <rPh sb="2" eb="4">
      <t>カンコウ</t>
    </rPh>
    <rPh sb="4" eb="6">
      <t>キカン</t>
    </rPh>
    <rPh sb="6" eb="9">
      <t>ブンタンキン</t>
    </rPh>
    <phoneticPr fontId="5"/>
  </si>
  <si>
    <t>億人</t>
    <rPh sb="0" eb="1">
      <t>オク</t>
    </rPh>
    <rPh sb="1" eb="2">
      <t>ニン</t>
    </rPh>
    <phoneticPr fontId="5"/>
  </si>
  <si>
    <t>世界観光機関（UNWTO）の活動を通じて世界の観光振興・発展に貢献する</t>
    <phoneticPr fontId="5"/>
  </si>
  <si>
    <t>世界の国際観光客到着者数</t>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</si>
  <si>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</si>
  <si>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世界観光機関（ＵＮＷＴＯ）は、1975年に設立した観光に関する世界最大の国際機関である。2003年には国連の専門機関となった。我が国は1978年に正式加盟。現在は世界158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伯）</t>
    <rPh sb="329" eb="330">
      <t>ナカ</t>
    </rPh>
    <rPh sb="333" eb="334">
      <t>フツ</t>
    </rPh>
    <rPh sb="339" eb="340">
      <t>ハク</t>
    </rPh>
    <phoneticPr fontId="5"/>
  </si>
  <si>
    <t>日本人職員数
（参考指標）</t>
    <phoneticPr fontId="5"/>
  </si>
  <si>
    <t>人</t>
    <rPh sb="0" eb="1">
      <t>ヒト</t>
    </rPh>
    <phoneticPr fontId="5"/>
  </si>
  <si>
    <t>-</t>
    <phoneticPr fontId="5"/>
  </si>
  <si>
    <t>回</t>
    <rPh sb="0" eb="1">
      <t>カイ</t>
    </rPh>
    <phoneticPr fontId="5"/>
  </si>
  <si>
    <t>UNWTO地域委員会、UNWTO理事会等への参加回数</t>
    <phoneticPr fontId="5"/>
  </si>
  <si>
    <t>予算額（Ａ）　／　会議参加回数（B）　　　　　　　　　　　　　</t>
    <phoneticPr fontId="5"/>
  </si>
  <si>
    <t>千円</t>
    <rPh sb="0" eb="2">
      <t>センエン</t>
    </rPh>
    <phoneticPr fontId="5"/>
  </si>
  <si>
    <t>A　/　B</t>
    <phoneticPr fontId="5"/>
  </si>
  <si>
    <t>46,959/12</t>
    <phoneticPr fontId="5"/>
  </si>
  <si>
    <t>41,818/14</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</si>
  <si>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</si>
  <si>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</si>
  <si>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</si>
  <si>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</si>
  <si>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</si>
  <si>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2">
      <t>チョウエン</t>
    </rPh>
    <phoneticPr fontId="5"/>
  </si>
  <si>
    <t>出典：UNWTO World Tourism Barometer Volume17 Issue2 （May 2019）
https://www.e-unwto.org/doi/pdf/10.18111/wtobarometereng.2019.17.1.2</t>
    <phoneticPr fontId="5"/>
  </si>
  <si>
    <t>-</t>
  </si>
  <si>
    <t>-</t>
    <phoneticPr fontId="5"/>
  </si>
  <si>
    <t>-</t>
    <phoneticPr fontId="5"/>
  </si>
  <si>
    <t>‐</t>
  </si>
  <si>
    <t>無</t>
  </si>
  <si>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</si>
  <si>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</si>
  <si>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</si>
  <si>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</si>
  <si>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</si>
  <si>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</si>
  <si>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</si>
  <si>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</si>
  <si>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</si>
  <si>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phoneticPr fontId="5"/>
  </si>
  <si>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</si>
  <si>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phoneticPr fontId="5"/>
  </si>
  <si>
    <t>466</t>
    <phoneticPr fontId="5"/>
  </si>
  <si>
    <t>223</t>
    <phoneticPr fontId="5"/>
  </si>
  <si>
    <t>442</t>
    <phoneticPr fontId="5"/>
  </si>
  <si>
    <t>230</t>
    <phoneticPr fontId="5"/>
  </si>
  <si>
    <t>476</t>
    <phoneticPr fontId="5"/>
  </si>
  <si>
    <t>240</t>
    <phoneticPr fontId="5"/>
  </si>
  <si>
    <t>237</t>
    <phoneticPr fontId="5"/>
  </si>
  <si>
    <t>229</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</si>
  <si>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</si>
  <si>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</si>
  <si>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r>
      <t>世界観光機関（U</t>
    </r>
    <r>
      <rPr>
        <sz val="11"/>
        <rFont val="ＭＳ Ｐゴシック"/>
        <family val="3"/>
        <charset val="128"/>
      </rPr>
      <t>NWTO</t>
    </r>
    <r>
      <rPr>
        <sz val="11"/>
        <rFont val="ＭＳ Ｐゴシック"/>
        <family val="3"/>
        <charset val="128"/>
      </rPr>
      <t>）</t>
    </r>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</si>
  <si>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</si>
  <si>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42,503/10</t>
    <phoneticPr fontId="5"/>
  </si>
  <si>
    <t>46,699/8</t>
    <phoneticPr fontId="5"/>
  </si>
  <si>
    <t>国際約束で決められた支出であるため、現状通りとする。</t>
    <phoneticPr fontId="5"/>
  </si>
  <si>
    <t>-</t>
    <phoneticPr fontId="5"/>
  </si>
  <si>
    <t>国際約束で決められた分担金を支出しなければならないことから、現状通りとする。</t>
    <phoneticPr fontId="5"/>
  </si>
  <si>
    <t>為替の変動。</t>
    <rPh sb="0" eb="2">
      <t>カワセ</t>
    </rPh>
    <rPh sb="3" eb="5">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</si>
</sst>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108855</xdr:colOff>
      <xdr:row>741</xdr:row>
      <xdr:rowOff>312962</xdr:rowOff>
    </xdr:from>
    <xdr:to>
      <xdr:col>27</xdr:col>
      <xdr:colOff>60189</xdr:colOff>
      <xdr:row>743</xdr:row>
      <xdr:rowOff>291354</xdr:rowOff>
    </xdr:to>
    <xdr:sp macro="" textlink="">
      <xdr:nvSpPr>
        <xdr:cNvPr id="19" name="テキスト ボックス 18"/>
        <xdr:cNvSpPr txBox="1"/>
      </xdr:nvSpPr>
      <xdr:spPr>
        <a:xfrm>
          <a:off x="3709305" y="43051637"/>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４３百万円</a:t>
          </a:r>
        </a:p>
      </xdr:txBody>
    </xdr:sp>
    <xdr:clientData/>
  </xdr:twoCellAnchor>
  <xdr:twoCellAnchor>
    <xdr:from>
      <xdr:col>13</xdr:col>
      <xdr:colOff>168088</xdr:colOff>
      <xdr:row>744</xdr:row>
      <xdr:rowOff>171766</xdr:rowOff>
    </xdr:from>
    <xdr:to>
      <xdr:col>30</xdr:col>
      <xdr:colOff>73114</xdr:colOff>
      <xdr:row>746</xdr:row>
      <xdr:rowOff>52028</xdr:rowOff>
    </xdr:to>
    <xdr:sp macro="" textlink="">
      <xdr:nvSpPr>
        <xdr:cNvPr id="20" name="大かっこ 19"/>
        <xdr:cNvSpPr/>
      </xdr:nvSpPr>
      <xdr:spPr>
        <a:xfrm>
          <a:off x="3168463" y="43967716"/>
          <a:ext cx="3305451" cy="58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109656</xdr:colOff>
      <xdr:row>746</xdr:row>
      <xdr:rowOff>169048</xdr:rowOff>
    </xdr:from>
    <xdr:to>
      <xdr:col>30</xdr:col>
      <xdr:colOff>47224</xdr:colOff>
      <xdr:row>747</xdr:row>
      <xdr:rowOff>143442</xdr:rowOff>
    </xdr:to>
    <xdr:sp macro="" textlink="">
      <xdr:nvSpPr>
        <xdr:cNvPr id="21" name="正方形/長方形 20"/>
        <xdr:cNvSpPr/>
      </xdr:nvSpPr>
      <xdr:spPr>
        <a:xfrm>
          <a:off x="4910256" y="446698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21</xdr:col>
      <xdr:colOff>113658</xdr:colOff>
      <xdr:row>746</xdr:row>
      <xdr:rowOff>135429</xdr:rowOff>
    </xdr:from>
    <xdr:to>
      <xdr:col>21</xdr:col>
      <xdr:colOff>113658</xdr:colOff>
      <xdr:row>747</xdr:row>
      <xdr:rowOff>139509</xdr:rowOff>
    </xdr:to>
    <xdr:cxnSp macro="">
      <xdr:nvCxnSpPr>
        <xdr:cNvPr id="22" name="直線矢印コネクタ 21"/>
        <xdr:cNvCxnSpPr/>
      </xdr:nvCxnSpPr>
      <xdr:spPr>
        <a:xfrm>
          <a:off x="4714233" y="446362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69628</xdr:colOff>
      <xdr:row>747</xdr:row>
      <xdr:rowOff>313764</xdr:rowOff>
    </xdr:from>
    <xdr:to>
      <xdr:col>28</xdr:col>
      <xdr:colOff>17843</xdr:colOff>
      <xdr:row>750</xdr:row>
      <xdr:rowOff>59741</xdr:rowOff>
    </xdr:to>
    <xdr:sp macro="" textlink="">
      <xdr:nvSpPr>
        <xdr:cNvPr id="23" name="テキスト ボックス 22"/>
        <xdr:cNvSpPr txBox="1"/>
      </xdr:nvSpPr>
      <xdr:spPr>
        <a:xfrm>
          <a:off x="3670078" y="451669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４３百万円</a:t>
          </a:r>
          <a:r>
            <a:rPr kumimoji="1" lang="en-US" altLang="ja-JP" sz="1100"/>
            <a:t/>
          </a:r>
          <a:br>
            <a:rPr kumimoji="1" lang="en-US" altLang="ja-JP" sz="1100"/>
          </a:br>
          <a:r>
            <a:rPr kumimoji="1" lang="ja-JP" altLang="en-US" sz="1100"/>
            <a:t>（本部：マドリッド）</a:t>
          </a:r>
        </a:p>
      </xdr:txBody>
    </xdr:sp>
    <xdr:clientData/>
  </xdr:twoCellAnchor>
  <xdr:twoCellAnchor>
    <xdr:from>
      <xdr:col>14</xdr:col>
      <xdr:colOff>54432</xdr:colOff>
      <xdr:row>744</xdr:row>
      <xdr:rowOff>199157</xdr:rowOff>
    </xdr:from>
    <xdr:to>
      <xdr:col>30</xdr:col>
      <xdr:colOff>29038</xdr:colOff>
      <xdr:row>747</xdr:row>
      <xdr:rowOff>17317</xdr:rowOff>
    </xdr:to>
    <xdr:sp macro="" textlink="">
      <xdr:nvSpPr>
        <xdr:cNvPr id="24" name="正方形/長方形 23"/>
        <xdr:cNvSpPr/>
      </xdr:nvSpPr>
      <xdr:spPr>
        <a:xfrm>
          <a:off x="3254832" y="439951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11</xdr:col>
      <xdr:colOff>185500</xdr:colOff>
      <xdr:row>750</xdr:row>
      <xdr:rowOff>116260</xdr:rowOff>
    </xdr:from>
    <xdr:to>
      <xdr:col>32</xdr:col>
      <xdr:colOff>107155</xdr:colOff>
      <xdr:row>752</xdr:row>
      <xdr:rowOff>172290</xdr:rowOff>
    </xdr:to>
    <xdr:sp macro="" textlink="">
      <xdr:nvSpPr>
        <xdr:cNvPr id="25" name="大かっこ 24"/>
        <xdr:cNvSpPr/>
      </xdr:nvSpPr>
      <xdr:spPr>
        <a:xfrm>
          <a:off x="2785825" y="46026760"/>
          <a:ext cx="4122180" cy="76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35120</xdr:colOff>
      <xdr:row>750</xdr:row>
      <xdr:rowOff>224190</xdr:rowOff>
    </xdr:from>
    <xdr:to>
      <xdr:col>31</xdr:col>
      <xdr:colOff>202405</xdr:colOff>
      <xdr:row>752</xdr:row>
      <xdr:rowOff>180542</xdr:rowOff>
    </xdr:to>
    <xdr:sp macro="" textlink="">
      <xdr:nvSpPr>
        <xdr:cNvPr id="26" name="正方形/長方形 25"/>
        <xdr:cNvSpPr/>
      </xdr:nvSpPr>
      <xdr:spPr>
        <a:xfrm>
          <a:off x="3035495" y="46134690"/>
          <a:ext cx="3767735" cy="6612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223</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153</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577</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観光立国</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8.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47</v>
      </c>
      <c r="Q13" s="661"/>
      <c r="R13" s="661"/>
      <c r="S13" s="661"/>
      <c r="T13" s="661"/>
      <c r="U13" s="661"/>
      <c r="V13" s="662"/>
      <c r="W13" s="660">
        <v>42</v>
      </c>
      <c r="X13" s="661"/>
      <c r="Y13" s="661"/>
      <c r="Z13" s="661"/>
      <c r="AA13" s="661"/>
      <c r="AB13" s="661"/>
      <c r="AC13" s="662"/>
      <c r="AD13" s="660">
        <v>43</v>
      </c>
      <c r="AE13" s="661"/>
      <c r="AF13" s="661"/>
      <c r="AG13" s="661"/>
      <c r="AH13" s="661"/>
      <c r="AI13" s="661"/>
      <c r="AJ13" s="662"/>
      <c r="AK13" s="660">
        <v>47</v>
      </c>
      <c r="AL13" s="661"/>
      <c r="AM13" s="661"/>
      <c r="AN13" s="661"/>
      <c r="AO13" s="661"/>
      <c r="AP13" s="661"/>
      <c r="AQ13" s="662"/>
      <c r="AR13" s="922">
        <v>45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578</v>
      </c>
      <c r="X14" s="661"/>
      <c r="Y14" s="661"/>
      <c r="Z14" s="661"/>
      <c r="AA14" s="661"/>
      <c r="AB14" s="661"/>
      <c r="AC14" s="662"/>
      <c r="AD14" s="660" t="s">
        <v>578</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578</v>
      </c>
      <c r="X15" s="661"/>
      <c r="Y15" s="661"/>
      <c r="Z15" s="661"/>
      <c r="AA15" s="661"/>
      <c r="AB15" s="661"/>
      <c r="AC15" s="662"/>
      <c r="AD15" s="660" t="s">
        <v>578</v>
      </c>
      <c r="AE15" s="661"/>
      <c r="AF15" s="661"/>
      <c r="AG15" s="661"/>
      <c r="AH15" s="661"/>
      <c r="AI15" s="661"/>
      <c r="AJ15" s="662"/>
      <c r="AK15" s="660" t="s">
        <v>578</v>
      </c>
      <c r="AL15" s="661"/>
      <c r="AM15" s="661"/>
      <c r="AN15" s="661"/>
      <c r="AO15" s="661"/>
      <c r="AP15" s="661"/>
      <c r="AQ15" s="662"/>
      <c r="AR15" s="660" t="s">
        <v>634</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t="s">
        <v>578</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t="s">
        <v>578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47</v>
      </c>
      <c r="Q18" s="882"/>
      <c r="R18" s="882"/>
      <c r="S18" s="882"/>
      <c r="T18" s="882"/>
      <c r="U18" s="882"/>
      <c r="V18" s="883"/>
      <c r="W18" s="881">
        <f>SUM(W13:AC17)</f>
        <v>42</v>
      </c>
      <c r="X18" s="882"/>
      <c r="Y18" s="882"/>
      <c r="Z18" s="882"/>
      <c r="AA18" s="882"/>
      <c r="AB18" s="882"/>
      <c r="AC18" s="883"/>
      <c r="AD18" s="881">
        <f>SUM(AD13:AJ17)</f>
        <v>43</v>
      </c>
      <c r="AE18" s="882"/>
      <c r="AF18" s="882"/>
      <c r="AG18" s="882"/>
      <c r="AH18" s="882"/>
      <c r="AI18" s="882"/>
      <c r="AJ18" s="883"/>
      <c r="AK18" s="881">
        <f>SUM(AK13:AQ17)</f>
        <v>47</v>
      </c>
      <c r="AL18" s="882"/>
      <c r="AM18" s="882"/>
      <c r="AN18" s="882"/>
      <c r="AO18" s="882"/>
      <c r="AP18" s="882"/>
      <c r="AQ18" s="883"/>
      <c r="AR18" s="881">
        <f>SUM(AR13:AX17)</f>
        <v>45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47</v>
      </c>
      <c r="Q19" s="661"/>
      <c r="R19" s="661"/>
      <c r="S19" s="661"/>
      <c r="T19" s="661"/>
      <c r="U19" s="661"/>
      <c r="V19" s="662"/>
      <c r="W19" s="660">
        <v>42</v>
      </c>
      <c r="X19" s="661"/>
      <c r="Y19" s="661"/>
      <c r="Z19" s="661"/>
      <c r="AA19" s="661"/>
      <c r="AB19" s="661"/>
      <c r="AC19" s="662"/>
      <c r="AD19" s="660">
        <v>43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579</v>
      </c>
      <c r="H23" s="956"/>
      <c r="I23" s="956"/>
      <c r="J23" s="956"/>
      <c r="K23" s="956"/>
      <c r="L23" s="956"/>
      <c r="M23" s="956"/>
      <c r="N23" s="956"/>
      <c r="O23" s="957"/>
      <c r="P23" s="922">
        <v>47</v>
      </c>
      <c r="Q23" s="923"/>
      <c r="R23" s="923"/>
      <c r="S23" s="923"/>
      <c r="T23" s="923"/>
      <c r="U23" s="923"/>
      <c r="V23" s="940"/>
      <c r="W23" s="922">
        <v>45</v>
      </c>
      <c r="X23" s="923"/>
      <c r="Y23" s="923"/>
      <c r="Z23" s="923"/>
      <c r="AA23" s="923"/>
      <c r="AB23" s="923"/>
      <c r="AC23" s="940"/>
      <c r="AD23" s="977" t="s">
        <v>636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47</v>
      </c>
      <c r="Q29" s="661"/>
      <c r="R29" s="661"/>
      <c r="S29" s="661"/>
      <c r="T29" s="661"/>
      <c r="U29" s="661"/>
      <c r="V29" s="662"/>
      <c r="W29" s="936">
        <f>AR13</f>
        <v>45</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31</v>
      </c>
      <c r="AR31" s="200"/>
      <c r="AS31" s="133" t="s">
        <v>355</v>
      </c>
      <c r="AT31" s="134"/>
      <c r="AU31" s="199">
        <v>42</v>
      </c>
      <c r="AV31" s="199"/>
      <c r="AW31" s="398" t="s">
        <v>300</v>
      </c>
      <c r="AX31" s="399"/>
    </row>
    <row r="32" spans="1:50" ht="23.25" customHeight="1" x14ac:dyDescent="0.15">
      <c r="A32" s="403"/>
      <c r="B32" s="401"/>
      <c r="C32" s="401"/>
      <c r="D32" s="401"/>
      <c r="E32" s="401"/>
      <c r="F32" s="402"/>
      <c r="G32" s="567" t="s">
        <v>581</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580</v>
      </c>
      <c r="AC32" s="461"/>
      <c r="AD32" s="461"/>
      <c r="AE32" s="218">
        <v>12.4</v>
      </c>
      <c r="AF32" s="219"/>
      <c r="AG32" s="219"/>
      <c r="AH32" s="219"/>
      <c r="AI32" s="218">
        <v>13.2</v>
      </c>
      <c r="AJ32" s="219"/>
      <c r="AK32" s="219"/>
      <c r="AL32" s="219"/>
      <c r="AM32" s="218">
        <v>14</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580</v>
      </c>
      <c r="AC33" s="523"/>
      <c r="AD33" s="523"/>
      <c r="AE33" s="218">
        <v>12</v>
      </c>
      <c r="AF33" s="219"/>
      <c r="AG33" s="219"/>
      <c r="AH33" s="219"/>
      <c r="AI33" s="218">
        <v>12.8</v>
      </c>
      <c r="AJ33" s="219"/>
      <c r="AK33" s="219"/>
      <c r="AL33" s="219"/>
      <c r="AM33" s="218">
        <v>13.8</v>
      </c>
      <c r="AN33" s="219"/>
      <c r="AO33" s="219"/>
      <c r="AP33" s="219"/>
      <c r="AQ33" s="340">
        <v>14.5</v>
      </c>
      <c r="AR33" s="207"/>
      <c r="AS33" s="207"/>
      <c r="AT33" s="341"/>
      <c r="AU33" s="219">
        <v>18</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578</v>
      </c>
      <c r="AF34" s="219"/>
      <c r="AG34" s="219"/>
      <c r="AH34" s="219"/>
      <c r="AI34" s="218" t="s">
        <v>578</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601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587</v>
      </c>
      <c r="AR86" s="199"/>
      <c r="AS86" s="133" t="s">
        <v>355</v>
      </c>
      <c r="AT86" s="134"/>
      <c r="AU86" s="199" t="s">
        <v>587</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104" t="s">
        <v>578</v>
      </c>
      <c r="H87" s="105"/>
      <c r="I87" s="105"/>
      <c r="J87" s="105"/>
      <c r="K87" s="105"/>
      <c r="L87" s="105"/>
      <c r="M87" s="105"/>
      <c r="N87" s="105"/>
      <c r="O87" s="106"/>
      <c r="P87" s="105" t="s">
        <v>585</v>
      </c>
      <c r="Q87" s="514"/>
      <c r="R87" s="514"/>
      <c r="S87" s="514"/>
      <c r="T87" s="514"/>
      <c r="U87" s="514"/>
      <c r="V87" s="514"/>
      <c r="W87" s="514"/>
      <c r="X87" s="515"/>
      <c r="Y87" s="564" t="s">
        <v>62</v>
      </c>
      <c r="Z87" s="565"/>
      <c r="AA87" s="566"/>
      <c r="AB87" s="461" t="s">
        <v>586</v>
      </c>
      <c r="AC87" s="461"/>
      <c r="AD87" s="461"/>
      <c r="AE87" s="218">
        <v>2</v>
      </c>
      <c r="AF87" s="219"/>
      <c r="AG87" s="219"/>
      <c r="AH87" s="219"/>
      <c r="AI87" s="218">
        <v>2</v>
      </c>
      <c r="AJ87" s="219"/>
      <c r="AK87" s="219"/>
      <c r="AL87" s="219"/>
      <c r="AM87" s="218">
        <v>2</v>
      </c>
      <c r="AN87" s="219"/>
      <c r="AO87" s="219"/>
      <c r="AP87" s="219"/>
      <c r="AQ87" s="340" t="s">
        <v>587</v>
      </c>
      <c r="AR87" s="207"/>
      <c r="AS87" s="207"/>
      <c r="AT87" s="341"/>
      <c r="AU87" s="219" t="s">
        <v>587</v>
      </c>
      <c r="AV87" s="219"/>
      <c r="AW87" s="219"/>
      <c r="AX87" s="221"/>
    </row>
    <row r="88" spans="1:60" ht="23.25"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t="s">
        <v>587</v>
      </c>
      <c r="AF88" s="219"/>
      <c r="AG88" s="219"/>
      <c r="AH88" s="219"/>
      <c r="AI88" s="218" t="s">
        <v>578</v>
      </c>
      <c r="AJ88" s="219"/>
      <c r="AK88" s="219"/>
      <c r="AL88" s="219"/>
      <c r="AM88" s="218" t="s">
        <v>587</v>
      </c>
      <c r="AN88" s="219"/>
      <c r="AO88" s="219"/>
      <c r="AP88" s="219"/>
      <c r="AQ88" s="340" t="s">
        <v>587</v>
      </c>
      <c r="AR88" s="207"/>
      <c r="AS88" s="207"/>
      <c r="AT88" s="341"/>
      <c r="AU88" s="219" t="s">
        <v>587</v>
      </c>
      <c r="AV88" s="219"/>
      <c r="AW88" s="219"/>
      <c r="AX88" s="221"/>
      <c r="AY88" s="10"/>
      <c r="AZ88" s="10"/>
      <c r="BA88" s="10"/>
      <c r="BB88" s="10"/>
      <c r="BC88" s="10"/>
    </row>
    <row r="89" spans="1:60" ht="23.25"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t="s">
        <v>587</v>
      </c>
      <c r="AF89" s="219"/>
      <c r="AG89" s="219"/>
      <c r="AH89" s="219"/>
      <c r="AI89" s="218" t="s">
        <v>587</v>
      </c>
      <c r="AJ89" s="219"/>
      <c r="AK89" s="219"/>
      <c r="AL89" s="219"/>
      <c r="AM89" s="218" t="s">
        <v>587</v>
      </c>
      <c r="AN89" s="219"/>
      <c r="AO89" s="219"/>
      <c r="AP89" s="219"/>
      <c r="AQ89" s="340" t="s">
        <v>587</v>
      </c>
      <c r="AR89" s="207"/>
      <c r="AS89" s="207"/>
      <c r="AT89" s="341"/>
      <c r="AU89" s="219" t="s">
        <v>587</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12</v>
      </c>
      <c r="AF101" s="219"/>
      <c r="AG101" s="219"/>
      <c r="AH101" s="220"/>
      <c r="AI101" s="218">
        <v>14</v>
      </c>
      <c r="AJ101" s="219"/>
      <c r="AK101" s="219"/>
      <c r="AL101" s="220"/>
      <c r="AM101" s="218">
        <v>10</v>
      </c>
      <c r="AN101" s="219"/>
      <c r="AO101" s="219"/>
      <c r="AP101" s="220"/>
      <c r="AQ101" s="218" t="s">
        <v>603</v>
      </c>
      <c r="AR101" s="219"/>
      <c r="AS101" s="219"/>
      <c r="AT101" s="220"/>
      <c r="AU101" s="218" t="s">
        <v>587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11</v>
      </c>
      <c r="AF102" s="418"/>
      <c r="AG102" s="418"/>
      <c r="AH102" s="418"/>
      <c r="AI102" s="418">
        <v>14</v>
      </c>
      <c r="AJ102" s="418"/>
      <c r="AK102" s="418"/>
      <c r="AL102" s="418"/>
      <c r="AM102" s="418">
        <v>10</v>
      </c>
      <c r="AN102" s="418"/>
      <c r="AO102" s="418"/>
      <c r="AP102" s="418"/>
      <c r="AQ102" s="273">
        <v>8</v>
      </c>
      <c r="AR102" s="274"/>
      <c r="AS102" s="274"/>
      <c r="AT102" s="319"/>
      <c r="AU102" s="273" t="s">
        <v>587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v>3913</v>
      </c>
      <c r="AF116" s="418"/>
      <c r="AG116" s="418"/>
      <c r="AH116" s="418"/>
      <c r="AI116" s="418">
        <v>2987</v>
      </c>
      <c r="AJ116" s="418"/>
      <c r="AK116" s="418"/>
      <c r="AL116" s="418"/>
      <c r="AM116" s="418">
        <v>4250</v>
      </c>
      <c r="AN116" s="418"/>
      <c r="AO116" s="418"/>
      <c r="AP116" s="418"/>
      <c r="AQ116" s="218">
        <v>5837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593</v>
      </c>
      <c r="AF117" s="554"/>
      <c r="AG117" s="554"/>
      <c r="AH117" s="554"/>
      <c r="AI117" s="554" t="s">
        <v>594</v>
      </c>
      <c r="AJ117" s="554"/>
      <c r="AK117" s="554"/>
      <c r="AL117" s="554"/>
      <c r="AM117" s="554" t="s">
        <v>631</v>
      </c>
      <c r="AN117" s="554"/>
      <c r="AO117" s="554"/>
      <c r="AP117" s="554"/>
      <c r="AQ117" s="554" t="s">
        <v>632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2404</v>
      </c>
      <c r="AF134" s="207"/>
      <c r="AG134" s="207"/>
      <c r="AH134" s="207"/>
      <c r="AI134" s="206">
        <v>2869</v>
      </c>
      <c r="AJ134" s="207"/>
      <c r="AK134" s="207"/>
      <c r="AL134" s="207"/>
      <c r="AM134" s="206">
        <v>3119</v>
      </c>
      <c r="AN134" s="207"/>
      <c r="AO134" s="207"/>
      <c r="AP134" s="207"/>
      <c r="AQ134" s="206" t="s">
        <v>587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587</v>
      </c>
      <c r="AF135" s="207"/>
      <c r="AG135" s="207"/>
      <c r="AH135" s="207"/>
      <c r="AI135" s="206" t="s">
        <v>587</v>
      </c>
      <c r="AJ135" s="207"/>
      <c r="AK135" s="207"/>
      <c r="AL135" s="207"/>
      <c r="AM135" s="206" t="s">
        <v>587</v>
      </c>
      <c r="AN135" s="207"/>
      <c r="AO135" s="207"/>
      <c r="AP135" s="207"/>
      <c r="AQ135" s="206" t="s">
        <v>587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587</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3.7</v>
      </c>
      <c r="AF138" s="207"/>
      <c r="AG138" s="207"/>
      <c r="AH138" s="207"/>
      <c r="AI138" s="206">
        <v>4.4000000000000004</v>
      </c>
      <c r="AJ138" s="207"/>
      <c r="AK138" s="207"/>
      <c r="AL138" s="207"/>
      <c r="AM138" s="206">
        <v>4.5</v>
      </c>
      <c r="AN138" s="207"/>
      <c r="AO138" s="207"/>
      <c r="AP138" s="207"/>
      <c r="AQ138" s="206" t="s">
        <v>587</v>
      </c>
      <c r="AR138" s="207"/>
      <c r="AS138" s="207"/>
      <c r="AT138" s="207"/>
      <c r="AU138" s="206" t="s">
        <v>587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t="s">
        <v>587</v>
      </c>
      <c r="AF139" s="207"/>
      <c r="AG139" s="207"/>
      <c r="AH139" s="207"/>
      <c r="AI139" s="206" t="s">
        <v>587</v>
      </c>
      <c r="AJ139" s="207"/>
      <c r="AK139" s="207"/>
      <c r="AL139" s="207"/>
      <c r="AM139" s="206" t="s">
        <v>587</v>
      </c>
      <c r="AN139" s="207"/>
      <c r="AO139" s="207"/>
      <c r="AP139" s="207"/>
      <c r="AQ139" s="206" t="s">
        <v>587</v>
      </c>
      <c r="AR139" s="207"/>
      <c r="AS139" s="207"/>
      <c r="AT139" s="207"/>
      <c r="AU139" s="206">
        <v>8</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602</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42.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605</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605</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605</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612</v>
      </c>
      <c r="AH715" s="746"/>
      <c r="AI715" s="746"/>
      <c r="AJ715" s="746"/>
      <c r="AK715" s="746"/>
      <c r="AL715" s="746"/>
      <c r="AM715" s="746"/>
      <c r="AN715" s="746"/>
      <c r="AO715" s="746"/>
      <c r="AP715" s="746"/>
      <c r="AQ715" s="746"/>
      <c r="AR715" s="746"/>
      <c r="AS715" s="746"/>
      <c r="AT715" s="746"/>
      <c r="AU715" s="746"/>
      <c r="AV715" s="746"/>
      <c r="AW715" s="746"/>
      <c r="AX715" s="747"/>
    </row>
    <row r="716" spans="1:50" ht="38.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605</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616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4" customHeight="1" thickBot="1" x14ac:dyDescent="0.2">
      <c r="A735" s="793" t="s">
        <v>618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33" customHeight="1" x14ac:dyDescent="0.15">
      <c r="A737" s="994" t="s">
        <v>550</v>
      </c>
      <c r="B737" s="210"/>
      <c r="C737" s="210"/>
      <c r="D737" s="211"/>
      <c r="E737" s="993" t="s">
        <v>619</v>
      </c>
      <c r="F737" s="993"/>
      <c r="G737" s="993"/>
      <c r="H737" s="993"/>
      <c r="I737" s="993"/>
      <c r="J737" s="993"/>
      <c r="K737" s="993"/>
      <c r="L737" s="993"/>
      <c r="M737" s="993"/>
      <c r="N737" s="365" t="s">
        <v>543</v>
      </c>
      <c r="O737" s="365"/>
      <c r="P737" s="365"/>
      <c r="Q737" s="365"/>
      <c r="R737" s="993" t="s">
        <v>621</v>
      </c>
      <c r="S737" s="993"/>
      <c r="T737" s="993"/>
      <c r="U737" s="993"/>
      <c r="V737" s="993"/>
      <c r="W737" s="993"/>
      <c r="X737" s="993"/>
      <c r="Y737" s="993"/>
      <c r="Z737" s="993"/>
      <c r="AA737" s="365" t="s">
        <v>542</v>
      </c>
      <c r="AB737" s="365"/>
      <c r="AC737" s="365"/>
      <c r="AD737" s="365"/>
      <c r="AE737" s="993" t="s">
        <v>623</v>
      </c>
      <c r="AF737" s="993"/>
      <c r="AG737" s="993"/>
      <c r="AH737" s="993"/>
      <c r="AI737" s="993"/>
      <c r="AJ737" s="993"/>
      <c r="AK737" s="993"/>
      <c r="AL737" s="993"/>
      <c r="AM737" s="993"/>
      <c r="AN737" s="365" t="s">
        <v>541</v>
      </c>
      <c r="AO737" s="365"/>
      <c r="AP737" s="365"/>
      <c r="AQ737" s="365"/>
      <c r="AR737" s="985" t="s">
        <v>625</v>
      </c>
      <c r="AS737" s="986"/>
      <c r="AT737" s="986"/>
      <c r="AU737" s="986"/>
      <c r="AV737" s="986"/>
      <c r="AW737" s="986"/>
      <c r="AX737" s="987"/>
      <c r="AY737" s="89"/>
      <c r="AZ737" s="89"/>
    </row>
    <row r="738" spans="1:52" ht="24.75" customHeight="1" x14ac:dyDescent="0.15">
      <c r="A738" s="994" t="s">
        <v>540</v>
      </c>
      <c r="B738" s="210"/>
      <c r="C738" s="210"/>
      <c r="D738" s="211"/>
      <c r="E738" s="993" t="s">
        <v>620</v>
      </c>
      <c r="F738" s="993"/>
      <c r="G738" s="993"/>
      <c r="H738" s="993"/>
      <c r="I738" s="993"/>
      <c r="J738" s="993"/>
      <c r="K738" s="993"/>
      <c r="L738" s="993"/>
      <c r="M738" s="993"/>
      <c r="N738" s="365" t="s">
        <v>539</v>
      </c>
      <c r="O738" s="365"/>
      <c r="P738" s="365"/>
      <c r="Q738" s="365"/>
      <c r="R738" s="993" t="s">
        <v>622</v>
      </c>
      <c r="S738" s="993"/>
      <c r="T738" s="993"/>
      <c r="U738" s="993"/>
      <c r="V738" s="993"/>
      <c r="W738" s="993"/>
      <c r="X738" s="993"/>
      <c r="Y738" s="993"/>
      <c r="Z738" s="993"/>
      <c r="AA738" s="365" t="s">
        <v>538</v>
      </c>
      <c r="AB738" s="365"/>
      <c r="AC738" s="365"/>
      <c r="AD738" s="365"/>
      <c r="AE738" s="993" t="s">
        <v>624</v>
      </c>
      <c r="AF738" s="993"/>
      <c r="AG738" s="993"/>
      <c r="AH738" s="993"/>
      <c r="AI738" s="993"/>
      <c r="AJ738" s="993"/>
      <c r="AK738" s="993"/>
      <c r="AL738" s="993"/>
      <c r="AM738" s="993"/>
      <c r="AN738" s="365" t="s">
        <v>534</v>
      </c>
      <c r="AO738" s="365"/>
      <c r="AP738" s="365"/>
      <c r="AQ738" s="365"/>
      <c r="AR738" s="985" t="s">
        <v>626</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228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628</v>
      </c>
      <c r="M781" s="668"/>
      <c r="N781" s="668"/>
      <c r="O781" s="668"/>
      <c r="P781" s="668"/>
      <c r="Q781" s="668"/>
      <c r="R781" s="668"/>
      <c r="S781" s="668"/>
      <c r="T781" s="668"/>
      <c r="U781" s="668"/>
      <c r="V781" s="668"/>
      <c r="W781" s="668"/>
      <c r="X781" s="669"/>
      <c r="Y781" s="388">
        <v>43</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71.25" customHeight="1" x14ac:dyDescent="0.15">
      <c r="A837" s="376">
        <v>1</v>
      </c>
      <c r="B837" s="376">
        <v>1</v>
      </c>
      <c r="C837" s="361" t="s">
        <v>629</v>
      </c>
      <c r="D837" s="347"/>
      <c r="E837" s="347"/>
      <c r="F837" s="347"/>
      <c r="G837" s="347"/>
      <c r="H837" s="347"/>
      <c r="I837" s="347"/>
      <c r="J837" s="348" t="s">
        <v>567</v>
      </c>
      <c r="K837" s="349"/>
      <c r="L837" s="349"/>
      <c r="M837" s="349"/>
      <c r="N837" s="349"/>
      <c r="O837" s="349"/>
      <c r="P837" s="362" t="s">
        <v>630</v>
      </c>
      <c r="Q837" s="350"/>
      <c r="R837" s="350"/>
      <c r="S837" s="350"/>
      <c r="T837" s="350"/>
      <c r="U837" s="350"/>
      <c r="V837" s="350"/>
      <c r="W837" s="350"/>
      <c r="X837" s="350"/>
      <c r="Y837" s="351">
        <v>43</v>
      </c>
      <c r="Z837" s="352"/>
      <c r="AA837" s="352"/>
      <c r="AB837" s="353"/>
      <c r="AC837" s="363"/>
      <c r="AD837" s="371"/>
      <c r="AE837" s="371"/>
      <c r="AF837" s="371"/>
      <c r="AG837" s="371"/>
      <c r="AH837" s="372" t="s">
        <v>604</v>
      </c>
      <c r="AI837" s="373"/>
      <c r="AJ837" s="373"/>
      <c r="AK837" s="373"/>
      <c r="AL837" s="357" t="s">
        <v>604</v>
      </c>
      <c r="AM837" s="358"/>
      <c r="AN837" s="358"/>
      <c r="AO837" s="359"/>
      <c r="AP837" s="360" t="s">
        <v>604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M117">
    <cfRule type="expression" dxfId="2587" priority="13153">
      <formula>IF(RIGHT(TEXT(AM117,"0.#"),1)=".",FALSE,TRUE)</formula>
    </cfRule>
    <cfRule type="expression" dxfId="2586" priority="13154">
      <formula>IF(RIGHT(TEXT(AM117,"0.#"),1)=".",TRUE,FALSE)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Q134:AQ135 AU134:AU135 AI134:AI135 AM134:AM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AC15" sqref="AC15:AX1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2019-08-27T01:45:29Z</cp:lastPrinted>
  <dcterms:created xsi:type="dcterms:W3CDTF">2012-03-13T00:50:25Z</dcterms:created>
  <dcterms:modified xsi:type="dcterms:W3CDTF">2019-08-27T05:01:11Z</dcterms:modified>
</cp:coreProperties>
</file>