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④地価調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<sst xmlns="http://schemas.openxmlformats.org/spreadsheetml/2006/main" count="2866" uniqueCount="636">
  <si>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</si>
  <si>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</si>
  <si>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</si>
  <si>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</si>
  <si>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</si>
  <si>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</si>
  <si>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</si>
  <si>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</si>
  <si>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</si>
  <si>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</si>
  <si>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</si>
  <si>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</si>
  <si>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</si>
  <si>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</si>
  <si>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</si>
  <si>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</si>
  <si>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</si>
  <si>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</si>
  <si>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</si>
  <si>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</si>
  <si>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</si>
  <si>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</si>
  <si>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</si>
  <si>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</si>
  <si>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</si>
  <si>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</si>
  <si>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</si>
  <si>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</si>
  <si>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</si>
  <si>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</si>
  <si>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</si>
  <si>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</si>
  <si>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</si>
  <si>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</si>
  <si>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</si>
  <si>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</si>
  <si>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</si>
  <si>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</si>
  <si>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</si>
  <si>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</si>
  <si>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</si>
  <si>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</si>
  <si>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</si>
  <si>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</si>
  <si>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</si>
  <si>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</si>
  <si>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</si>
  <si>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</si>
  <si>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</si>
  <si>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</si>
  <si>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</si>
  <si>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</si>
  <si>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</si>
  <si>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</si>
  <si>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</si>
  <si>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</si>
  <si>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</si>
  <si>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</si>
  <si>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</si>
  <si>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</si>
  <si>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</si>
  <si>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</si>
  <si>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</si>
  <si>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</si>
  <si>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</si>
  <si>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</si>
  <si>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</si>
  <si>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</si>
  <si>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</si>
  <si>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</si>
  <si>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</si>
  <si>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</si>
  <si>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</si>
  <si>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</si>
  <si>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</si>
  <si>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</si>
  <si>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</si>
  <si>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</si>
  <si>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</si>
  <si>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</si>
  <si>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</si>
  <si>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</si>
  <si>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</si>
  <si>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</si>
  <si>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</si>
  <si>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</si>
  <si>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</si>
  <si>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</si>
  <si>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</si>
  <si>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</si>
  <si>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</si>
  <si>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</si>
  <si>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</si>
  <si>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</si>
  <si>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</si>
  <si>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</si>
  <si>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</si>
  <si>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</si>
  <si>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</si>
  <si>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</si>
  <si>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</si>
  <si>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</si>
  <si>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</si>
  <si>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</si>
  <si>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</si>
  <si>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</si>
  <si>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</si>
  <si>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</si>
  <si>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</si>
  <si>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</si>
  <si>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</si>
  <si>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</si>
  <si>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</si>
  <si>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</si>
  <si>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</si>
  <si>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</si>
  <si>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</si>
  <si>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</si>
  <si>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</si>
  <si>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</si>
  <si>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</si>
  <si>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</si>
  <si>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</si>
  <si>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</si>
  <si>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</si>
  <si>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</si>
  <si>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</si>
  <si>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</si>
  <si>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</si>
  <si>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</si>
  <si>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</si>
  <si>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</si>
  <si>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</si>
  <si>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</si>
  <si>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</si>
  <si>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</si>
  <si>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</si>
  <si>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</si>
  <si>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</si>
  <si>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</si>
  <si>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</si>
  <si>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</si>
  <si>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</si>
  <si>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</si>
  <si>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</si>
  <si>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</si>
  <si>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</si>
  <si>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</si>
  <si>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</si>
  <si>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</si>
  <si>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</si>
  <si>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</si>
  <si>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</si>
  <si>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</si>
  <si>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</si>
  <si>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</si>
  <si>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</si>
  <si>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</si>
  <si>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</si>
  <si>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</si>
  <si>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</si>
  <si>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</si>
  <si>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</si>
  <si>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</si>
  <si>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</si>
  <si>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</si>
  <si>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</si>
  <si>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</si>
  <si>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</si>
  <si>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</si>
  <si>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</si>
  <si>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</si>
  <si>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</si>
  <si>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</si>
  <si>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</si>
  <si>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</si>
  <si>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</si>
  <si>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</si>
  <si>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</si>
  <si>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</si>
  <si>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</si>
  <si>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</si>
  <si>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</si>
  <si>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</si>
  <si>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</si>
  <si>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</si>
  <si>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</si>
  <si>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</si>
  <si>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</si>
  <si>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</si>
  <si>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</si>
  <si>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</si>
  <si>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</si>
  <si>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</si>
  <si>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</si>
  <si>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</si>
  <si>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</si>
  <si>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</si>
  <si>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</si>
  <si>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</si>
  <si>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</si>
  <si>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</si>
  <si>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</si>
  <si>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</si>
  <si>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</si>
  <si>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</si>
  <si>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</si>
  <si>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</si>
  <si>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</si>
  <si>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</si>
  <si>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</si>
  <si>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</si>
  <si>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</si>
  <si>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</si>
  <si>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</si>
  <si>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</si>
  <si>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</si>
  <si>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</si>
  <si>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</si>
  <si>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</si>
  <si>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</si>
  <si>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</si>
  <si>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</si>
  <si>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</si>
  <si>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</si>
  <si>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</si>
  <si>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</si>
  <si>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</si>
  <si>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</si>
  <si>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</si>
  <si>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</si>
  <si>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</si>
  <si>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</si>
  <si>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</si>
  <si>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</si>
  <si>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</si>
  <si>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</si>
  <si>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</si>
  <si>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</si>
  <si>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</si>
  <si>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</si>
  <si>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</si>
  <si>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</si>
  <si>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</si>
  <si>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</si>
  <si>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</si>
  <si>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</si>
  <si>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</si>
  <si>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</si>
  <si>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</si>
  <si>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</si>
  <si>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</si>
  <si>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</si>
  <si>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</si>
  <si>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</si>
  <si>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</si>
  <si>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</si>
  <si>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</si>
  <si>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</si>
  <si>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</si>
  <si>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</si>
  <si>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</si>
  <si>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</si>
  <si>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</si>
  <si>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</si>
  <si>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</si>
  <si>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</si>
  <si>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</si>
  <si>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</si>
  <si>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</si>
  <si>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</si>
  <si>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</si>
  <si>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</si>
  <si>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</si>
  <si>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</si>
  <si>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</si>
  <si>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</si>
  <si>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</si>
  <si>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</si>
  <si>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</si>
  <si>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</si>
  <si>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</si>
  <si>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</si>
  <si>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</si>
  <si>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</si>
  <si>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</si>
  <si>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</si>
  <si>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</si>
  <si>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</si>
  <si>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</si>
  <si>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</si>
  <si>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</si>
  <si>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</si>
  <si>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</si>
  <si>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</si>
  <si>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</si>
  <si>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</si>
  <si>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</si>
  <si>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</si>
  <si>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</si>
  <si>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</si>
  <si>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</si>
  <si>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</si>
  <si>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</si>
  <si>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</si>
  <si>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</si>
  <si>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</si>
  <si>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</si>
  <si>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</si>
  <si>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</si>
  <si>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</si>
  <si>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</si>
  <si>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</si>
  <si>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</si>
  <si>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</si>
  <si>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</si>
  <si>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</si>
  <si>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</si>
  <si>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</si>
  <si>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</si>
  <si>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</si>
  <si>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</si>
  <si>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</si>
  <si>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</si>
  <si>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</si>
  <si>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</si>
  <si>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</si>
  <si>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</si>
  <si>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</si>
  <si>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</si>
  <si>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</si>
  <si>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</si>
  <si>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</si>
  <si>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</si>
  <si>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</si>
  <si>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</si>
  <si>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</si>
  <si>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</si>
  <si>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</si>
  <si>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</si>
  <si>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</si>
  <si>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</si>
  <si>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</si>
  <si>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</si>
  <si>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</si>
  <si>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</si>
  <si>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</si>
  <si>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</si>
  <si>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</si>
  <si>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</si>
  <si>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</si>
  <si>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</si>
  <si>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</si>
  <si>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</si>
  <si>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</si>
  <si>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</si>
  <si>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</si>
  <si>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</si>
  <si>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</si>
  <si>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</si>
  <si>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</si>
  <si>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</si>
  <si>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</si>
  <si>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</si>
  <si>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</si>
  <si>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</si>
  <si>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</si>
  <si>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</si>
  <si>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</si>
  <si>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</si>
  <si>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</si>
  <si>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</si>
  <si>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</si>
  <si>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</si>
  <si>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</si>
  <si>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</si>
  <si>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</si>
  <si>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</si>
  <si>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</si>
  <si>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</si>
  <si>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</si>
  <si>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</si>
  <si>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</si>
  <si>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</si>
  <si>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</si>
  <si>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</si>
  <si>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</si>
  <si>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</si>
  <si>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</si>
  <si>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</si>
  <si>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</si>
  <si>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</si>
  <si>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</si>
  <si>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</si>
  <si>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</si>
  <si>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</si>
  <si>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</si>
  <si>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</si>
  <si>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</si>
  <si>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</si>
  <si>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</si>
  <si>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</si>
  <si>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</si>
  <si>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</si>
  <si>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</si>
  <si>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</si>
  <si>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</si>
  <si>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</si>
  <si>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</si>
  <si>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</si>
  <si>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</si>
  <si>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</si>
  <si>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</si>
  <si>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</si>
  <si>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</si>
  <si>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</si>
  <si>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</si>
  <si>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</si>
  <si>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</si>
  <si>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</si>
  <si>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</si>
  <si>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</si>
  <si>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</si>
  <si>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</si>
  <si>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</si>
  <si>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</si>
  <si>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</si>
  <si>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</si>
  <si>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</si>
  <si>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</si>
  <si>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</si>
  <si>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</si>
  <si>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</si>
  <si>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</si>
  <si>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</si>
  <si>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</si>
  <si>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</si>
  <si>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</si>
  <si>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</si>
  <si>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</si>
  <si>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</si>
  <si>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</si>
  <si>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</si>
  <si>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</si>
  <si>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</si>
  <si>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</si>
  <si>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</si>
  <si>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</si>
  <si>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</si>
  <si>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</si>
  <si>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</si>
  <si>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</si>
  <si>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</si>
  <si>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</si>
  <si>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</si>
  <si>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</si>
  <si>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</si>
  <si>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</si>
  <si>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</si>
  <si>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</si>
  <si>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</si>
  <si>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</si>
  <si>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</si>
  <si>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</si>
  <si>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</si>
  <si>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</si>
  <si>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</si>
  <si>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</si>
  <si>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</si>
  <si>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</si>
  <si>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</si>
  <si>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</si>
  <si>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</si>
  <si>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</si>
  <si>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</si>
  <si>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</si>
  <si>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</si>
  <si>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</si>
  <si>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</si>
  <si>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</si>
  <si>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</si>
  <si>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</si>
  <si>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</si>
  <si>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</si>
  <si>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</si>
  <si>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</si>
  <si>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</si>
  <si>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</si>
  <si>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</si>
  <si>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</si>
  <si>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</si>
  <si>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</si>
  <si>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</si>
  <si>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</si>
  <si>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</si>
  <si>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</si>
  <si>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</si>
  <si>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</si>
  <si>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</si>
  <si>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</si>
  <si>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</si>
  <si>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</si>
  <si>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</si>
  <si>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</si>
  <si>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</si>
  <si>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</si>
  <si>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</si>
  <si>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</si>
  <si>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</si>
  <si>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</si>
  <si>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</si>
  <si>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</si>
  <si>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</si>
  <si>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</si>
  <si>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</si>
  <si>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</si>
  <si>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</si>
  <si>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</si>
  <si>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</si>
  <si>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</si>
  <si>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</si>
  <si>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</si>
  <si>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</si>
  <si>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</si>
  <si>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</si>
  <si>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</si>
  <si>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</si>
  <si>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</si>
  <si>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</si>
  <si>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</si>
  <si>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</si>
  <si>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</si>
  <si>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</si>
  <si>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</si>
  <si>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</si>
  <si>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</si>
  <si>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</si>
  <si>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</si>
  <si>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</si>
  <si>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</si>
  <si>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</si>
  <si>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</si>
  <si>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</si>
  <si>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</si>
  <si>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</si>
  <si>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</si>
  <si>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</si>
  <si>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</si>
  <si>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</si>
  <si>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</si>
  <si>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</si>
  <si>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</si>
  <si>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</si>
  <si>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</si>
  <si>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</si>
  <si>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</si>
  <si>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</si>
  <si>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</si>
  <si>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</si>
  <si>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</si>
  <si>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</si>
  <si>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</si>
  <si>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</si>
  <si>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</si>
  <si>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</si>
  <si>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</si>
  <si>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</si>
  <si>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</si>
  <si>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</si>
  <si>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</si>
  <si>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</si>
  <si>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</si>
  <si>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</si>
  <si>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</si>
  <si>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</si>
  <si>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t>
  </si>
  <si>
    <t>土地基本法第１７条</t>
    <rPh sb="0" eb="2">
      <t>トチ</t>
    </rPh>
    <rPh sb="2" eb="5">
      <t>キホンホウ</t>
    </rPh>
    <rPh sb="5" eb="6">
      <t>ダイ</t>
    </rPh>
    <rPh sb="8" eb="9">
      <t>ジョウ</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</si>
  <si>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</si>
  <si>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</si>
  <si>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</si>
  <si>
    <t>-</t>
  </si>
  <si>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</si>
  <si>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</si>
  <si>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地価LOOKを掲載しているホームページのアクセス件数</t>
    <rPh sb="0" eb="2">
      <t>チカ</t>
    </rPh>
    <rPh sb="7" eb="9">
      <t>ケイサイ</t>
    </rPh>
    <rPh sb="24" eb="26">
      <t>ケンスウ</t>
    </rPh>
    <phoneticPr fontId="5"/>
  </si>
  <si>
    <t>土地総合情報ライブラリ／地価ＬＯＯＫレポート　アクセス数
　・土地総合情報ライブラリ（平成２９年１０月廃止済）
　・地価ＬＯＯＫレポート（http://www.mlit.go.jp/totikensangyo/totikensangyo_fr4_000045.html）</t>
    <phoneticPr fontId="5"/>
  </si>
  <si>
    <t>件数</t>
    <rPh sb="0" eb="2">
      <t>ケンスウ</t>
    </rPh>
    <phoneticPr fontId="5"/>
  </si>
  <si>
    <t>令和3年度までに地価LOOKを掲載しているホームページのアクセス件数を1,700,000件にする。</t>
    <rPh sb="0" eb="2">
      <t>レイワ</t>
    </rPh>
    <rPh sb="3" eb="5">
      <t>ネンド</t>
    </rPh>
    <rPh sb="8" eb="10">
      <t>チカ</t>
    </rPh>
    <rPh sb="15" eb="17">
      <t>ケイサイ</t>
    </rPh>
    <rPh sb="32" eb="34">
      <t>ケンスウ</t>
    </rPh>
    <rPh sb="44" eb="45">
      <t>ケン</t>
    </rPh>
    <phoneticPr fontId="5"/>
  </si>
  <si>
    <t>地区</t>
    <rPh sb="0" eb="2">
      <t>チク</t>
    </rPh>
    <phoneticPr fontId="5"/>
  </si>
  <si>
    <t>執行額（予算額）／対象地区延べ数</t>
    <rPh sb="0" eb="2">
      <t>シッコウ</t>
    </rPh>
    <rPh sb="2" eb="3">
      <t>ガク</t>
    </rPh>
    <rPh sb="4" eb="7">
      <t>ヨサンガク</t>
    </rPh>
    <rPh sb="9" eb="11">
      <t>タイショウ</t>
    </rPh>
    <rPh sb="11" eb="13">
      <t>チク</t>
    </rPh>
    <rPh sb="13" eb="14">
      <t>ノ</t>
    </rPh>
    <rPh sb="15" eb="16">
      <t>スウ</t>
    </rPh>
    <phoneticPr fontId="5"/>
  </si>
  <si>
    <t>百万円</t>
    <rPh sb="0" eb="2">
      <t>ヒャクマン</t>
    </rPh>
    <rPh sb="2" eb="3">
      <t>エン</t>
    </rPh>
    <phoneticPr fontId="5"/>
  </si>
  <si>
    <t>百万円/地区</t>
    <rPh sb="0" eb="2">
      <t>ヒャクマン</t>
    </rPh>
    <rPh sb="2" eb="3">
      <t>エン</t>
    </rPh>
    <rPh sb="4" eb="6">
      <t>チク</t>
    </rPh>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</si>
  <si>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</si>
  <si>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</si>
  <si>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</si>
  <si>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</si>
  <si>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本事業で得られる先行的な地価動向は、毎期、公表日の問い合わせが多く新聞等で取り上げられるなど、国民の関心が高い。</t>
    <phoneticPr fontId="5"/>
  </si>
  <si>
    <t>国内の経済状況を表す重要な経済指標のひとつであるため、国による統一的な取りまとめが必要。</t>
    <phoneticPr fontId="5"/>
  </si>
  <si>
    <t>本事業で得られる先行的な地価動向は、内閣府の月例経済報告に記載されるなど優先度は高い。</t>
    <phoneticPr fontId="5"/>
  </si>
  <si>
    <t>無</t>
  </si>
  <si>
    <t>企画競争入札により実施しており競争性の確保に努めた。</t>
    <rPh sb="0" eb="2">
      <t>キカク</t>
    </rPh>
    <phoneticPr fontId="5"/>
  </si>
  <si>
    <t>‐</t>
  </si>
  <si>
    <t>単位当たりのコストは10万円程度のため妥当と考える。</t>
    <rPh sb="2" eb="3">
      <t>ア</t>
    </rPh>
    <phoneticPr fontId="5"/>
  </si>
  <si>
    <t>目的外の支出は見受けられない。</t>
  </si>
  <si>
    <t>平成27年度に調査地区を見直し、150地区から100地区への削減を行った。その後も随時検討している。</t>
    <rPh sb="39" eb="40">
      <t>ゴ</t>
    </rPh>
    <rPh sb="41" eb="43">
      <t>ズイジ</t>
    </rPh>
    <rPh sb="43" eb="45">
      <t>ケントウ</t>
    </rPh>
    <phoneticPr fontId="5"/>
  </si>
  <si>
    <t>システム化を図っており、効率的な運用を行っている。</t>
  </si>
  <si>
    <t>見込みどおりの情報収集、情報分析であった。</t>
    <rPh sb="7" eb="9">
      <t>ジョウホウ</t>
    </rPh>
    <rPh sb="9" eb="11">
      <t>シュウシュウ</t>
    </rPh>
    <rPh sb="12" eb="14">
      <t>ジョウホウ</t>
    </rPh>
    <rPh sb="14" eb="16">
      <t>ブンセキ</t>
    </rPh>
    <phoneticPr fontId="5"/>
  </si>
  <si>
    <t>政府内や民間で広く活用されている。</t>
  </si>
  <si>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</si>
  <si>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</si>
  <si>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125</t>
    <phoneticPr fontId="5"/>
  </si>
  <si>
    <t>124</t>
    <phoneticPr fontId="5"/>
  </si>
  <si>
    <t>322</t>
    <phoneticPr fontId="5"/>
  </si>
  <si>
    <t>314</t>
    <phoneticPr fontId="5"/>
  </si>
  <si>
    <t>118</t>
    <phoneticPr fontId="5"/>
  </si>
  <si>
    <t>334</t>
    <phoneticPr fontId="5"/>
  </si>
  <si>
    <t>321</t>
    <phoneticPr fontId="5"/>
  </si>
  <si>
    <t>324</t>
    <phoneticPr fontId="5"/>
  </si>
  <si>
    <t>評価料</t>
    <rPh sb="0" eb="2">
      <t>ヒョウカ</t>
    </rPh>
    <rPh sb="2" eb="3">
      <t>リョウ</t>
    </rPh>
    <phoneticPr fontId="5"/>
  </si>
  <si>
    <t>各地区の変動率査定調書作成</t>
    <phoneticPr fontId="5"/>
  </si>
  <si>
    <t>諸経費</t>
    <phoneticPr fontId="5"/>
  </si>
  <si>
    <t>旅費、諸経費</t>
    <phoneticPr fontId="5"/>
  </si>
  <si>
    <t>人件費</t>
    <phoneticPr fontId="5"/>
  </si>
  <si>
    <t>地価動向の集計・分析・とりまとめ</t>
    <phoneticPr fontId="5"/>
  </si>
  <si>
    <t>A.　（一財）日本不動産研究所</t>
    <rPh sb="4" eb="5">
      <t>イチ</t>
    </rPh>
    <rPh sb="5" eb="6">
      <t>ザイ</t>
    </rPh>
    <rPh sb="7" eb="9">
      <t>ニホン</t>
    </rPh>
    <rPh sb="9" eb="12">
      <t>フドウサン</t>
    </rPh>
    <rPh sb="12" eb="15">
      <t>ケンキュウジョ</t>
    </rPh>
    <phoneticPr fontId="5"/>
  </si>
  <si>
    <t>（一財）日本不動産研究所</t>
    <rPh sb="1" eb="2">
      <t>イチ</t>
    </rPh>
    <rPh sb="2" eb="3">
      <t>ザイ</t>
    </rPh>
    <rPh sb="4" eb="6">
      <t>ニホン</t>
    </rPh>
    <rPh sb="6" eb="9">
      <t>フドウサン</t>
    </rPh>
    <rPh sb="9" eb="12">
      <t>ケンキュウジョ</t>
    </rPh>
    <phoneticPr fontId="5"/>
  </si>
  <si>
    <t>地価動向の集計・分析・とりまとめ</t>
    <rPh sb="0" eb="2">
      <t>チカ</t>
    </rPh>
    <rPh sb="2" eb="4">
      <t>ドウコウ</t>
    </rPh>
    <rPh sb="5" eb="7">
      <t>シュウケイ</t>
    </rPh>
    <rPh sb="8" eb="10">
      <t>ブンセキ</t>
    </rPh>
    <phoneticPr fontId="5"/>
  </si>
  <si>
    <t>-</t>
    <phoneticPr fontId="5"/>
  </si>
  <si>
    <t>調査の対象地区延べ数
 【達成手段】　・個別化・多極化に関する分析資料の公表
　・多様な種別のデータ公表・公表の多チャンネル化</t>
    <rPh sb="0" eb="2">
      <t>チョウサ</t>
    </rPh>
    <rPh sb="3" eb="5">
      <t>タイショウ</t>
    </rPh>
    <rPh sb="5" eb="7">
      <t>チク</t>
    </rPh>
    <rPh sb="7" eb="8">
      <t>ノ</t>
    </rPh>
    <rPh sb="9" eb="10">
      <t>スウ</t>
    </rPh>
    <rPh sb="13" eb="15">
      <t>タッセイ</t>
    </rPh>
    <rPh sb="15" eb="17">
      <t>シュダン</t>
    </rPh>
    <phoneticPr fontId="5"/>
  </si>
  <si>
    <t>△</t>
  </si>
  <si>
    <t>地価LOOKレポート(URL)
http://www.mlit.go.jp/totikensangyo/totikensangyo_fr4_000045.html</t>
    <phoneticPr fontId="5"/>
  </si>
  <si>
    <t>-</t>
    <phoneticPr fontId="5"/>
  </si>
  <si>
    <t>-</t>
    <phoneticPr fontId="5"/>
  </si>
  <si>
    <t>-</t>
    <phoneticPr fontId="5"/>
  </si>
  <si>
    <t>・「他の既存資料の利用を検討」について、昨年度からの検討結果を概算要求に反映させること。
・主要都市の高度利用地区以外でも地価公示等において特徴ある動きがある地区については、本事業の対象に含めて先行指標として活用できないか検討すべき。</t>
    <rPh sb="2" eb="3">
      <t>ホカ</t>
    </rPh>
    <rPh sb="4" eb="6">
      <t>キゾン</t>
    </rPh>
    <rPh sb="6" eb="8">
      <t>シリョウ</t>
    </rPh>
    <rPh sb="9" eb="11">
      <t>リヨウ</t>
    </rPh>
    <rPh sb="12" eb="14">
      <t>ケントウ</t>
    </rPh>
    <rPh sb="20" eb="23">
      <t>サクネンド</t>
    </rPh>
    <rPh sb="26" eb="28">
      <t>ケントウ</t>
    </rPh>
    <rPh sb="28" eb="30">
      <t>ケッカ</t>
    </rPh>
    <rPh sb="31" eb="33">
      <t>ガイサン</t>
    </rPh>
    <rPh sb="33" eb="35">
      <t>ヨウキュウ</t>
    </rPh>
    <rPh sb="36" eb="38">
      <t>ハンエイ</t>
    </rPh>
    <rPh sb="46" eb="48">
      <t>シュヨウ</t>
    </rPh>
    <rPh sb="48" eb="50">
      <t>トシ</t>
    </rPh>
    <rPh sb="51" eb="53">
      <t>コウド</t>
    </rPh>
    <rPh sb="53" eb="55">
      <t>リヨウ</t>
    </rPh>
    <rPh sb="55" eb="57">
      <t>チク</t>
    </rPh>
    <rPh sb="57" eb="59">
      <t>イガイ</t>
    </rPh>
    <rPh sb="61" eb="63">
      <t>チカ</t>
    </rPh>
    <rPh sb="63" eb="65">
      <t>コウジ</t>
    </rPh>
    <rPh sb="65" eb="66">
      <t>トウ</t>
    </rPh>
    <rPh sb="70" eb="72">
      <t>トクチョウ</t>
    </rPh>
    <rPh sb="74" eb="75">
      <t>ウゴ</t>
    </rPh>
    <rPh sb="79" eb="81">
      <t>チク</t>
    </rPh>
    <rPh sb="87" eb="88">
      <t>ホン</t>
    </rPh>
    <rPh sb="88" eb="90">
      <t>ジギョウ</t>
    </rPh>
    <rPh sb="91" eb="93">
      <t>タイショウ</t>
    </rPh>
    <rPh sb="94" eb="95">
      <t>フク</t>
    </rPh>
    <rPh sb="97" eb="99">
      <t>センコウ</t>
    </rPh>
    <rPh sb="99" eb="101">
      <t>シヒョウ</t>
    </rPh>
    <rPh sb="104" eb="106">
      <t>カツヨウ</t>
    </rPh>
    <rPh sb="111" eb="113">
      <t>ケントウ</t>
    </rPh>
    <phoneticPr fontId="5"/>
  </si>
  <si>
    <t>予算の範囲内で、効率的かつ効果的な情報提供方法の検討を行っていく。</t>
    <rPh sb="0" eb="2">
      <t>ヨサン</t>
    </rPh>
    <rPh sb="3" eb="6">
      <t>ハンイナイ</t>
    </rPh>
    <rPh sb="8" eb="11">
      <t>コウリツテキ</t>
    </rPh>
    <rPh sb="13" eb="16">
      <t>コウカテキ</t>
    </rPh>
    <rPh sb="17" eb="19">
      <t>ジョウホウ</t>
    </rPh>
    <rPh sb="19" eb="21">
      <t>テイキョウ</t>
    </rPh>
    <rPh sb="21" eb="23">
      <t>ホウホウ</t>
    </rPh>
    <rPh sb="24" eb="26">
      <t>ケントウ</t>
    </rPh>
    <rPh sb="27" eb="28">
      <t>オコナ</t>
    </rPh>
    <phoneticPr fontId="5"/>
  </si>
  <si>
    <t>地価LOOKを掲載しているホームページのアクセス件数が　　　　　　　1,299,340件となっている。</t>
    <rPh sb="0" eb="2">
      <t>チカ</t>
    </rPh>
    <rPh sb="43" eb="44">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</si>
</sst>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118065</xdr:colOff>
      <xdr:row>752</xdr:row>
      <xdr:rowOff>232026</xdr:rowOff>
    </xdr:from>
    <xdr:to>
      <xdr:col>28</xdr:col>
      <xdr:colOff>144510</xdr:colOff>
      <xdr:row>755</xdr:row>
      <xdr:rowOff>99980</xdr:rowOff>
    </xdr:to>
    <xdr:sp macro="" textlink="">
      <xdr:nvSpPr>
        <xdr:cNvPr id="11" name="大かっこ 10"/>
        <xdr:cNvSpPr/>
      </xdr:nvSpPr>
      <xdr:spPr bwMode="auto">
        <a:xfrm>
          <a:off x="3413200" y="237095607"/>
          <a:ext cx="2497796" cy="9105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0</xdr:colOff>
      <xdr:row>741</xdr:row>
      <xdr:rowOff>0</xdr:rowOff>
    </xdr:from>
    <xdr:to>
      <xdr:col>23</xdr:col>
      <xdr:colOff>49143</xdr:colOff>
      <xdr:row>743</xdr:row>
      <xdr:rowOff>184090</xdr:rowOff>
    </xdr:to>
    <xdr:sp macro="" textlink="">
      <xdr:nvSpPr>
        <xdr:cNvPr id="12" name="正方形/長方形 11"/>
        <xdr:cNvSpPr/>
      </xdr:nvSpPr>
      <xdr:spPr bwMode="auto">
        <a:xfrm>
          <a:off x="2471351" y="233040709"/>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12</xdr:col>
      <xdr:colOff>116962</xdr:colOff>
      <xdr:row>743</xdr:row>
      <xdr:rowOff>280505</xdr:rowOff>
    </xdr:from>
    <xdr:to>
      <xdr:col>22</xdr:col>
      <xdr:colOff>156447</xdr:colOff>
      <xdr:row>746</xdr:row>
      <xdr:rowOff>164159</xdr:rowOff>
    </xdr:to>
    <xdr:sp macro="" textlink="">
      <xdr:nvSpPr>
        <xdr:cNvPr id="13" name="大かっこ 12"/>
        <xdr:cNvSpPr/>
      </xdr:nvSpPr>
      <xdr:spPr bwMode="auto">
        <a:xfrm>
          <a:off x="2588313" y="234016282"/>
          <a:ext cx="2098945" cy="926255"/>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13</xdr:col>
      <xdr:colOff>162492</xdr:colOff>
      <xdr:row>746</xdr:row>
      <xdr:rowOff>209036</xdr:rowOff>
    </xdr:from>
    <xdr:to>
      <xdr:col>13</xdr:col>
      <xdr:colOff>162492</xdr:colOff>
      <xdr:row>751</xdr:row>
      <xdr:rowOff>19367</xdr:rowOff>
    </xdr:to>
    <xdr:cxnSp macro="">
      <xdr:nvCxnSpPr>
        <xdr:cNvPr id="14" name="直線コネクタ 3"/>
        <xdr:cNvCxnSpPr/>
      </xdr:nvCxnSpPr>
      <xdr:spPr bwMode="auto">
        <a:xfrm flipH="1">
          <a:off x="2839789" y="234987414"/>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111483</xdr:colOff>
      <xdr:row>749</xdr:row>
      <xdr:rowOff>312479</xdr:rowOff>
    </xdr:from>
    <xdr:to>
      <xdr:col>28</xdr:col>
      <xdr:colOff>153070</xdr:colOff>
      <xdr:row>752</xdr:row>
      <xdr:rowOff>149036</xdr:rowOff>
    </xdr:to>
    <xdr:sp macro="" textlink="">
      <xdr:nvSpPr>
        <xdr:cNvPr id="15" name="正方形/長方形 14"/>
        <xdr:cNvSpPr/>
      </xdr:nvSpPr>
      <xdr:spPr bwMode="auto">
        <a:xfrm>
          <a:off x="3406618" y="236133459"/>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153045</xdr:colOff>
      <xdr:row>751</xdr:row>
      <xdr:rowOff>31768</xdr:rowOff>
    </xdr:from>
    <xdr:to>
      <xdr:col>16</xdr:col>
      <xdr:colOff>120930</xdr:colOff>
      <xdr:row>751</xdr:row>
      <xdr:rowOff>31768</xdr:rowOff>
    </xdr:to>
    <xdr:cxnSp macro="">
      <xdr:nvCxnSpPr>
        <xdr:cNvPr id="16" name="直線コネクタ 15"/>
        <xdr:cNvCxnSpPr/>
      </xdr:nvCxnSpPr>
      <xdr:spPr bwMode="auto">
        <a:xfrm>
          <a:off x="2830342" y="236547815"/>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99632</xdr:colOff>
      <xdr:row>748</xdr:row>
      <xdr:rowOff>200188</xdr:rowOff>
    </xdr:from>
    <xdr:to>
      <xdr:col>26</xdr:col>
      <xdr:colOff>168118</xdr:colOff>
      <xdr:row>749</xdr:row>
      <xdr:rowOff>281576</xdr:rowOff>
    </xdr:to>
    <xdr:sp macro="" textlink="">
      <xdr:nvSpPr>
        <xdr:cNvPr id="17" name="テキスト ボックス 16"/>
        <xdr:cNvSpPr txBox="1"/>
      </xdr:nvSpPr>
      <xdr:spPr bwMode="auto">
        <a:xfrm>
          <a:off x="3600713" y="235673634"/>
          <a:ext cx="1922000" cy="428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105607</xdr:colOff>
      <xdr:row>741</xdr:row>
      <xdr:rowOff>24094</xdr:rowOff>
    </xdr:from>
    <xdr:to>
      <xdr:col>37</xdr:col>
      <xdr:colOff>147251</xdr:colOff>
      <xdr:row>743</xdr:row>
      <xdr:rowOff>177311</xdr:rowOff>
    </xdr:to>
    <xdr:sp macro="" textlink="">
      <xdr:nvSpPr>
        <xdr:cNvPr id="18" name="大かっこ 17"/>
        <xdr:cNvSpPr/>
      </xdr:nvSpPr>
      <xdr:spPr>
        <a:xfrm>
          <a:off x="5666148" y="233064803"/>
          <a:ext cx="2101103" cy="84828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4" sqref="A4:F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334</v>
      </c>
      <c r="AT2" s="946"/>
      <c r="AU2" s="946"/>
      <c r="AV2" s="52" t="str">
        <f>IF(AW2="", "", "-")</f>
        <v/>
      </c>
      <c r="AW2" s="917"/>
      <c r="AX2" s="917"/>
    </row>
    <row r="3" spans="1:50" ht="21" customHeight="1" thickBot="1">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5" t="s">
        <v>182</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577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378</v>
      </c>
      <c r="B8" s="496"/>
      <c r="C8" s="496"/>
      <c r="D8" s="496"/>
      <c r="E8" s="496"/>
      <c r="F8" s="497"/>
      <c r="G8" s="947" t="str">
        <f>入力規則等!A28</f>
        <v>-</v>
      </c>
      <c r="H8" s="723"/>
      <c r="I8" s="723"/>
      <c r="J8" s="723"/>
      <c r="K8" s="723"/>
      <c r="L8" s="723"/>
      <c r="M8" s="723"/>
      <c r="N8" s="723"/>
      <c r="O8" s="723"/>
      <c r="P8" s="723"/>
      <c r="Q8" s="723"/>
      <c r="R8" s="723"/>
      <c r="S8" s="723"/>
      <c r="T8" s="723"/>
      <c r="U8" s="723"/>
      <c r="V8" s="723"/>
      <c r="W8" s="723"/>
      <c r="X8" s="948"/>
      <c r="Y8" s="852" t="s">
        <v>379</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5" t="s">
        <v>23</v>
      </c>
      <c r="B9" s="856"/>
      <c r="C9" s="856"/>
      <c r="D9" s="856"/>
      <c r="E9" s="856"/>
      <c r="F9" s="856"/>
      <c r="G9" s="857" t="s">
        <v>578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9" t="s">
        <v>24</v>
      </c>
      <c r="B12" s="950"/>
      <c r="C12" s="950"/>
      <c r="D12" s="950"/>
      <c r="E12" s="950"/>
      <c r="F12" s="951"/>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v>23</v>
      </c>
      <c r="Q13" s="661"/>
      <c r="R13" s="661"/>
      <c r="S13" s="661"/>
      <c r="T13" s="661"/>
      <c r="U13" s="661"/>
      <c r="V13" s="662"/>
      <c r="W13" s="660">
        <v>23</v>
      </c>
      <c r="X13" s="661"/>
      <c r="Y13" s="661"/>
      <c r="Z13" s="661"/>
      <c r="AA13" s="661"/>
      <c r="AB13" s="661"/>
      <c r="AC13" s="662"/>
      <c r="AD13" s="660">
        <v>23</v>
      </c>
      <c r="AE13" s="661"/>
      <c r="AF13" s="661"/>
      <c r="AG13" s="661"/>
      <c r="AH13" s="661"/>
      <c r="AI13" s="661"/>
      <c r="AJ13" s="662"/>
      <c r="AK13" s="660">
        <v>24</v>
      </c>
      <c r="AL13" s="661"/>
      <c r="AM13" s="661"/>
      <c r="AN13" s="661"/>
      <c r="AO13" s="661"/>
      <c r="AP13" s="661"/>
      <c r="AQ13" s="662"/>
      <c r="AR13" s="925">
        <v>24</v>
      </c>
      <c r="AS13" s="926"/>
      <c r="AT13" s="926"/>
      <c r="AU13" s="926"/>
      <c r="AV13" s="926"/>
      <c r="AW13" s="926"/>
      <c r="AX13" s="927"/>
    </row>
    <row r="14" spans="1:50" ht="21" customHeight="1">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580</v>
      </c>
      <c r="X14" s="661"/>
      <c r="Y14" s="661"/>
      <c r="Z14" s="661"/>
      <c r="AA14" s="661"/>
      <c r="AB14" s="661"/>
      <c r="AC14" s="662"/>
      <c r="AD14" s="660" t="s">
        <v>580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11"/>
    </row>
    <row r="16" spans="1:50" ht="21" customHeight="1">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c r="AL17" s="661"/>
      <c r="AM17" s="661"/>
      <c r="AN17" s="661"/>
      <c r="AO17" s="661"/>
      <c r="AP17" s="661"/>
      <c r="AQ17" s="662"/>
      <c r="AR17" s="923"/>
      <c r="AS17" s="923"/>
      <c r="AT17" s="923"/>
      <c r="AU17" s="923"/>
      <c r="AV17" s="923"/>
      <c r="AW17" s="923"/>
      <c r="AX17" s="924"/>
    </row>
    <row r="18" spans="1:50" ht="24.75" customHeight="1">
      <c r="A18" s="617"/>
      <c r="B18" s="618"/>
      <c r="C18" s="618"/>
      <c r="D18" s="618"/>
      <c r="E18" s="618"/>
      <c r="F18" s="619"/>
      <c r="G18" s="730"/>
      <c r="H18" s="731"/>
      <c r="I18" s="719" t="s">
        <v>20</v>
      </c>
      <c r="J18" s="720"/>
      <c r="K18" s="720"/>
      <c r="L18" s="720"/>
      <c r="M18" s="720"/>
      <c r="N18" s="720"/>
      <c r="O18" s="721"/>
      <c r="P18" s="884">
        <f>SUM(P13:V17)</f>
        <v>23</v>
      </c>
      <c r="Q18" s="885"/>
      <c r="R18" s="885"/>
      <c r="S18" s="885"/>
      <c r="T18" s="885"/>
      <c r="U18" s="885"/>
      <c r="V18" s="886"/>
      <c r="W18" s="884">
        <f>SUM(W13:AC17)</f>
        <v>23</v>
      </c>
      <c r="X18" s="885"/>
      <c r="Y18" s="885"/>
      <c r="Z18" s="885"/>
      <c r="AA18" s="885"/>
      <c r="AB18" s="885"/>
      <c r="AC18" s="886"/>
      <c r="AD18" s="884">
        <f>SUM(AD13:AJ17)</f>
        <v>23</v>
      </c>
      <c r="AE18" s="885"/>
      <c r="AF18" s="885"/>
      <c r="AG18" s="885"/>
      <c r="AH18" s="885"/>
      <c r="AI18" s="885"/>
      <c r="AJ18" s="886"/>
      <c r="AK18" s="884">
        <f>SUM(AK13:AQ17)</f>
        <v>24</v>
      </c>
      <c r="AL18" s="885"/>
      <c r="AM18" s="885"/>
      <c r="AN18" s="885"/>
      <c r="AO18" s="885"/>
      <c r="AP18" s="885"/>
      <c r="AQ18" s="886"/>
      <c r="AR18" s="884">
        <f>SUM(AR13:AX17)</f>
        <v>24</v>
      </c>
      <c r="AS18" s="885"/>
      <c r="AT18" s="885"/>
      <c r="AU18" s="885"/>
      <c r="AV18" s="885"/>
      <c r="AW18" s="885"/>
      <c r="AX18" s="887"/>
    </row>
    <row r="19" spans="1:50" ht="24.75" customHeight="1">
      <c r="A19" s="617"/>
      <c r="B19" s="618"/>
      <c r="C19" s="618"/>
      <c r="D19" s="618"/>
      <c r="E19" s="618"/>
      <c r="F19" s="619"/>
      <c r="G19" s="882" t="s">
        <v>9</v>
      </c>
      <c r="H19" s="883"/>
      <c r="I19" s="883"/>
      <c r="J19" s="883"/>
      <c r="K19" s="883"/>
      <c r="L19" s="883"/>
      <c r="M19" s="883"/>
      <c r="N19" s="883"/>
      <c r="O19" s="883"/>
      <c r="P19" s="660">
        <v>23</v>
      </c>
      <c r="Q19" s="661"/>
      <c r="R19" s="661"/>
      <c r="S19" s="661"/>
      <c r="T19" s="661"/>
      <c r="U19" s="661"/>
      <c r="V19" s="662"/>
      <c r="W19" s="660">
        <v>23</v>
      </c>
      <c r="X19" s="661"/>
      <c r="Y19" s="661"/>
      <c r="Z19" s="661"/>
      <c r="AA19" s="661"/>
      <c r="AB19" s="661"/>
      <c r="AC19" s="662"/>
      <c r="AD19" s="660">
        <v>23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c r="A23" s="973"/>
      <c r="B23" s="974"/>
      <c r="C23" s="974"/>
      <c r="D23" s="974"/>
      <c r="E23" s="974"/>
      <c r="F23" s="975"/>
      <c r="G23" s="958" t="s">
        <v>581</v>
      </c>
      <c r="H23" s="959"/>
      <c r="I23" s="959"/>
      <c r="J23" s="959"/>
      <c r="K23" s="959"/>
      <c r="L23" s="959"/>
      <c r="M23" s="959"/>
      <c r="N23" s="959"/>
      <c r="O23" s="960"/>
      <c r="P23" s="925">
        <v>23</v>
      </c>
      <c r="Q23" s="926"/>
      <c r="R23" s="926"/>
      <c r="S23" s="926"/>
      <c r="T23" s="926"/>
      <c r="U23" s="926"/>
      <c r="V23" s="943"/>
      <c r="W23" s="925">
        <v>23</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c r="A24" s="973"/>
      <c r="B24" s="974"/>
      <c r="C24" s="974"/>
      <c r="D24" s="974"/>
      <c r="E24" s="974"/>
      <c r="F24" s="975"/>
      <c r="G24" s="961" t="s">
        <v>582</v>
      </c>
      <c r="H24" s="962"/>
      <c r="I24" s="962"/>
      <c r="J24" s="962"/>
      <c r="K24" s="962"/>
      <c r="L24" s="962"/>
      <c r="M24" s="962"/>
      <c r="N24" s="962"/>
      <c r="O24" s="963"/>
      <c r="P24" s="660">
        <v>0.9</v>
      </c>
      <c r="Q24" s="661"/>
      <c r="R24" s="661"/>
      <c r="S24" s="661"/>
      <c r="T24" s="661"/>
      <c r="U24" s="661"/>
      <c r="V24" s="662"/>
      <c r="W24" s="660">
        <v>0.9</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461</v>
      </c>
      <c r="H28" s="965"/>
      <c r="I28" s="965"/>
      <c r="J28" s="965"/>
      <c r="K28" s="965"/>
      <c r="L28" s="965"/>
      <c r="M28" s="965"/>
      <c r="N28" s="965"/>
      <c r="O28" s="966"/>
      <c r="P28" s="884">
        <f>P29-SUM(P23:P27)</f>
        <v>0.10000000000000142</v>
      </c>
      <c r="Q28" s="885"/>
      <c r="R28" s="885"/>
      <c r="S28" s="885"/>
      <c r="T28" s="885"/>
      <c r="U28" s="885"/>
      <c r="V28" s="886"/>
      <c r="W28" s="884">
        <f>W29-SUM(W23:W27)</f>
        <v>0.10000000000000142</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60">
        <f>AK13</f>
        <v>24</v>
      </c>
      <c r="Q29" s="661"/>
      <c r="R29" s="661"/>
      <c r="S29" s="661"/>
      <c r="T29" s="661"/>
      <c r="U29" s="661"/>
      <c r="V29" s="662"/>
      <c r="W29" s="939">
        <f>AR13</f>
        <v>24</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0" t="s">
        <v>354</v>
      </c>
      <c r="AR30" s="771"/>
      <c r="AS30" s="771"/>
      <c r="AT30" s="772"/>
      <c r="AU30" s="777" t="s">
        <v>253</v>
      </c>
      <c r="AV30" s="777"/>
      <c r="AW30" s="777"/>
      <c r="AX30" s="922"/>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v>
      </c>
      <c r="AV31" s="199"/>
      <c r="AW31" s="398" t="s">
        <v>300</v>
      </c>
      <c r="AX31" s="399"/>
    </row>
    <row r="32" spans="1:50" ht="23.25" customHeight="1">
      <c r="A32" s="403"/>
      <c r="B32" s="401"/>
      <c r="C32" s="401"/>
      <c r="D32" s="401"/>
      <c r="E32" s="401"/>
      <c r="F32" s="402"/>
      <c r="G32" s="567" t="s">
        <v>586</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585</v>
      </c>
      <c r="AC32" s="461"/>
      <c r="AD32" s="461"/>
      <c r="AE32" s="218">
        <v>1506029</v>
      </c>
      <c r="AF32" s="219"/>
      <c r="AG32" s="219"/>
      <c r="AH32" s="219"/>
      <c r="AI32" s="218">
        <v>1292865</v>
      </c>
      <c r="AJ32" s="219"/>
      <c r="AK32" s="219"/>
      <c r="AL32" s="219"/>
      <c r="AM32" s="218">
        <v>1299340</v>
      </c>
      <c r="AN32" s="219"/>
      <c r="AO32" s="219"/>
      <c r="AP32" s="219"/>
      <c r="AQ32" s="340"/>
      <c r="AR32" s="207"/>
      <c r="AS32" s="207"/>
      <c r="AT32" s="341"/>
      <c r="AU32" s="219"/>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585</v>
      </c>
      <c r="AC33" s="523"/>
      <c r="AD33" s="523"/>
      <c r="AE33" s="218"/>
      <c r="AF33" s="219"/>
      <c r="AG33" s="219"/>
      <c r="AH33" s="219"/>
      <c r="AI33" s="218"/>
      <c r="AJ33" s="219"/>
      <c r="AK33" s="219"/>
      <c r="AL33" s="219"/>
      <c r="AM33" s="218"/>
      <c r="AN33" s="219"/>
      <c r="AO33" s="219"/>
      <c r="AP33" s="219"/>
      <c r="AQ33" s="340"/>
      <c r="AR33" s="207"/>
      <c r="AS33" s="207"/>
      <c r="AT33" s="341"/>
      <c r="AU33" s="219">
        <v>1700000</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88.5</v>
      </c>
      <c r="AF34" s="219"/>
      <c r="AG34" s="219"/>
      <c r="AH34" s="219"/>
      <c r="AI34" s="218">
        <v>76</v>
      </c>
      <c r="AJ34" s="219"/>
      <c r="AK34" s="219"/>
      <c r="AL34" s="219"/>
      <c r="AM34" s="218">
        <v>76</v>
      </c>
      <c r="AN34" s="219"/>
      <c r="AO34" s="219"/>
      <c r="AP34" s="219"/>
      <c r="AQ34" s="340"/>
      <c r="AR34" s="207"/>
      <c r="AS34" s="207"/>
      <c r="AT34" s="341"/>
      <c r="AU34" s="219"/>
      <c r="AV34" s="219"/>
      <c r="AW34" s="219"/>
      <c r="AX34" s="221"/>
    </row>
    <row r="35" spans="1:50" ht="23.25" customHeight="1">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627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400</v>
      </c>
      <c r="AF101" s="219"/>
      <c r="AG101" s="219"/>
      <c r="AH101" s="220"/>
      <c r="AI101" s="218">
        <v>400</v>
      </c>
      <c r="AJ101" s="219"/>
      <c r="AK101" s="219"/>
      <c r="AL101" s="220"/>
      <c r="AM101" s="218">
        <v>400</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400</v>
      </c>
      <c r="AF102" s="418"/>
      <c r="AG102" s="418"/>
      <c r="AH102" s="418"/>
      <c r="AI102" s="418">
        <v>400</v>
      </c>
      <c r="AJ102" s="418"/>
      <c r="AK102" s="418"/>
      <c r="AL102" s="418"/>
      <c r="AM102" s="418">
        <v>400</v>
      </c>
      <c r="AN102" s="418"/>
      <c r="AO102" s="418"/>
      <c r="AP102" s="418"/>
      <c r="AQ102" s="273">
        <v>400</v>
      </c>
      <c r="AR102" s="274"/>
      <c r="AS102" s="274"/>
      <c r="AT102" s="319"/>
      <c r="AU102" s="273">
        <v>400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589</v>
      </c>
      <c r="AC116" s="546"/>
      <c r="AD116" s="547"/>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591</v>
      </c>
      <c r="AF117" s="554"/>
      <c r="AG117" s="554"/>
      <c r="AH117" s="554"/>
      <c r="AI117" s="554" t="s">
        <v>591</v>
      </c>
      <c r="AJ117" s="554"/>
      <c r="AK117" s="554"/>
      <c r="AL117" s="554"/>
      <c r="AM117" s="554" t="s">
        <v>591</v>
      </c>
      <c r="AN117" s="554"/>
      <c r="AO117" s="554"/>
      <c r="AP117" s="554"/>
      <c r="AQ117" s="554" t="s">
        <v>591</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631</v>
      </c>
      <c r="AR133" s="199"/>
      <c r="AS133" s="133" t="s">
        <v>355</v>
      </c>
      <c r="AT133" s="134"/>
      <c r="AU133" s="200" t="s">
        <v>631</v>
      </c>
      <c r="AV133" s="200"/>
      <c r="AW133" s="133" t="s">
        <v>300</v>
      </c>
      <c r="AX133" s="195"/>
    </row>
    <row r="134" spans="1:50" ht="39.75" customHeight="1">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t="s">
        <v>631</v>
      </c>
      <c r="AF134" s="207"/>
      <c r="AG134" s="207"/>
      <c r="AH134" s="207"/>
      <c r="AI134" s="206" t="s">
        <v>631</v>
      </c>
      <c r="AJ134" s="207"/>
      <c r="AK134" s="207"/>
      <c r="AL134" s="207"/>
      <c r="AM134" s="206" t="s">
        <v>631</v>
      </c>
      <c r="AN134" s="207"/>
      <c r="AO134" s="207"/>
      <c r="AP134" s="207"/>
      <c r="AQ134" s="206" t="s">
        <v>631</v>
      </c>
      <c r="AR134" s="207"/>
      <c r="AS134" s="207"/>
      <c r="AT134" s="207"/>
      <c r="AU134" s="206" t="s">
        <v>631</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631</v>
      </c>
      <c r="AF135" s="207"/>
      <c r="AG135" s="207"/>
      <c r="AH135" s="207"/>
      <c r="AI135" s="206" t="s">
        <v>631</v>
      </c>
      <c r="AJ135" s="207"/>
      <c r="AK135" s="207"/>
      <c r="AL135" s="207"/>
      <c r="AM135" s="206" t="s">
        <v>631</v>
      </c>
      <c r="AN135" s="207"/>
      <c r="AO135" s="207"/>
      <c r="AP135" s="207"/>
      <c r="AQ135" s="206" t="s">
        <v>631</v>
      </c>
      <c r="AR135" s="207"/>
      <c r="AS135" s="207"/>
      <c r="AT135" s="207"/>
      <c r="AU135" s="206" t="s">
        <v>631</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7"/>
      <c r="E430" s="174" t="s">
        <v>546</v>
      </c>
      <c r="F430" s="904"/>
      <c r="G430" s="905" t="s">
        <v>374</v>
      </c>
      <c r="H430" s="123"/>
      <c r="I430" s="123"/>
      <c r="J430" s="906" t="s">
        <v>580</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355</v>
      </c>
      <c r="AH432" s="134"/>
      <c r="AI432" s="156"/>
      <c r="AJ432" s="156"/>
      <c r="AK432" s="156"/>
      <c r="AL432" s="154"/>
      <c r="AM432" s="156"/>
      <c r="AN432" s="156"/>
      <c r="AO432" s="156"/>
      <c r="AP432" s="154"/>
      <c r="AQ432" s="593" t="s">
        <v>632</v>
      </c>
      <c r="AR432" s="200"/>
      <c r="AS432" s="133" t="s">
        <v>355</v>
      </c>
      <c r="AT432" s="134"/>
      <c r="AU432" s="200" t="s">
        <v>632</v>
      </c>
      <c r="AV432" s="200"/>
      <c r="AW432" s="133" t="s">
        <v>300</v>
      </c>
      <c r="AX432" s="195"/>
    </row>
    <row r="433" spans="1:50" ht="23.25" customHeight="1">
      <c r="A433" s="189"/>
      <c r="B433" s="186"/>
      <c r="C433" s="180"/>
      <c r="D433" s="186"/>
      <c r="E433" s="342"/>
      <c r="F433" s="343"/>
      <c r="G433" s="104" t="s">
        <v>632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632</v>
      </c>
      <c r="AF433" s="207"/>
      <c r="AG433" s="207"/>
      <c r="AH433" s="207"/>
      <c r="AI433" s="340" t="s">
        <v>632</v>
      </c>
      <c r="AJ433" s="207"/>
      <c r="AK433" s="207"/>
      <c r="AL433" s="207"/>
      <c r="AM433" s="340" t="s">
        <v>632</v>
      </c>
      <c r="AN433" s="207"/>
      <c r="AO433" s="207"/>
      <c r="AP433" s="341"/>
      <c r="AQ433" s="340" t="s">
        <v>632</v>
      </c>
      <c r="AR433" s="207"/>
      <c r="AS433" s="207"/>
      <c r="AT433" s="341"/>
      <c r="AU433" s="207" t="s">
        <v>632</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632</v>
      </c>
      <c r="AC434" s="205"/>
      <c r="AD434" s="205"/>
      <c r="AE434" s="340" t="s">
        <v>632</v>
      </c>
      <c r="AF434" s="207"/>
      <c r="AG434" s="207"/>
      <c r="AH434" s="341"/>
      <c r="AI434" s="340" t="s">
        <v>632</v>
      </c>
      <c r="AJ434" s="207"/>
      <c r="AK434" s="207"/>
      <c r="AL434" s="207"/>
      <c r="AM434" s="340" t="s">
        <v>632</v>
      </c>
      <c r="AN434" s="207"/>
      <c r="AO434" s="207"/>
      <c r="AP434" s="341"/>
      <c r="AQ434" s="340" t="s">
        <v>632</v>
      </c>
      <c r="AR434" s="207"/>
      <c r="AS434" s="207"/>
      <c r="AT434" s="341"/>
      <c r="AU434" s="207" t="s">
        <v>632</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632</v>
      </c>
      <c r="AF435" s="207"/>
      <c r="AG435" s="207"/>
      <c r="AH435" s="341"/>
      <c r="AI435" s="340" t="s">
        <v>632</v>
      </c>
      <c r="AJ435" s="207"/>
      <c r="AK435" s="207"/>
      <c r="AL435" s="207"/>
      <c r="AM435" s="340" t="s">
        <v>632</v>
      </c>
      <c r="AN435" s="207"/>
      <c r="AO435" s="207"/>
      <c r="AP435" s="341"/>
      <c r="AQ435" s="340" t="s">
        <v>632</v>
      </c>
      <c r="AR435" s="207"/>
      <c r="AS435" s="207"/>
      <c r="AT435" s="341"/>
      <c r="AU435" s="207" t="s">
        <v>632</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632</v>
      </c>
      <c r="AF457" s="200"/>
      <c r="AG457" s="133" t="s">
        <v>355</v>
      </c>
      <c r="AH457" s="134"/>
      <c r="AI457" s="156"/>
      <c r="AJ457" s="156"/>
      <c r="AK457" s="156"/>
      <c r="AL457" s="154"/>
      <c r="AM457" s="156"/>
      <c r="AN457" s="156"/>
      <c r="AO457" s="156"/>
      <c r="AP457" s="154"/>
      <c r="AQ457" s="593" t="s">
        <v>632</v>
      </c>
      <c r="AR457" s="200"/>
      <c r="AS457" s="133" t="s">
        <v>355</v>
      </c>
      <c r="AT457" s="134"/>
      <c r="AU457" s="200" t="s">
        <v>632</v>
      </c>
      <c r="AV457" s="200"/>
      <c r="AW457" s="133" t="s">
        <v>300</v>
      </c>
      <c r="AX457" s="195"/>
    </row>
    <row r="458" spans="1:50" ht="23.25" customHeight="1">
      <c r="A458" s="189"/>
      <c r="B458" s="186"/>
      <c r="C458" s="180"/>
      <c r="D458" s="186"/>
      <c r="E458" s="342"/>
      <c r="F458" s="343"/>
      <c r="G458" s="104" t="s">
        <v>632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632</v>
      </c>
      <c r="AC458" s="213"/>
      <c r="AD458" s="213"/>
      <c r="AE458" s="340" t="s">
        <v>632</v>
      </c>
      <c r="AF458" s="207"/>
      <c r="AG458" s="207"/>
      <c r="AH458" s="207"/>
      <c r="AI458" s="340" t="s">
        <v>632</v>
      </c>
      <c r="AJ458" s="207"/>
      <c r="AK458" s="207"/>
      <c r="AL458" s="207"/>
      <c r="AM458" s="340" t="s">
        <v>632</v>
      </c>
      <c r="AN458" s="207"/>
      <c r="AO458" s="207"/>
      <c r="AP458" s="341"/>
      <c r="AQ458" s="340" t="s">
        <v>632</v>
      </c>
      <c r="AR458" s="207"/>
      <c r="AS458" s="207"/>
      <c r="AT458" s="341"/>
      <c r="AU458" s="207" t="s">
        <v>632</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632</v>
      </c>
      <c r="AC459" s="205"/>
      <c r="AD459" s="205"/>
      <c r="AE459" s="340" t="s">
        <v>632</v>
      </c>
      <c r="AF459" s="207"/>
      <c r="AG459" s="207"/>
      <c r="AH459" s="341"/>
      <c r="AI459" s="340" t="s">
        <v>632</v>
      </c>
      <c r="AJ459" s="207"/>
      <c r="AK459" s="207"/>
      <c r="AL459" s="207"/>
      <c r="AM459" s="340" t="s">
        <v>632</v>
      </c>
      <c r="AN459" s="207"/>
      <c r="AO459" s="207"/>
      <c r="AP459" s="341"/>
      <c r="AQ459" s="340" t="s">
        <v>632</v>
      </c>
      <c r="AR459" s="207"/>
      <c r="AS459" s="207"/>
      <c r="AT459" s="341"/>
      <c r="AU459" s="207" t="s">
        <v>632</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632</v>
      </c>
      <c r="AF460" s="207"/>
      <c r="AG460" s="207"/>
      <c r="AH460" s="341"/>
      <c r="AI460" s="340" t="s">
        <v>632</v>
      </c>
      <c r="AJ460" s="207"/>
      <c r="AK460" s="207"/>
      <c r="AL460" s="207"/>
      <c r="AM460" s="340" t="s">
        <v>632</v>
      </c>
      <c r="AN460" s="207"/>
      <c r="AO460" s="207"/>
      <c r="AP460" s="341"/>
      <c r="AQ460" s="340" t="s">
        <v>632</v>
      </c>
      <c r="AR460" s="207"/>
      <c r="AS460" s="207"/>
      <c r="AT460" s="341"/>
      <c r="AU460" s="207" t="s">
        <v>632</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632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27" customHeight="1">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575</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575</v>
      </c>
      <c r="AE704" s="786"/>
      <c r="AF704" s="786"/>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575</v>
      </c>
      <c r="AE705" s="718"/>
      <c r="AF705" s="718"/>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9"/>
      <c r="D706" s="800"/>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598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600</v>
      </c>
      <c r="AE708" s="608"/>
      <c r="AF708" s="608"/>
      <c r="AG708" s="745" t="s">
        <v>580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600</v>
      </c>
      <c r="AE712" s="786"/>
      <c r="AF712" s="786"/>
      <c r="AG712" s="815" t="s">
        <v>580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600</v>
      </c>
      <c r="AE713" s="329"/>
      <c r="AF713" s="666"/>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575</v>
      </c>
      <c r="AE714" s="813"/>
      <c r="AF714" s="814"/>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628</v>
      </c>
      <c r="AE715" s="608"/>
      <c r="AF715" s="659"/>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7"/>
      <c r="C726" s="820" t="s">
        <v>53</v>
      </c>
      <c r="D726" s="843"/>
      <c r="E726" s="843"/>
      <c r="F726" s="844"/>
      <c r="G726" s="580" t="s">
        <v>607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8"/>
      <c r="B727" s="809"/>
      <c r="C727" s="751" t="s">
        <v>57</v>
      </c>
      <c r="D727" s="752"/>
      <c r="E727" s="752"/>
      <c r="F727" s="753"/>
      <c r="G727" s="578" t="s">
        <v>608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4" t="s">
        <v>256</v>
      </c>
      <c r="B731" s="805"/>
      <c r="C731" s="805"/>
      <c r="D731" s="805"/>
      <c r="E731" s="806"/>
      <c r="F731" s="732" t="s">
        <v>633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t="s">
        <v>257</v>
      </c>
      <c r="B733" s="677"/>
      <c r="C733" s="677"/>
      <c r="D733" s="677"/>
      <c r="E733" s="678"/>
      <c r="F733" s="640" t="s">
        <v>634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t="s">
        <v>629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7" t="s">
        <v>550</v>
      </c>
      <c r="B737" s="210"/>
      <c r="C737" s="210"/>
      <c r="D737" s="211"/>
      <c r="E737" s="996" t="s">
        <v>609</v>
      </c>
      <c r="F737" s="996"/>
      <c r="G737" s="996"/>
      <c r="H737" s="996"/>
      <c r="I737" s="996"/>
      <c r="J737" s="996"/>
      <c r="K737" s="996"/>
      <c r="L737" s="996"/>
      <c r="M737" s="996"/>
      <c r="N737" s="365" t="s">
        <v>543</v>
      </c>
      <c r="O737" s="365"/>
      <c r="P737" s="365"/>
      <c r="Q737" s="365"/>
      <c r="R737" s="996" t="s">
        <v>610</v>
      </c>
      <c r="S737" s="996"/>
      <c r="T737" s="996"/>
      <c r="U737" s="996"/>
      <c r="V737" s="996"/>
      <c r="W737" s="996"/>
      <c r="X737" s="996"/>
      <c r="Y737" s="996"/>
      <c r="Z737" s="996"/>
      <c r="AA737" s="365" t="s">
        <v>542</v>
      </c>
      <c r="AB737" s="365"/>
      <c r="AC737" s="365"/>
      <c r="AD737" s="365"/>
      <c r="AE737" s="996" t="s">
        <v>613</v>
      </c>
      <c r="AF737" s="996"/>
      <c r="AG737" s="996"/>
      <c r="AH737" s="996"/>
      <c r="AI737" s="996"/>
      <c r="AJ737" s="996"/>
      <c r="AK737" s="996"/>
      <c r="AL737" s="996"/>
      <c r="AM737" s="996"/>
      <c r="AN737" s="365" t="s">
        <v>541</v>
      </c>
      <c r="AO737" s="365"/>
      <c r="AP737" s="365"/>
      <c r="AQ737" s="365"/>
      <c r="AR737" s="988" t="s">
        <v>615</v>
      </c>
      <c r="AS737" s="989"/>
      <c r="AT737" s="989"/>
      <c r="AU737" s="989"/>
      <c r="AV737" s="989"/>
      <c r="AW737" s="989"/>
      <c r="AX737" s="990"/>
      <c r="AY737" s="89"/>
      <c r="AZ737" s="89"/>
    </row>
    <row r="738" spans="1:52" ht="24.75" customHeight="1">
      <c r="A738" s="997" t="s">
        <v>540</v>
      </c>
      <c r="B738" s="210"/>
      <c r="C738" s="210"/>
      <c r="D738" s="211"/>
      <c r="E738" s="996" t="s">
        <v>612</v>
      </c>
      <c r="F738" s="996"/>
      <c r="G738" s="996"/>
      <c r="H738" s="996"/>
      <c r="I738" s="996"/>
      <c r="J738" s="996"/>
      <c r="K738" s="996"/>
      <c r="L738" s="996"/>
      <c r="M738" s="996"/>
      <c r="N738" s="365" t="s">
        <v>539</v>
      </c>
      <c r="O738" s="365"/>
      <c r="P738" s="365"/>
      <c r="Q738" s="365"/>
      <c r="R738" s="996" t="s">
        <v>611</v>
      </c>
      <c r="S738" s="996"/>
      <c r="T738" s="996"/>
      <c r="U738" s="996"/>
      <c r="V738" s="996"/>
      <c r="W738" s="996"/>
      <c r="X738" s="996"/>
      <c r="Y738" s="996"/>
      <c r="Z738" s="996"/>
      <c r="AA738" s="365" t="s">
        <v>538</v>
      </c>
      <c r="AB738" s="365"/>
      <c r="AC738" s="365"/>
      <c r="AD738" s="365"/>
      <c r="AE738" s="996" t="s">
        <v>614</v>
      </c>
      <c r="AF738" s="996"/>
      <c r="AG738" s="996"/>
      <c r="AH738" s="996"/>
      <c r="AI738" s="996"/>
      <c r="AJ738" s="996"/>
      <c r="AK738" s="996"/>
      <c r="AL738" s="996"/>
      <c r="AM738" s="996"/>
      <c r="AN738" s="365" t="s">
        <v>534</v>
      </c>
      <c r="AO738" s="365"/>
      <c r="AP738" s="365"/>
      <c r="AQ738" s="365"/>
      <c r="AR738" s="988" t="s">
        <v>616</v>
      </c>
      <c r="AS738" s="989"/>
      <c r="AT738" s="989"/>
      <c r="AU738" s="989"/>
      <c r="AV738" s="989"/>
      <c r="AW738" s="989"/>
      <c r="AX738" s="990"/>
    </row>
    <row r="739" spans="1:52" ht="24.75" customHeight="1" thickBot="1">
      <c r="A739" s="998" t="s">
        <v>530</v>
      </c>
      <c r="B739" s="999"/>
      <c r="C739" s="999"/>
      <c r="D739" s="1000"/>
      <c r="E739" s="1001" t="s">
        <v>570</v>
      </c>
      <c r="F739" s="991"/>
      <c r="G739" s="991"/>
      <c r="H739" s="93" t="str">
        <f>IF(E739="", "", "(")</f>
        <v>(</v>
      </c>
      <c r="I739" s="991"/>
      <c r="J739" s="991"/>
      <c r="K739" s="93" t="str">
        <f>IF(OR(I739="　", I739=""), "", "-")</f>
        <v/>
      </c>
      <c r="L739" s="992">
        <v>332</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623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487</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88">
        <v>14</v>
      </c>
      <c r="Z781" s="389"/>
      <c r="AA781" s="389"/>
      <c r="AB781" s="810"/>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t="s">
        <v>619</v>
      </c>
      <c r="H782" s="610"/>
      <c r="I782" s="610"/>
      <c r="J782" s="610"/>
      <c r="K782" s="611"/>
      <c r="L782" s="601" t="s">
        <v>620</v>
      </c>
      <c r="M782" s="602"/>
      <c r="N782" s="602"/>
      <c r="O782" s="602"/>
      <c r="P782" s="602"/>
      <c r="Q782" s="602"/>
      <c r="R782" s="602"/>
      <c r="S782" s="602"/>
      <c r="T782" s="602"/>
      <c r="U782" s="602"/>
      <c r="V782" s="602"/>
      <c r="W782" s="602"/>
      <c r="X782" s="603"/>
      <c r="Y782" s="604">
        <v>7</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t="s">
        <v>621</v>
      </c>
      <c r="H783" s="610"/>
      <c r="I783" s="610"/>
      <c r="J783" s="610"/>
      <c r="K783" s="611"/>
      <c r="L783" s="601" t="s">
        <v>622</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c r="A792" s="634"/>
      <c r="B792" s="635"/>
      <c r="C792" s="635"/>
      <c r="D792" s="635"/>
      <c r="E792" s="635"/>
      <c r="F792" s="636"/>
      <c r="G792" s="796" t="s">
        <v>441</v>
      </c>
      <c r="H792" s="797"/>
      <c r="I792" s="797"/>
      <c r="J792" s="797"/>
      <c r="K792" s="797"/>
      <c r="L792" s="797"/>
      <c r="M792" s="797"/>
      <c r="N792" s="797"/>
      <c r="O792" s="797"/>
      <c r="P792" s="797"/>
      <c r="Q792" s="797"/>
      <c r="R792" s="797"/>
      <c r="S792" s="797"/>
      <c r="T792" s="797"/>
      <c r="U792" s="797"/>
      <c r="V792" s="797"/>
      <c r="W792" s="797"/>
      <c r="X792" s="797"/>
      <c r="Y792" s="797"/>
      <c r="Z792" s="797"/>
      <c r="AA792" s="797"/>
      <c r="AB792" s="842"/>
      <c r="AC792" s="796" t="s">
        <v>440</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hidden="1" customHeight="1">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c r="A805" s="634"/>
      <c r="B805" s="635"/>
      <c r="C805" s="635"/>
      <c r="D805" s="635"/>
      <c r="E805" s="635"/>
      <c r="F805" s="636"/>
      <c r="G805" s="796" t="s">
        <v>442</v>
      </c>
      <c r="H805" s="797"/>
      <c r="I805" s="797"/>
      <c r="J805" s="797"/>
      <c r="K805" s="797"/>
      <c r="L805" s="797"/>
      <c r="M805" s="797"/>
      <c r="N805" s="797"/>
      <c r="O805" s="797"/>
      <c r="P805" s="797"/>
      <c r="Q805" s="797"/>
      <c r="R805" s="797"/>
      <c r="S805" s="797"/>
      <c r="T805" s="797"/>
      <c r="U805" s="797"/>
      <c r="V805" s="797"/>
      <c r="W805" s="797"/>
      <c r="X805" s="797"/>
      <c r="Y805" s="797"/>
      <c r="Z805" s="797"/>
      <c r="AA805" s="797"/>
      <c r="AB805" s="842"/>
      <c r="AC805" s="796" t="s">
        <v>443</v>
      </c>
      <c r="AD805" s="797"/>
      <c r="AE805" s="797"/>
      <c r="AF805" s="797"/>
      <c r="AG805" s="797"/>
      <c r="AH805" s="797"/>
      <c r="AI805" s="797"/>
      <c r="AJ805" s="797"/>
      <c r="AK805" s="797"/>
      <c r="AL805" s="797"/>
      <c r="AM805" s="797"/>
      <c r="AN805" s="797"/>
      <c r="AO805" s="797"/>
      <c r="AP805" s="797"/>
      <c r="AQ805" s="797"/>
      <c r="AR805" s="797"/>
      <c r="AS805" s="797"/>
      <c r="AT805" s="797"/>
      <c r="AU805" s="797"/>
      <c r="AV805" s="797"/>
      <c r="AW805" s="797"/>
      <c r="AX805" s="798"/>
    </row>
    <row r="806" spans="1:50" ht="24.75" hidden="1" customHeight="1">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c r="A818" s="634"/>
      <c r="B818" s="635"/>
      <c r="C818" s="635"/>
      <c r="D818" s="635"/>
      <c r="E818" s="635"/>
      <c r="F818" s="636"/>
      <c r="G818" s="796" t="s">
        <v>388</v>
      </c>
      <c r="H818" s="797"/>
      <c r="I818" s="797"/>
      <c r="J818" s="797"/>
      <c r="K818" s="797"/>
      <c r="L818" s="797"/>
      <c r="M818" s="797"/>
      <c r="N818" s="797"/>
      <c r="O818" s="797"/>
      <c r="P818" s="797"/>
      <c r="Q818" s="797"/>
      <c r="R818" s="797"/>
      <c r="S818" s="797"/>
      <c r="T818" s="797"/>
      <c r="U818" s="797"/>
      <c r="V818" s="797"/>
      <c r="W818" s="797"/>
      <c r="X818" s="797"/>
      <c r="Y818" s="797"/>
      <c r="Z818" s="797"/>
      <c r="AA818" s="797"/>
      <c r="AB818" s="842"/>
      <c r="AC818" s="796" t="s">
        <v>302</v>
      </c>
      <c r="AD818" s="797"/>
      <c r="AE818" s="797"/>
      <c r="AF818" s="797"/>
      <c r="AG818" s="797"/>
      <c r="AH818" s="797"/>
      <c r="AI818" s="797"/>
      <c r="AJ818" s="797"/>
      <c r="AK818" s="797"/>
      <c r="AL818" s="797"/>
      <c r="AM818" s="797"/>
      <c r="AN818" s="797"/>
      <c r="AO818" s="797"/>
      <c r="AP818" s="797"/>
      <c r="AQ818" s="797"/>
      <c r="AR818" s="797"/>
      <c r="AS818" s="797"/>
      <c r="AT818" s="797"/>
      <c r="AU818" s="797"/>
      <c r="AV818" s="797"/>
      <c r="AW818" s="797"/>
      <c r="AX818" s="798"/>
    </row>
    <row r="819" spans="1:50" ht="24.75" hidden="1" customHeight="1">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624</v>
      </c>
      <c r="D837" s="347"/>
      <c r="E837" s="347"/>
      <c r="F837" s="347"/>
      <c r="G837" s="347"/>
      <c r="H837" s="347"/>
      <c r="I837" s="347"/>
      <c r="J837" s="348">
        <v>2010405009567</v>
      </c>
      <c r="K837" s="349"/>
      <c r="L837" s="349"/>
      <c r="M837" s="349"/>
      <c r="N837" s="349"/>
      <c r="O837" s="349"/>
      <c r="P837" s="362" t="s">
        <v>625</v>
      </c>
      <c r="Q837" s="350"/>
      <c r="R837" s="350"/>
      <c r="S837" s="350"/>
      <c r="T837" s="350"/>
      <c r="U837" s="350"/>
      <c r="V837" s="350"/>
      <c r="W837" s="350"/>
      <c r="X837" s="350"/>
      <c r="Y837" s="351">
        <v>22</v>
      </c>
      <c r="Z837" s="352"/>
      <c r="AA837" s="352"/>
      <c r="AB837" s="353"/>
      <c r="AC837" s="363" t="s">
        <v>502</v>
      </c>
      <c r="AD837" s="371"/>
      <c r="AE837" s="371"/>
      <c r="AF837" s="371"/>
      <c r="AG837" s="371"/>
      <c r="AH837" s="372">
        <v>1</v>
      </c>
      <c r="AI837" s="373"/>
      <c r="AJ837" s="373"/>
      <c r="AK837" s="373"/>
      <c r="AL837" s="357">
        <v>97.6</v>
      </c>
      <c r="AM837" s="358"/>
      <c r="AN837" s="358"/>
      <c r="AO837" s="359"/>
      <c r="AP837" s="360" t="s">
        <v>626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8">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16 AQ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129" max="49" man="1"/>
    <brk id="172" max="49" man="1"/>
    <brk id="352"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4"/>
      <c r="AA2" s="835"/>
      <c r="AB2" s="1032" t="s">
        <v>11</v>
      </c>
      <c r="AC2" s="1033"/>
      <c r="AD2" s="1034"/>
      <c r="AE2" s="1038" t="s">
        <v>557</v>
      </c>
      <c r="AF2" s="1038"/>
      <c r="AG2" s="1038"/>
      <c r="AH2" s="1038"/>
      <c r="AI2" s="1038" t="s">
        <v>554</v>
      </c>
      <c r="AJ2" s="1038"/>
      <c r="AK2" s="1038"/>
      <c r="AL2" s="1038"/>
      <c r="AM2" s="1038" t="s">
        <v>528</v>
      </c>
      <c r="AN2" s="1038"/>
      <c r="AO2" s="1038"/>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4"/>
      <c r="AA9" s="835"/>
      <c r="AB9" s="1032" t="s">
        <v>11</v>
      </c>
      <c r="AC9" s="1033"/>
      <c r="AD9" s="1034"/>
      <c r="AE9" s="1038" t="s">
        <v>558</v>
      </c>
      <c r="AF9" s="1038"/>
      <c r="AG9" s="1038"/>
      <c r="AH9" s="1038"/>
      <c r="AI9" s="1038" t="s">
        <v>554</v>
      </c>
      <c r="AJ9" s="1038"/>
      <c r="AK9" s="1038"/>
      <c r="AL9" s="1038"/>
      <c r="AM9" s="1038" t="s">
        <v>528</v>
      </c>
      <c r="AN9" s="1038"/>
      <c r="AO9" s="1038"/>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4"/>
      <c r="AA16" s="835"/>
      <c r="AB16" s="1032" t="s">
        <v>11</v>
      </c>
      <c r="AC16" s="1033"/>
      <c r="AD16" s="1034"/>
      <c r="AE16" s="1038" t="s">
        <v>557</v>
      </c>
      <c r="AF16" s="1038"/>
      <c r="AG16" s="1038"/>
      <c r="AH16" s="1038"/>
      <c r="AI16" s="1038" t="s">
        <v>555</v>
      </c>
      <c r="AJ16" s="1038"/>
      <c r="AK16" s="1038"/>
      <c r="AL16" s="1038"/>
      <c r="AM16" s="1038" t="s">
        <v>528</v>
      </c>
      <c r="AN16" s="1038"/>
      <c r="AO16" s="1038"/>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4"/>
      <c r="AA23" s="835"/>
      <c r="AB23" s="1032" t="s">
        <v>11</v>
      </c>
      <c r="AC23" s="1033"/>
      <c r="AD23" s="1034"/>
      <c r="AE23" s="1038" t="s">
        <v>559</v>
      </c>
      <c r="AF23" s="1038"/>
      <c r="AG23" s="1038"/>
      <c r="AH23" s="1038"/>
      <c r="AI23" s="1038" t="s">
        <v>554</v>
      </c>
      <c r="AJ23" s="1038"/>
      <c r="AK23" s="1038"/>
      <c r="AL23" s="1038"/>
      <c r="AM23" s="1038" t="s">
        <v>528</v>
      </c>
      <c r="AN23" s="1038"/>
      <c r="AO23" s="1038"/>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4"/>
      <c r="AA30" s="835"/>
      <c r="AB30" s="1032" t="s">
        <v>11</v>
      </c>
      <c r="AC30" s="1033"/>
      <c r="AD30" s="1034"/>
      <c r="AE30" s="1038" t="s">
        <v>557</v>
      </c>
      <c r="AF30" s="1038"/>
      <c r="AG30" s="1038"/>
      <c r="AH30" s="1038"/>
      <c r="AI30" s="1038" t="s">
        <v>554</v>
      </c>
      <c r="AJ30" s="1038"/>
      <c r="AK30" s="1038"/>
      <c r="AL30" s="1038"/>
      <c r="AM30" s="1038" t="s">
        <v>552</v>
      </c>
      <c r="AN30" s="1038"/>
      <c r="AO30" s="1038"/>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4"/>
      <c r="AA37" s="835"/>
      <c r="AB37" s="1032" t="s">
        <v>11</v>
      </c>
      <c r="AC37" s="1033"/>
      <c r="AD37" s="1034"/>
      <c r="AE37" s="1038" t="s">
        <v>559</v>
      </c>
      <c r="AF37" s="1038"/>
      <c r="AG37" s="1038"/>
      <c r="AH37" s="1038"/>
      <c r="AI37" s="1038" t="s">
        <v>556</v>
      </c>
      <c r="AJ37" s="1038"/>
      <c r="AK37" s="1038"/>
      <c r="AL37" s="1038"/>
      <c r="AM37" s="1038" t="s">
        <v>553</v>
      </c>
      <c r="AN37" s="1038"/>
      <c r="AO37" s="1038"/>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4"/>
      <c r="AA44" s="835"/>
      <c r="AB44" s="1032" t="s">
        <v>11</v>
      </c>
      <c r="AC44" s="1033"/>
      <c r="AD44" s="1034"/>
      <c r="AE44" s="1038" t="s">
        <v>557</v>
      </c>
      <c r="AF44" s="1038"/>
      <c r="AG44" s="1038"/>
      <c r="AH44" s="1038"/>
      <c r="AI44" s="1038" t="s">
        <v>554</v>
      </c>
      <c r="AJ44" s="1038"/>
      <c r="AK44" s="1038"/>
      <c r="AL44" s="1038"/>
      <c r="AM44" s="1038" t="s">
        <v>528</v>
      </c>
      <c r="AN44" s="1038"/>
      <c r="AO44" s="1038"/>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4"/>
      <c r="AA51" s="835"/>
      <c r="AB51" s="560" t="s">
        <v>11</v>
      </c>
      <c r="AC51" s="1033"/>
      <c r="AD51" s="1034"/>
      <c r="AE51" s="1038" t="s">
        <v>557</v>
      </c>
      <c r="AF51" s="1038"/>
      <c r="AG51" s="1038"/>
      <c r="AH51" s="1038"/>
      <c r="AI51" s="1038" t="s">
        <v>554</v>
      </c>
      <c r="AJ51" s="1038"/>
      <c r="AK51" s="1038"/>
      <c r="AL51" s="1038"/>
      <c r="AM51" s="1038" t="s">
        <v>528</v>
      </c>
      <c r="AN51" s="1038"/>
      <c r="AO51" s="1038"/>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4"/>
      <c r="AA58" s="835"/>
      <c r="AB58" s="1032" t="s">
        <v>11</v>
      </c>
      <c r="AC58" s="1033"/>
      <c r="AD58" s="1034"/>
      <c r="AE58" s="1038" t="s">
        <v>557</v>
      </c>
      <c r="AF58" s="1038"/>
      <c r="AG58" s="1038"/>
      <c r="AH58" s="1038"/>
      <c r="AI58" s="1038" t="s">
        <v>554</v>
      </c>
      <c r="AJ58" s="1038"/>
      <c r="AK58" s="1038"/>
      <c r="AL58" s="1038"/>
      <c r="AM58" s="1038" t="s">
        <v>528</v>
      </c>
      <c r="AN58" s="1038"/>
      <c r="AO58" s="1038"/>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4"/>
      <c r="AA65" s="835"/>
      <c r="AB65" s="1032" t="s">
        <v>11</v>
      </c>
      <c r="AC65" s="1033"/>
      <c r="AD65" s="1034"/>
      <c r="AE65" s="1038" t="s">
        <v>557</v>
      </c>
      <c r="AF65" s="1038"/>
      <c r="AG65" s="1038"/>
      <c r="AH65" s="1038"/>
      <c r="AI65" s="1038" t="s">
        <v>554</v>
      </c>
      <c r="AJ65" s="1038"/>
      <c r="AK65" s="1038"/>
      <c r="AL65" s="1038"/>
      <c r="AM65" s="1038" t="s">
        <v>528</v>
      </c>
      <c r="AN65" s="1038"/>
      <c r="AO65" s="1038"/>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796" t="s">
        <v>492</v>
      </c>
      <c r="H2" s="797"/>
      <c r="I2" s="797"/>
      <c r="J2" s="797"/>
      <c r="K2" s="797"/>
      <c r="L2" s="797"/>
      <c r="M2" s="797"/>
      <c r="N2" s="797"/>
      <c r="O2" s="797"/>
      <c r="P2" s="797"/>
      <c r="Q2" s="797"/>
      <c r="R2" s="797"/>
      <c r="S2" s="797"/>
      <c r="T2" s="797"/>
      <c r="U2" s="797"/>
      <c r="V2" s="797"/>
      <c r="W2" s="797"/>
      <c r="X2" s="797"/>
      <c r="Y2" s="797"/>
      <c r="Z2" s="797"/>
      <c r="AA2" s="797"/>
      <c r="AB2" s="842"/>
      <c r="AC2" s="796"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51"/>
      <c r="B15" s="1052"/>
      <c r="C15" s="1052"/>
      <c r="D15" s="1052"/>
      <c r="E15" s="1052"/>
      <c r="F15" s="1053"/>
      <c r="G15" s="796" t="s">
        <v>390</v>
      </c>
      <c r="H15" s="797"/>
      <c r="I15" s="797"/>
      <c r="J15" s="797"/>
      <c r="K15" s="797"/>
      <c r="L15" s="797"/>
      <c r="M15" s="797"/>
      <c r="N15" s="797"/>
      <c r="O15" s="797"/>
      <c r="P15" s="797"/>
      <c r="Q15" s="797"/>
      <c r="R15" s="797"/>
      <c r="S15" s="797"/>
      <c r="T15" s="797"/>
      <c r="U15" s="797"/>
      <c r="V15" s="797"/>
      <c r="W15" s="797"/>
      <c r="X15" s="797"/>
      <c r="Y15" s="797"/>
      <c r="Z15" s="797"/>
      <c r="AA15" s="797"/>
      <c r="AB15" s="842"/>
      <c r="AC15" s="796" t="s">
        <v>391</v>
      </c>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25.5" customHeight="1">
      <c r="A16" s="1051"/>
      <c r="B16" s="1052"/>
      <c r="C16" s="1052"/>
      <c r="D16" s="1052"/>
      <c r="E16" s="1052"/>
      <c r="F16" s="1053"/>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51"/>
      <c r="B28" s="1052"/>
      <c r="C28" s="1052"/>
      <c r="D28" s="1052"/>
      <c r="E28" s="1052"/>
      <c r="F28" s="1053"/>
      <c r="G28" s="796" t="s">
        <v>389</v>
      </c>
      <c r="H28" s="797"/>
      <c r="I28" s="797"/>
      <c r="J28" s="797"/>
      <c r="K28" s="797"/>
      <c r="L28" s="797"/>
      <c r="M28" s="797"/>
      <c r="N28" s="797"/>
      <c r="O28" s="797"/>
      <c r="P28" s="797"/>
      <c r="Q28" s="797"/>
      <c r="R28" s="797"/>
      <c r="S28" s="797"/>
      <c r="T28" s="797"/>
      <c r="U28" s="797"/>
      <c r="V28" s="797"/>
      <c r="W28" s="797"/>
      <c r="X28" s="797"/>
      <c r="Y28" s="797"/>
      <c r="Z28" s="797"/>
      <c r="AA28" s="797"/>
      <c r="AB28" s="842"/>
      <c r="AC28" s="796" t="s">
        <v>392</v>
      </c>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4.75" customHeight="1">
      <c r="A29" s="1051"/>
      <c r="B29" s="1052"/>
      <c r="C29" s="1052"/>
      <c r="D29" s="1052"/>
      <c r="E29" s="1052"/>
      <c r="F29" s="1053"/>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51"/>
      <c r="B41" s="1052"/>
      <c r="C41" s="1052"/>
      <c r="D41" s="1052"/>
      <c r="E41" s="1052"/>
      <c r="F41" s="1053"/>
      <c r="G41" s="796" t="s">
        <v>437</v>
      </c>
      <c r="H41" s="797"/>
      <c r="I41" s="797"/>
      <c r="J41" s="797"/>
      <c r="K41" s="797"/>
      <c r="L41" s="797"/>
      <c r="M41" s="797"/>
      <c r="N41" s="797"/>
      <c r="O41" s="797"/>
      <c r="P41" s="797"/>
      <c r="Q41" s="797"/>
      <c r="R41" s="797"/>
      <c r="S41" s="797"/>
      <c r="T41" s="797"/>
      <c r="U41" s="797"/>
      <c r="V41" s="797"/>
      <c r="W41" s="797"/>
      <c r="X41" s="797"/>
      <c r="Y41" s="797"/>
      <c r="Z41" s="797"/>
      <c r="AA41" s="797"/>
      <c r="AB41" s="842"/>
      <c r="AC41" s="796" t="s">
        <v>303</v>
      </c>
      <c r="AD41" s="797"/>
      <c r="AE41" s="797"/>
      <c r="AF41" s="797"/>
      <c r="AG41" s="797"/>
      <c r="AH41" s="797"/>
      <c r="AI41" s="797"/>
      <c r="AJ41" s="797"/>
      <c r="AK41" s="797"/>
      <c r="AL41" s="797"/>
      <c r="AM41" s="797"/>
      <c r="AN41" s="797"/>
      <c r="AO41" s="797"/>
      <c r="AP41" s="797"/>
      <c r="AQ41" s="797"/>
      <c r="AR41" s="797"/>
      <c r="AS41" s="797"/>
      <c r="AT41" s="797"/>
      <c r="AU41" s="797"/>
      <c r="AV41" s="797"/>
      <c r="AW41" s="797"/>
      <c r="AX41" s="798"/>
    </row>
    <row r="42" spans="1:50" ht="24.75" customHeight="1">
      <c r="A42" s="1051"/>
      <c r="B42" s="1052"/>
      <c r="C42" s="1052"/>
      <c r="D42" s="1052"/>
      <c r="E42" s="1052"/>
      <c r="F42" s="1053"/>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796" t="s">
        <v>304</v>
      </c>
      <c r="H55" s="797"/>
      <c r="I55" s="797"/>
      <c r="J55" s="797"/>
      <c r="K55" s="797"/>
      <c r="L55" s="797"/>
      <c r="M55" s="797"/>
      <c r="N55" s="797"/>
      <c r="O55" s="797"/>
      <c r="P55" s="797"/>
      <c r="Q55" s="797"/>
      <c r="R55" s="797"/>
      <c r="S55" s="797"/>
      <c r="T55" s="797"/>
      <c r="U55" s="797"/>
      <c r="V55" s="797"/>
      <c r="W55" s="797"/>
      <c r="X55" s="797"/>
      <c r="Y55" s="797"/>
      <c r="Z55" s="797"/>
      <c r="AA55" s="797"/>
      <c r="AB55" s="842"/>
      <c r="AC55" s="796" t="s">
        <v>393</v>
      </c>
      <c r="AD55" s="797"/>
      <c r="AE55" s="797"/>
      <c r="AF55" s="797"/>
      <c r="AG55" s="797"/>
      <c r="AH55" s="797"/>
      <c r="AI55" s="797"/>
      <c r="AJ55" s="797"/>
      <c r="AK55" s="797"/>
      <c r="AL55" s="797"/>
      <c r="AM55" s="797"/>
      <c r="AN55" s="797"/>
      <c r="AO55" s="797"/>
      <c r="AP55" s="797"/>
      <c r="AQ55" s="797"/>
      <c r="AR55" s="797"/>
      <c r="AS55" s="797"/>
      <c r="AT55" s="797"/>
      <c r="AU55" s="797"/>
      <c r="AV55" s="797"/>
      <c r="AW55" s="797"/>
      <c r="AX55" s="798"/>
    </row>
    <row r="56" spans="1:50" ht="24.75" customHeight="1">
      <c r="A56" s="1051"/>
      <c r="B56" s="1052"/>
      <c r="C56" s="1052"/>
      <c r="D56" s="1052"/>
      <c r="E56" s="1052"/>
      <c r="F56" s="1053"/>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51"/>
      <c r="B68" s="1052"/>
      <c r="C68" s="1052"/>
      <c r="D68" s="1052"/>
      <c r="E68" s="1052"/>
      <c r="F68" s="1053"/>
      <c r="G68" s="796" t="s">
        <v>394</v>
      </c>
      <c r="H68" s="797"/>
      <c r="I68" s="797"/>
      <c r="J68" s="797"/>
      <c r="K68" s="797"/>
      <c r="L68" s="797"/>
      <c r="M68" s="797"/>
      <c r="N68" s="797"/>
      <c r="O68" s="797"/>
      <c r="P68" s="797"/>
      <c r="Q68" s="797"/>
      <c r="R68" s="797"/>
      <c r="S68" s="797"/>
      <c r="T68" s="797"/>
      <c r="U68" s="797"/>
      <c r="V68" s="797"/>
      <c r="W68" s="797"/>
      <c r="X68" s="797"/>
      <c r="Y68" s="797"/>
      <c r="Z68" s="797"/>
      <c r="AA68" s="797"/>
      <c r="AB68" s="842"/>
      <c r="AC68" s="796" t="s">
        <v>395</v>
      </c>
      <c r="AD68" s="797"/>
      <c r="AE68" s="797"/>
      <c r="AF68" s="797"/>
      <c r="AG68" s="797"/>
      <c r="AH68" s="797"/>
      <c r="AI68" s="797"/>
      <c r="AJ68" s="797"/>
      <c r="AK68" s="797"/>
      <c r="AL68" s="797"/>
      <c r="AM68" s="797"/>
      <c r="AN68" s="797"/>
      <c r="AO68" s="797"/>
      <c r="AP68" s="797"/>
      <c r="AQ68" s="797"/>
      <c r="AR68" s="797"/>
      <c r="AS68" s="797"/>
      <c r="AT68" s="797"/>
      <c r="AU68" s="797"/>
      <c r="AV68" s="797"/>
      <c r="AW68" s="797"/>
      <c r="AX68" s="798"/>
    </row>
    <row r="69" spans="1:50" ht="25.5" customHeight="1">
      <c r="A69" s="1051"/>
      <c r="B69" s="1052"/>
      <c r="C69" s="1052"/>
      <c r="D69" s="1052"/>
      <c r="E69" s="1052"/>
      <c r="F69" s="1053"/>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51"/>
      <c r="B81" s="1052"/>
      <c r="C81" s="1052"/>
      <c r="D81" s="1052"/>
      <c r="E81" s="1052"/>
      <c r="F81" s="1053"/>
      <c r="G81" s="796" t="s">
        <v>396</v>
      </c>
      <c r="H81" s="797"/>
      <c r="I81" s="797"/>
      <c r="J81" s="797"/>
      <c r="K81" s="797"/>
      <c r="L81" s="797"/>
      <c r="M81" s="797"/>
      <c r="N81" s="797"/>
      <c r="O81" s="797"/>
      <c r="P81" s="797"/>
      <c r="Q81" s="797"/>
      <c r="R81" s="797"/>
      <c r="S81" s="797"/>
      <c r="T81" s="797"/>
      <c r="U81" s="797"/>
      <c r="V81" s="797"/>
      <c r="W81" s="797"/>
      <c r="X81" s="797"/>
      <c r="Y81" s="797"/>
      <c r="Z81" s="797"/>
      <c r="AA81" s="797"/>
      <c r="AB81" s="842"/>
      <c r="AC81" s="796" t="s">
        <v>397</v>
      </c>
      <c r="AD81" s="797"/>
      <c r="AE81" s="797"/>
      <c r="AF81" s="797"/>
      <c r="AG81" s="797"/>
      <c r="AH81" s="797"/>
      <c r="AI81" s="797"/>
      <c r="AJ81" s="797"/>
      <c r="AK81" s="797"/>
      <c r="AL81" s="797"/>
      <c r="AM81" s="797"/>
      <c r="AN81" s="797"/>
      <c r="AO81" s="797"/>
      <c r="AP81" s="797"/>
      <c r="AQ81" s="797"/>
      <c r="AR81" s="797"/>
      <c r="AS81" s="797"/>
      <c r="AT81" s="797"/>
      <c r="AU81" s="797"/>
      <c r="AV81" s="797"/>
      <c r="AW81" s="797"/>
      <c r="AX81" s="798"/>
    </row>
    <row r="82" spans="1:50" ht="24.75" customHeight="1">
      <c r="A82" s="1051"/>
      <c r="B82" s="1052"/>
      <c r="C82" s="1052"/>
      <c r="D82" s="1052"/>
      <c r="E82" s="1052"/>
      <c r="F82" s="1053"/>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51"/>
      <c r="B94" s="1052"/>
      <c r="C94" s="1052"/>
      <c r="D94" s="1052"/>
      <c r="E94" s="1052"/>
      <c r="F94" s="1053"/>
      <c r="G94" s="796" t="s">
        <v>398</v>
      </c>
      <c r="H94" s="797"/>
      <c r="I94" s="797"/>
      <c r="J94" s="797"/>
      <c r="K94" s="797"/>
      <c r="L94" s="797"/>
      <c r="M94" s="797"/>
      <c r="N94" s="797"/>
      <c r="O94" s="797"/>
      <c r="P94" s="797"/>
      <c r="Q94" s="797"/>
      <c r="R94" s="797"/>
      <c r="S94" s="797"/>
      <c r="T94" s="797"/>
      <c r="U94" s="797"/>
      <c r="V94" s="797"/>
      <c r="W94" s="797"/>
      <c r="X94" s="797"/>
      <c r="Y94" s="797"/>
      <c r="Z94" s="797"/>
      <c r="AA94" s="797"/>
      <c r="AB94" s="842"/>
      <c r="AC94" s="796" t="s">
        <v>305</v>
      </c>
      <c r="AD94" s="797"/>
      <c r="AE94" s="797"/>
      <c r="AF94" s="797"/>
      <c r="AG94" s="797"/>
      <c r="AH94" s="797"/>
      <c r="AI94" s="797"/>
      <c r="AJ94" s="797"/>
      <c r="AK94" s="797"/>
      <c r="AL94" s="797"/>
      <c r="AM94" s="797"/>
      <c r="AN94" s="797"/>
      <c r="AO94" s="797"/>
      <c r="AP94" s="797"/>
      <c r="AQ94" s="797"/>
      <c r="AR94" s="797"/>
      <c r="AS94" s="797"/>
      <c r="AT94" s="797"/>
      <c r="AU94" s="797"/>
      <c r="AV94" s="797"/>
      <c r="AW94" s="797"/>
      <c r="AX94" s="798"/>
    </row>
    <row r="95" spans="1:50" ht="24.75" customHeight="1">
      <c r="A95" s="1051"/>
      <c r="B95" s="1052"/>
      <c r="C95" s="1052"/>
      <c r="D95" s="1052"/>
      <c r="E95" s="1052"/>
      <c r="F95" s="1053"/>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796" t="s">
        <v>306</v>
      </c>
      <c r="H108" s="797"/>
      <c r="I108" s="797"/>
      <c r="J108" s="797"/>
      <c r="K108" s="797"/>
      <c r="L108" s="797"/>
      <c r="M108" s="797"/>
      <c r="N108" s="797"/>
      <c r="O108" s="797"/>
      <c r="P108" s="797"/>
      <c r="Q108" s="797"/>
      <c r="R108" s="797"/>
      <c r="S108" s="797"/>
      <c r="T108" s="797"/>
      <c r="U108" s="797"/>
      <c r="V108" s="797"/>
      <c r="W108" s="797"/>
      <c r="X108" s="797"/>
      <c r="Y108" s="797"/>
      <c r="Z108" s="797"/>
      <c r="AA108" s="797"/>
      <c r="AB108" s="842"/>
      <c r="AC108" s="796" t="s">
        <v>399</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4.75" customHeight="1">
      <c r="A109" s="1051"/>
      <c r="B109" s="1052"/>
      <c r="C109" s="1052"/>
      <c r="D109" s="1052"/>
      <c r="E109" s="1052"/>
      <c r="F109" s="1053"/>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51"/>
      <c r="B121" s="1052"/>
      <c r="C121" s="1052"/>
      <c r="D121" s="1052"/>
      <c r="E121" s="1052"/>
      <c r="F121" s="1053"/>
      <c r="G121" s="796" t="s">
        <v>400</v>
      </c>
      <c r="H121" s="797"/>
      <c r="I121" s="797"/>
      <c r="J121" s="797"/>
      <c r="K121" s="797"/>
      <c r="L121" s="797"/>
      <c r="M121" s="797"/>
      <c r="N121" s="797"/>
      <c r="O121" s="797"/>
      <c r="P121" s="797"/>
      <c r="Q121" s="797"/>
      <c r="R121" s="797"/>
      <c r="S121" s="797"/>
      <c r="T121" s="797"/>
      <c r="U121" s="797"/>
      <c r="V121" s="797"/>
      <c r="W121" s="797"/>
      <c r="X121" s="797"/>
      <c r="Y121" s="797"/>
      <c r="Z121" s="797"/>
      <c r="AA121" s="797"/>
      <c r="AB121" s="842"/>
      <c r="AC121" s="796" t="s">
        <v>401</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row>
    <row r="122" spans="1:50" ht="25.5" customHeight="1">
      <c r="A122" s="1051"/>
      <c r="B122" s="1052"/>
      <c r="C122" s="1052"/>
      <c r="D122" s="1052"/>
      <c r="E122" s="1052"/>
      <c r="F122" s="1053"/>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51"/>
      <c r="B134" s="1052"/>
      <c r="C134" s="1052"/>
      <c r="D134" s="1052"/>
      <c r="E134" s="1052"/>
      <c r="F134" s="1053"/>
      <c r="G134" s="796" t="s">
        <v>402</v>
      </c>
      <c r="H134" s="797"/>
      <c r="I134" s="797"/>
      <c r="J134" s="797"/>
      <c r="K134" s="797"/>
      <c r="L134" s="797"/>
      <c r="M134" s="797"/>
      <c r="N134" s="797"/>
      <c r="O134" s="797"/>
      <c r="P134" s="797"/>
      <c r="Q134" s="797"/>
      <c r="R134" s="797"/>
      <c r="S134" s="797"/>
      <c r="T134" s="797"/>
      <c r="U134" s="797"/>
      <c r="V134" s="797"/>
      <c r="W134" s="797"/>
      <c r="X134" s="797"/>
      <c r="Y134" s="797"/>
      <c r="Z134" s="797"/>
      <c r="AA134" s="797"/>
      <c r="AB134" s="842"/>
      <c r="AC134" s="796" t="s">
        <v>403</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row>
    <row r="135" spans="1:50" ht="24.75" customHeight="1">
      <c r="A135" s="1051"/>
      <c r="B135" s="1052"/>
      <c r="C135" s="1052"/>
      <c r="D135" s="1052"/>
      <c r="E135" s="1052"/>
      <c r="F135" s="1053"/>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51"/>
      <c r="B147" s="1052"/>
      <c r="C147" s="1052"/>
      <c r="D147" s="1052"/>
      <c r="E147" s="1052"/>
      <c r="F147" s="1053"/>
      <c r="G147" s="796" t="s">
        <v>404</v>
      </c>
      <c r="H147" s="797"/>
      <c r="I147" s="797"/>
      <c r="J147" s="797"/>
      <c r="K147" s="797"/>
      <c r="L147" s="797"/>
      <c r="M147" s="797"/>
      <c r="N147" s="797"/>
      <c r="O147" s="797"/>
      <c r="P147" s="797"/>
      <c r="Q147" s="797"/>
      <c r="R147" s="797"/>
      <c r="S147" s="797"/>
      <c r="T147" s="797"/>
      <c r="U147" s="797"/>
      <c r="V147" s="797"/>
      <c r="W147" s="797"/>
      <c r="X147" s="797"/>
      <c r="Y147" s="797"/>
      <c r="Z147" s="797"/>
      <c r="AA147" s="797"/>
      <c r="AB147" s="842"/>
      <c r="AC147" s="796" t="s">
        <v>307</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row>
    <row r="148" spans="1:50" ht="24.75" customHeight="1">
      <c r="A148" s="1051"/>
      <c r="B148" s="1052"/>
      <c r="C148" s="1052"/>
      <c r="D148" s="1052"/>
      <c r="E148" s="1052"/>
      <c r="F148" s="1053"/>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796" t="s">
        <v>308</v>
      </c>
      <c r="H161" s="797"/>
      <c r="I161" s="797"/>
      <c r="J161" s="797"/>
      <c r="K161" s="797"/>
      <c r="L161" s="797"/>
      <c r="M161" s="797"/>
      <c r="N161" s="797"/>
      <c r="O161" s="797"/>
      <c r="P161" s="797"/>
      <c r="Q161" s="797"/>
      <c r="R161" s="797"/>
      <c r="S161" s="797"/>
      <c r="T161" s="797"/>
      <c r="U161" s="797"/>
      <c r="V161" s="797"/>
      <c r="W161" s="797"/>
      <c r="X161" s="797"/>
      <c r="Y161" s="797"/>
      <c r="Z161" s="797"/>
      <c r="AA161" s="797"/>
      <c r="AB161" s="842"/>
      <c r="AC161" s="796" t="s">
        <v>405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row>
    <row r="162" spans="1:50" ht="24.75" customHeight="1">
      <c r="A162" s="1051"/>
      <c r="B162" s="1052"/>
      <c r="C162" s="1052"/>
      <c r="D162" s="1052"/>
      <c r="E162" s="1052"/>
      <c r="F162" s="1053"/>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51"/>
      <c r="B174" s="1052"/>
      <c r="C174" s="1052"/>
      <c r="D174" s="1052"/>
      <c r="E174" s="1052"/>
      <c r="F174" s="1053"/>
      <c r="G174" s="796" t="s">
        <v>406</v>
      </c>
      <c r="H174" s="797"/>
      <c r="I174" s="797"/>
      <c r="J174" s="797"/>
      <c r="K174" s="797"/>
      <c r="L174" s="797"/>
      <c r="M174" s="797"/>
      <c r="N174" s="797"/>
      <c r="O174" s="797"/>
      <c r="P174" s="797"/>
      <c r="Q174" s="797"/>
      <c r="R174" s="797"/>
      <c r="S174" s="797"/>
      <c r="T174" s="797"/>
      <c r="U174" s="797"/>
      <c r="V174" s="797"/>
      <c r="W174" s="797"/>
      <c r="X174" s="797"/>
      <c r="Y174" s="797"/>
      <c r="Z174" s="797"/>
      <c r="AA174" s="797"/>
      <c r="AB174" s="842"/>
      <c r="AC174" s="796" t="s">
        <v>407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row>
    <row r="175" spans="1:50" ht="25.5" customHeight="1">
      <c r="A175" s="1051"/>
      <c r="B175" s="1052"/>
      <c r="C175" s="1052"/>
      <c r="D175" s="1052"/>
      <c r="E175" s="1052"/>
      <c r="F175" s="1053"/>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51"/>
      <c r="B187" s="1052"/>
      <c r="C187" s="1052"/>
      <c r="D187" s="1052"/>
      <c r="E187" s="1052"/>
      <c r="F187" s="1053"/>
      <c r="G187" s="796" t="s">
        <v>409</v>
      </c>
      <c r="H187" s="797"/>
      <c r="I187" s="797"/>
      <c r="J187" s="797"/>
      <c r="K187" s="797"/>
      <c r="L187" s="797"/>
      <c r="M187" s="797"/>
      <c r="N187" s="797"/>
      <c r="O187" s="797"/>
      <c r="P187" s="797"/>
      <c r="Q187" s="797"/>
      <c r="R187" s="797"/>
      <c r="S187" s="797"/>
      <c r="T187" s="797"/>
      <c r="U187" s="797"/>
      <c r="V187" s="797"/>
      <c r="W187" s="797"/>
      <c r="X187" s="797"/>
      <c r="Y187" s="797"/>
      <c r="Z187" s="797"/>
      <c r="AA187" s="797"/>
      <c r="AB187" s="842"/>
      <c r="AC187" s="796" t="s">
        <v>408</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row>
    <row r="188" spans="1:50" ht="24.75" customHeight="1">
      <c r="A188" s="1051"/>
      <c r="B188" s="1052"/>
      <c r="C188" s="1052"/>
      <c r="D188" s="1052"/>
      <c r="E188" s="1052"/>
      <c r="F188" s="1053"/>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51"/>
      <c r="B200" s="1052"/>
      <c r="C200" s="1052"/>
      <c r="D200" s="1052"/>
      <c r="E200" s="1052"/>
      <c r="F200" s="1053"/>
      <c r="G200" s="796" t="s">
        <v>410</v>
      </c>
      <c r="H200" s="797"/>
      <c r="I200" s="797"/>
      <c r="J200" s="797"/>
      <c r="K200" s="797"/>
      <c r="L200" s="797"/>
      <c r="M200" s="797"/>
      <c r="N200" s="797"/>
      <c r="O200" s="797"/>
      <c r="P200" s="797"/>
      <c r="Q200" s="797"/>
      <c r="R200" s="797"/>
      <c r="S200" s="797"/>
      <c r="T200" s="797"/>
      <c r="U200" s="797"/>
      <c r="V200" s="797"/>
      <c r="W200" s="797"/>
      <c r="X200" s="797"/>
      <c r="Y200" s="797"/>
      <c r="Z200" s="797"/>
      <c r="AA200" s="797"/>
      <c r="AB200" s="842"/>
      <c r="AC200" s="796" t="s">
        <v>309</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row>
    <row r="201" spans="1:50" ht="24.75" customHeight="1">
      <c r="A201" s="1051"/>
      <c r="B201" s="1052"/>
      <c r="C201" s="1052"/>
      <c r="D201" s="1052"/>
      <c r="E201" s="1052"/>
      <c r="F201" s="1053"/>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796" t="s">
        <v>310</v>
      </c>
      <c r="H214" s="797"/>
      <c r="I214" s="797"/>
      <c r="J214" s="797"/>
      <c r="K214" s="797"/>
      <c r="L214" s="797"/>
      <c r="M214" s="797"/>
      <c r="N214" s="797"/>
      <c r="O214" s="797"/>
      <c r="P214" s="797"/>
      <c r="Q214" s="797"/>
      <c r="R214" s="797"/>
      <c r="S214" s="797"/>
      <c r="T214" s="797"/>
      <c r="U214" s="797"/>
      <c r="V214" s="797"/>
      <c r="W214" s="797"/>
      <c r="X214" s="797"/>
      <c r="Y214" s="797"/>
      <c r="Z214" s="797"/>
      <c r="AA214" s="797"/>
      <c r="AB214" s="842"/>
      <c r="AC214" s="796" t="s">
        <v>411</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row>
    <row r="215" spans="1:50" ht="24.75" customHeight="1">
      <c r="A215" s="1051"/>
      <c r="B215" s="1052"/>
      <c r="C215" s="1052"/>
      <c r="D215" s="1052"/>
      <c r="E215" s="1052"/>
      <c r="F215" s="1053"/>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51"/>
      <c r="B227" s="1052"/>
      <c r="C227" s="1052"/>
      <c r="D227" s="1052"/>
      <c r="E227" s="1052"/>
      <c r="F227" s="1053"/>
      <c r="G227" s="796" t="s">
        <v>412</v>
      </c>
      <c r="H227" s="797"/>
      <c r="I227" s="797"/>
      <c r="J227" s="797"/>
      <c r="K227" s="797"/>
      <c r="L227" s="797"/>
      <c r="M227" s="797"/>
      <c r="N227" s="797"/>
      <c r="O227" s="797"/>
      <c r="P227" s="797"/>
      <c r="Q227" s="797"/>
      <c r="R227" s="797"/>
      <c r="S227" s="797"/>
      <c r="T227" s="797"/>
      <c r="U227" s="797"/>
      <c r="V227" s="797"/>
      <c r="W227" s="797"/>
      <c r="X227" s="797"/>
      <c r="Y227" s="797"/>
      <c r="Z227" s="797"/>
      <c r="AA227" s="797"/>
      <c r="AB227" s="842"/>
      <c r="AC227" s="796" t="s">
        <v>413</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row>
    <row r="228" spans="1:50" ht="25.5" customHeight="1">
      <c r="A228" s="1051"/>
      <c r="B228" s="1052"/>
      <c r="C228" s="1052"/>
      <c r="D228" s="1052"/>
      <c r="E228" s="1052"/>
      <c r="F228" s="1053"/>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51"/>
      <c r="B240" s="1052"/>
      <c r="C240" s="1052"/>
      <c r="D240" s="1052"/>
      <c r="E240" s="1052"/>
      <c r="F240" s="1053"/>
      <c r="G240" s="796" t="s">
        <v>414</v>
      </c>
      <c r="H240" s="797"/>
      <c r="I240" s="797"/>
      <c r="J240" s="797"/>
      <c r="K240" s="797"/>
      <c r="L240" s="797"/>
      <c r="M240" s="797"/>
      <c r="N240" s="797"/>
      <c r="O240" s="797"/>
      <c r="P240" s="797"/>
      <c r="Q240" s="797"/>
      <c r="R240" s="797"/>
      <c r="S240" s="797"/>
      <c r="T240" s="797"/>
      <c r="U240" s="797"/>
      <c r="V240" s="797"/>
      <c r="W240" s="797"/>
      <c r="X240" s="797"/>
      <c r="Y240" s="797"/>
      <c r="Z240" s="797"/>
      <c r="AA240" s="797"/>
      <c r="AB240" s="842"/>
      <c r="AC240" s="796" t="s">
        <v>415</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row>
    <row r="241" spans="1:50" ht="24.75" customHeight="1">
      <c r="A241" s="1051"/>
      <c r="B241" s="1052"/>
      <c r="C241" s="1052"/>
      <c r="D241" s="1052"/>
      <c r="E241" s="1052"/>
      <c r="F241" s="1053"/>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51"/>
      <c r="B253" s="1052"/>
      <c r="C253" s="1052"/>
      <c r="D253" s="1052"/>
      <c r="E253" s="1052"/>
      <c r="F253" s="1053"/>
      <c r="G253" s="796" t="s">
        <v>416</v>
      </c>
      <c r="H253" s="797"/>
      <c r="I253" s="797"/>
      <c r="J253" s="797"/>
      <c r="K253" s="797"/>
      <c r="L253" s="797"/>
      <c r="M253" s="797"/>
      <c r="N253" s="797"/>
      <c r="O253" s="797"/>
      <c r="P253" s="797"/>
      <c r="Q253" s="797"/>
      <c r="R253" s="797"/>
      <c r="S253" s="797"/>
      <c r="T253" s="797"/>
      <c r="U253" s="797"/>
      <c r="V253" s="797"/>
      <c r="W253" s="797"/>
      <c r="X253" s="797"/>
      <c r="Y253" s="797"/>
      <c r="Z253" s="797"/>
      <c r="AA253" s="797"/>
      <c r="AB253" s="842"/>
      <c r="AC253" s="796" t="s">
        <v>311</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row>
    <row r="254" spans="1:50" ht="24.75" customHeight="1">
      <c r="A254" s="1051"/>
      <c r="B254" s="1052"/>
      <c r="C254" s="1052"/>
      <c r="D254" s="1052"/>
      <c r="E254" s="1052"/>
      <c r="F254" s="1053"/>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2019-05-31T03:00:06Z</cp:lastPrinted>
  <dcterms:created xsi:type="dcterms:W3CDTF">2012-03-13T00:50:25Z</dcterms:created>
  <dcterms:modified xsi:type="dcterms:W3CDTF">2019-08-29T02:43:01Z</dcterms:modified>
</cp:coreProperties>
</file>