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31年度\02_予算\行政事業レビュー\190823_最終公表に向けたレビューシート等の追記・修正等\作業フォル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<sst xmlns="http://schemas.openxmlformats.org/spreadsheetml/2006/main" count="2899" uniqueCount="635">
  <si>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</si>
  <si>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</si>
  <si>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</si>
  <si>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</si>
  <si>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</si>
  <si>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</si>
  <si>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</si>
  <si>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</si>
  <si>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</si>
  <si>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</si>
  <si>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</si>
  <si>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</si>
  <si>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</si>
  <si>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</si>
  <si>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</si>
  <si>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</si>
  <si>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</si>
  <si>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</si>
  <si>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</si>
  <si>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</si>
  <si>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</si>
  <si>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</si>
  <si>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</si>
  <si>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</si>
  <si>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</si>
  <si>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</si>
  <si>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</si>
  <si>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</si>
  <si>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</si>
  <si>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</si>
  <si>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</si>
  <si>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</si>
  <si>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</si>
  <si>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</si>
  <si>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</si>
  <si>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</si>
  <si>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</si>
  <si>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</si>
  <si>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</si>
  <si>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</si>
  <si>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</si>
  <si>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</si>
  <si>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</si>
  <si>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</si>
  <si>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</si>
  <si>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</si>
  <si>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</si>
  <si>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</si>
  <si>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</si>
  <si>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</si>
  <si>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</si>
  <si>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</si>
  <si>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</si>
  <si>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</si>
  <si>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</si>
  <si>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</si>
  <si>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</si>
  <si>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</si>
  <si>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</si>
  <si>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</si>
  <si>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</si>
  <si>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</si>
  <si>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</si>
  <si>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</si>
  <si>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</si>
  <si>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</si>
  <si>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</si>
  <si>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</si>
  <si>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</si>
  <si>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</si>
  <si>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</si>
  <si>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</si>
  <si>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</si>
  <si>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</si>
  <si>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</si>
  <si>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</si>
  <si>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</si>
  <si>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</si>
  <si>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</si>
  <si>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</si>
  <si>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</si>
  <si>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</si>
  <si>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</si>
  <si>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</si>
  <si>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</si>
  <si>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</si>
  <si>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</si>
  <si>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</si>
  <si>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</si>
  <si>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</si>
  <si>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</si>
  <si>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</si>
  <si>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</si>
  <si>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</si>
  <si>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</si>
  <si>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</si>
  <si>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</si>
  <si>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</si>
  <si>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</si>
  <si>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</si>
  <si>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</si>
  <si>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</si>
  <si>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</si>
  <si>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</si>
  <si>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</si>
  <si>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</si>
  <si>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</si>
  <si>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</si>
  <si>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</si>
  <si>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</si>
  <si>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</si>
  <si>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</si>
  <si>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</si>
  <si>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</si>
  <si>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</si>
  <si>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</si>
  <si>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</si>
  <si>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</si>
  <si>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</si>
  <si>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</si>
  <si>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</si>
  <si>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</si>
  <si>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</si>
  <si>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</si>
  <si>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</si>
  <si>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</si>
  <si>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</si>
  <si>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</si>
  <si>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</si>
  <si>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</si>
  <si>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</si>
  <si>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</si>
  <si>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</si>
  <si>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</si>
  <si>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</si>
  <si>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</si>
  <si>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</si>
  <si>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</si>
  <si>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</si>
  <si>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</si>
  <si>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</si>
  <si>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</si>
  <si>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</si>
  <si>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</si>
  <si>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</si>
  <si>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</si>
  <si>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</si>
  <si>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</si>
  <si>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</si>
  <si>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</si>
  <si>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</si>
  <si>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</si>
  <si>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</si>
  <si>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</si>
  <si>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</si>
  <si>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</si>
  <si>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</si>
  <si>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</si>
  <si>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</si>
  <si>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</si>
  <si>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</si>
  <si>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</si>
  <si>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</si>
  <si>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</si>
  <si>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</si>
  <si>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</si>
  <si>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</si>
  <si>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</si>
  <si>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</si>
  <si>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</si>
  <si>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</si>
  <si>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</si>
  <si>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</si>
  <si>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</si>
  <si>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</si>
  <si>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</si>
  <si>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</si>
  <si>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</si>
  <si>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</si>
  <si>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</si>
  <si>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</si>
  <si>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</si>
  <si>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</si>
  <si>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</si>
  <si>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</si>
  <si>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</si>
  <si>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</si>
  <si>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</si>
  <si>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</si>
  <si>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</si>
  <si>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</si>
  <si>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</si>
  <si>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</si>
  <si>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</si>
  <si>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</si>
  <si>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</si>
  <si>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</si>
  <si>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</si>
  <si>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</si>
  <si>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</si>
  <si>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</si>
  <si>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</si>
  <si>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</si>
  <si>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</si>
  <si>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</si>
  <si>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</si>
  <si>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</si>
  <si>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</si>
  <si>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</si>
  <si>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</si>
  <si>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</si>
  <si>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</si>
  <si>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</si>
  <si>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</si>
  <si>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</si>
  <si>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</si>
  <si>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</si>
  <si>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</si>
  <si>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</si>
  <si>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</si>
  <si>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</si>
  <si>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</si>
  <si>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</si>
  <si>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</si>
  <si>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</si>
  <si>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</si>
  <si>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</si>
  <si>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</si>
  <si>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</si>
  <si>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</si>
  <si>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</si>
  <si>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</si>
  <si>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</si>
  <si>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</si>
  <si>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</si>
  <si>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</si>
  <si>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</si>
  <si>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</si>
  <si>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</si>
  <si>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</si>
  <si>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</si>
  <si>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</si>
  <si>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</si>
  <si>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</si>
  <si>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</si>
  <si>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</si>
  <si>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</si>
  <si>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</si>
  <si>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</si>
  <si>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</si>
  <si>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</si>
  <si>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</si>
  <si>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</si>
  <si>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</si>
  <si>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</si>
  <si>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</si>
  <si>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</si>
  <si>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</si>
  <si>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</si>
  <si>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</si>
  <si>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</si>
  <si>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</si>
  <si>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</si>
  <si>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</si>
  <si>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</si>
  <si>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</si>
  <si>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</si>
  <si>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</si>
  <si>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</si>
  <si>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</si>
  <si>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</si>
  <si>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</si>
  <si>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</si>
  <si>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</si>
  <si>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</si>
  <si>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</si>
  <si>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</si>
  <si>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</si>
  <si>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</si>
  <si>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</si>
  <si>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</si>
  <si>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</si>
  <si>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</si>
  <si>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</si>
  <si>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</si>
  <si>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</si>
  <si>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</si>
  <si>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</si>
  <si>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</si>
  <si>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</si>
  <si>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</si>
  <si>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</si>
  <si>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</si>
  <si>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</si>
  <si>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</si>
  <si>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</si>
  <si>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</si>
  <si>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</si>
  <si>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</si>
  <si>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</si>
  <si>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</si>
  <si>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</si>
  <si>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</si>
  <si>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</si>
  <si>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</si>
  <si>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</si>
  <si>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</si>
  <si>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</si>
  <si>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</si>
  <si>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</si>
  <si>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</si>
  <si>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</si>
  <si>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</si>
  <si>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</si>
  <si>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</si>
  <si>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</si>
  <si>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</si>
  <si>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</si>
  <si>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</si>
  <si>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</si>
  <si>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</si>
  <si>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</si>
  <si>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</si>
  <si>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</si>
  <si>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</si>
  <si>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</si>
  <si>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</si>
  <si>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</si>
  <si>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</si>
  <si>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</si>
  <si>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</si>
  <si>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</si>
  <si>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</si>
  <si>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</si>
  <si>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</si>
  <si>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</si>
  <si>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</si>
  <si>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</si>
  <si>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</si>
  <si>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</si>
  <si>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</si>
  <si>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</si>
  <si>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</si>
  <si>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</si>
  <si>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</si>
  <si>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</si>
  <si>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</si>
  <si>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</si>
  <si>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</si>
  <si>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</si>
  <si>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</si>
  <si>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</si>
  <si>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</si>
  <si>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</si>
  <si>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</si>
  <si>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</si>
  <si>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</si>
  <si>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</si>
  <si>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</si>
  <si>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</si>
  <si>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</si>
  <si>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</si>
  <si>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</si>
  <si>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</si>
  <si>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</si>
  <si>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</si>
  <si>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</si>
  <si>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</si>
  <si>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</si>
  <si>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</si>
  <si>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</si>
  <si>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</si>
  <si>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</si>
  <si>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</si>
  <si>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</si>
  <si>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</si>
  <si>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</si>
  <si>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</si>
  <si>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</si>
  <si>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</si>
  <si>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</si>
  <si>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</si>
  <si>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</si>
  <si>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</si>
  <si>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</si>
  <si>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</si>
  <si>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</si>
  <si>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</si>
  <si>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</si>
  <si>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</si>
  <si>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</si>
  <si>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</si>
  <si>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</si>
  <si>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</si>
  <si>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</si>
  <si>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</si>
  <si>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</si>
  <si>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</si>
  <si>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</si>
  <si>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</si>
  <si>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</si>
  <si>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</si>
  <si>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</si>
  <si>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</si>
  <si>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</si>
  <si>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</si>
  <si>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</si>
  <si>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</si>
  <si>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</si>
  <si>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</si>
  <si>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</si>
  <si>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</si>
  <si>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</si>
  <si>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</si>
  <si>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</si>
  <si>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</si>
  <si>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</si>
  <si>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</si>
  <si>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</si>
  <si>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</si>
  <si>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</si>
  <si>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</si>
  <si>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</si>
  <si>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</si>
  <si>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</si>
  <si>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</si>
  <si>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</si>
  <si>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</si>
  <si>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</si>
  <si>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</si>
  <si>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</si>
  <si>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</si>
  <si>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</si>
  <si>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</si>
  <si>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</si>
  <si>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</si>
  <si>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</si>
  <si>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</si>
  <si>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</si>
  <si>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</si>
  <si>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</si>
  <si>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</si>
  <si>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</si>
  <si>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</si>
  <si>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</si>
  <si>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</si>
  <si>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</si>
  <si>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</si>
  <si>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</si>
  <si>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</si>
  <si>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</si>
  <si>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</si>
  <si>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</si>
  <si>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</si>
  <si>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</si>
  <si>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</si>
  <si>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</si>
  <si>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</si>
  <si>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</si>
  <si>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</si>
  <si>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</si>
  <si>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</si>
  <si>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</si>
  <si>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</si>
  <si>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</si>
  <si>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</si>
  <si>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</si>
  <si>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</si>
  <si>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</si>
  <si>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</si>
  <si>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</si>
  <si>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</si>
  <si>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</si>
  <si>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</si>
  <si>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</si>
  <si>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</si>
  <si>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</si>
  <si>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</si>
  <si>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</si>
  <si>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</si>
  <si>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</si>
  <si>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</si>
  <si>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</si>
  <si>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</si>
  <si>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</si>
  <si>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</si>
  <si>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</si>
  <si>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</si>
  <si>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</si>
  <si>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</si>
  <si>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</si>
  <si>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</si>
  <si>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</si>
  <si>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</si>
  <si>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</si>
  <si>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</si>
  <si>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</si>
  <si>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</si>
  <si>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</si>
  <si>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</si>
  <si>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</si>
  <si>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</si>
  <si>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</si>
  <si>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</si>
  <si>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</si>
  <si>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</si>
  <si>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</si>
  <si>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</si>
  <si>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</si>
  <si>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</si>
  <si>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</si>
  <si>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</si>
  <si>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</si>
  <si>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</si>
  <si>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</si>
  <si>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</si>
  <si>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</si>
  <si>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</si>
  <si>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</si>
  <si>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</si>
  <si>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</si>
  <si>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</si>
  <si>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</si>
  <si>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</si>
  <si>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</si>
  <si>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</si>
  <si>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</si>
  <si>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</si>
  <si>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</si>
  <si>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</si>
  <si>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</si>
  <si>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</si>
  <si>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</si>
  <si>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</si>
  <si>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</si>
  <si>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</si>
  <si>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</si>
  <si>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</si>
  <si>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</si>
  <si>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</si>
  <si>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</si>
  <si>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</si>
  <si>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</si>
  <si>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</si>
  <si>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</si>
  <si>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</si>
  <si>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</si>
  <si>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</si>
  <si>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</si>
  <si>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</si>
  <si>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</si>
  <si>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</si>
  <si>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</si>
  <si>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</si>
  <si>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</si>
  <si>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</si>
  <si>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</si>
  <si>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</si>
  <si>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</si>
  <si>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</si>
  <si>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</si>
  <si>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</si>
  <si>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</si>
  <si>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</si>
  <si>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</si>
  <si>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</si>
  <si>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</si>
  <si>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</si>
  <si>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</si>
  <si>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建設関連業の新たな役割と一層の活用の推進</t>
    <phoneticPr fontId="5"/>
  </si>
  <si>
    <t>土地・建設産業局</t>
    <phoneticPr fontId="5"/>
  </si>
  <si>
    <t>室長　大井　裕子</t>
    <phoneticPr fontId="5"/>
  </si>
  <si>
    <t>建設市場整備課　専門工事業・建設関連業振興室</t>
    <phoneticPr fontId="5"/>
  </si>
  <si>
    <t>○</t>
  </si>
  <si>
    <t>-</t>
  </si>
  <si>
    <t>-</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</si>
  <si>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</si>
  <si>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</si>
  <si>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（平成29年度まで）
登録処理の所要日数について、平成21年度比3割減を平成29年度まで維持する。（平成21年度の業者が毎年提出する財務報告等の処理日数は63.89日）</t>
    <rPh sb="1" eb="3">
      <t>ヘイセイ</t>
    </rPh>
    <rPh sb="5" eb="7">
      <t>ネンド</t>
    </rPh>
    <rPh sb="29" eb="32">
      <t>ネンドヒ</t>
    </rPh>
    <rPh sb="33" eb="35">
      <t>ワリゲン</t>
    </rPh>
    <rPh sb="36" eb="38">
      <t>ヘイセイ</t>
    </rPh>
    <rPh sb="40" eb="42">
      <t>ネンド</t>
    </rPh>
    <rPh sb="44" eb="46">
      <t>イジ</t>
    </rPh>
    <rPh sb="50" eb="52">
      <t>ヘイセイ</t>
    </rPh>
    <rPh sb="54" eb="56">
      <t>ネンド</t>
    </rPh>
    <rPh sb="57" eb="59">
      <t>ギョウシャ</t>
    </rPh>
    <rPh sb="60" eb="62">
      <t>マイトシ</t>
    </rPh>
    <rPh sb="62" eb="64">
      <t>テイシュツ</t>
    </rPh>
    <rPh sb="66" eb="68">
      <t>ザイム</t>
    </rPh>
    <rPh sb="68" eb="70">
      <t>ホウコク</t>
    </rPh>
    <rPh sb="70" eb="71">
      <t>トウ</t>
    </rPh>
    <rPh sb="72" eb="74">
      <t>ショリ</t>
    </rPh>
    <rPh sb="74" eb="76">
      <t>ニッスウ</t>
    </rPh>
    <rPh sb="82" eb="83">
      <t>ニチ</t>
    </rPh>
    <phoneticPr fontId="5"/>
  </si>
  <si>
    <t>建設関連業登録制度に係る申請から登録処理までの所要日数の低減率</t>
    <rPh sb="28" eb="30">
      <t>テイゲン</t>
    </rPh>
    <rPh sb="30" eb="31">
      <t>リツ</t>
    </rPh>
    <phoneticPr fontId="5"/>
  </si>
  <si>
    <t>登録処理の所要日数（建設関連業者登録システムより出力）</t>
    <phoneticPr fontId="5"/>
  </si>
  <si>
    <t>（平成30年度から）
登録処理の所要日数について、平成29年度所要日数である45日以下を平成33年度まで毎年度維持する。</t>
    <rPh sb="1" eb="3">
      <t>ヘイセイ</t>
    </rPh>
    <rPh sb="5" eb="7">
      <t>ネンド</t>
    </rPh>
    <phoneticPr fontId="5"/>
  </si>
  <si>
    <t>建設関連業登録制度に係る申請から登録処理までの所要平均日数</t>
    <phoneticPr fontId="5"/>
  </si>
  <si>
    <t>日</t>
    <rPh sb="0" eb="1">
      <t>ニチ</t>
    </rPh>
    <phoneticPr fontId="5"/>
  </si>
  <si>
    <t>申請処理件数（新規・更新等）</t>
    <phoneticPr fontId="5"/>
  </si>
  <si>
    <t>各年度における事業の執行額／各年度において処理した申請の件数　　</t>
    <phoneticPr fontId="5"/>
  </si>
  <si>
    <t>件</t>
    <rPh sb="0" eb="1">
      <t>ケン</t>
    </rPh>
    <phoneticPr fontId="5"/>
  </si>
  <si>
    <t>円</t>
    <rPh sb="0" eb="1">
      <t>エン</t>
    </rPh>
    <phoneticPr fontId="5"/>
  </si>
  <si>
    <t>円　/　件</t>
    <rPh sb="0" eb="1">
      <t>エン</t>
    </rPh>
    <rPh sb="4" eb="5">
      <t>ケン</t>
    </rPh>
    <phoneticPr fontId="5"/>
  </si>
  <si>
    <t>7,510,150
/36,030</t>
    <phoneticPr fontId="5"/>
  </si>
  <si>
    <t>7,185,304
/34,331</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</si>
  <si>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</si>
  <si>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</si>
  <si>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</si>
  <si>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国土交通省</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</si>
  <si>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</si>
  <si>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</si>
  <si>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</si>
  <si>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無</t>
  </si>
  <si>
    <t>一般競争入札により支出先の選定を行った。</t>
    <rPh sb="0" eb="2">
      <t>イッパン</t>
    </rPh>
    <rPh sb="2" eb="4">
      <t>キョウソウ</t>
    </rPh>
    <rPh sb="4" eb="6">
      <t>ニュウサツ</t>
    </rPh>
    <rPh sb="9" eb="12">
      <t>シシュツサキ</t>
    </rPh>
    <rPh sb="13" eb="15">
      <t>センテイ</t>
    </rPh>
    <rPh sb="16" eb="17">
      <t>オコナ</t>
    </rPh>
    <phoneticPr fontId="5"/>
  </si>
  <si>
    <t>‐</t>
  </si>
  <si>
    <t>一般競争入札により支出先の選定を行っているため、妥当なコスト水準は確保されている。</t>
    <rPh sb="9" eb="12">
      <t>シシュツサキ</t>
    </rPh>
    <rPh sb="13" eb="15">
      <t>センテイ</t>
    </rPh>
    <rPh sb="16" eb="17">
      <t>オコナ</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</si>
  <si>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</si>
  <si>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システムの更新・保守に必要な事業内容のみを実施している。効率化の指標として、申請処理日数を設定している。</t>
    <phoneticPr fontId="5"/>
  </si>
  <si>
    <t>活動実績と活動見込みはほぼ一致している。</t>
    <rPh sb="0" eb="2">
      <t>カツドウ</t>
    </rPh>
    <rPh sb="2" eb="4">
      <t>ジッセキ</t>
    </rPh>
    <rPh sb="5" eb="7">
      <t>カツドウ</t>
    </rPh>
    <rPh sb="7" eb="9">
      <t>ミコ</t>
    </rPh>
    <rPh sb="13" eb="15">
      <t>イッチ</t>
    </rPh>
    <phoneticPr fontId="5"/>
  </si>
  <si>
    <t>平成29年度に、建設関連業者登録システムの新機器への移行を行った際、システムハードウェアのリース契約のみ暫定的な随意契約としていた。平成30年度は、事業に係る契約事務は全て一般競争にて実施し、適正かつ安定なシステム運用を図った。また、本事業における成果目標の達成状況をフォローするなど、効率的な事業執行に留意している。</t>
    <rPh sb="52" eb="55">
      <t>ザンテイテキ</t>
    </rPh>
    <rPh sb="84" eb="85">
      <t>スベ</t>
    </rPh>
    <phoneticPr fontId="5"/>
  </si>
  <si>
    <t>引き続き、事業に係る契約事務は一般競争にて実施する。またより効率的・効果的なシステムへの更新ができないか、システム機能等について検討を行う。</t>
    <rPh sb="0" eb="1">
      <t>ヒ</t>
    </rPh>
    <rPh sb="2" eb="3">
      <t>ツヅ</t>
    </rPh>
    <rPh sb="57" eb="59">
      <t>キノウ</t>
    </rPh>
    <rPh sb="59" eb="60">
      <t>トウ</t>
    </rPh>
    <rPh sb="64" eb="66">
      <t>ケントウ</t>
    </rPh>
    <rPh sb="67" eb="68">
      <t>オコナ</t>
    </rPh>
    <phoneticPr fontId="5"/>
  </si>
  <si>
    <t>55</t>
    <phoneticPr fontId="5"/>
  </si>
  <si>
    <t>104</t>
    <phoneticPr fontId="5"/>
  </si>
  <si>
    <t>123</t>
    <phoneticPr fontId="5"/>
  </si>
  <si>
    <t>329</t>
    <phoneticPr fontId="5"/>
  </si>
  <si>
    <t>320</t>
    <phoneticPr fontId="5"/>
  </si>
  <si>
    <t>331</t>
    <phoneticPr fontId="5"/>
  </si>
  <si>
    <t>345</t>
    <phoneticPr fontId="5"/>
  </si>
  <si>
    <t>334</t>
    <phoneticPr fontId="5"/>
  </si>
  <si>
    <t>（株）ケー・デー・シー</t>
    <phoneticPr fontId="5"/>
  </si>
  <si>
    <t>A.（株）ケー・デー・シー</t>
    <phoneticPr fontId="5"/>
  </si>
  <si>
    <t>B.富士テレコム（株）</t>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</si>
  <si>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</si>
  <si>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</si>
  <si>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</si>
  <si>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</si>
  <si>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</si>
  <si>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富士テレコム（株）</t>
    <phoneticPr fontId="5"/>
  </si>
  <si>
    <t>建設関連業者登録システム機器賃貸借</t>
    <phoneticPr fontId="5"/>
  </si>
  <si>
    <t>平成30年度建設関連業者登録システム運用保守業務</t>
    <phoneticPr fontId="5"/>
  </si>
  <si>
    <t>システムに使用するライセンス費用低減や、登録・審査事務の効率化のため、プログラムの改修を検討している。</t>
    <rPh sb="20" eb="22">
      <t>トウロク</t>
    </rPh>
    <rPh sb="23" eb="25">
      <t>シンサ</t>
    </rPh>
    <rPh sb="25" eb="27">
      <t>ジム</t>
    </rPh>
    <rPh sb="28" eb="31">
      <t>コウリツカ</t>
    </rPh>
    <phoneticPr fontId="5"/>
  </si>
  <si>
    <t>4,772,000
/38,389</t>
    <phoneticPr fontId="5"/>
  </si>
  <si>
    <t>-</t>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</si>
  <si>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</si>
  <si>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t>
    <rPh sb="0" eb="1">
      <t>フヨウリツオオリユウイッパンキョウソウニュウサツニュウサツサキン</t>
    </rPh>
    <phoneticPr fontId="5"/>
  </si>
  <si>
    <t>情報処理業務庁費</t>
    <phoneticPr fontId="5"/>
  </si>
  <si>
    <t>電子計算機借料</t>
    <phoneticPr fontId="5"/>
  </si>
  <si>
    <t>より効率的・効果的なシステムへの更新ができないか、検討の手順・手法も含めて、具体的に検討すべき。</t>
    <rPh sb="2" eb="5">
      <t>コウリツテキ</t>
    </rPh>
    <rPh sb="6" eb="9">
      <t>コウカテキ</t>
    </rPh>
    <rPh sb="16" eb="18">
      <t>コウシン</t>
    </rPh>
    <rPh sb="25" eb="27">
      <t>ケントウ</t>
    </rPh>
    <rPh sb="28" eb="30">
      <t>テジュン</t>
    </rPh>
    <rPh sb="31" eb="33">
      <t>シュホウ</t>
    </rPh>
    <rPh sb="34" eb="35">
      <t>フク</t>
    </rPh>
    <rPh sb="38" eb="41">
      <t>グタイテキ</t>
    </rPh>
    <rPh sb="42" eb="44">
      <t>ケントウ</t>
    </rPh>
    <phoneticPr fontId="5"/>
  </si>
  <si>
    <t>次期新機器への移行に合わせて、より効率的・効果的なシステムへの更新ができないか、検討の手順・手法等について年度内に検討を行う。</t>
    <rPh sb="0" eb="2">
      <t>ジキ</t>
    </rPh>
    <rPh sb="2" eb="3">
      <t>シン</t>
    </rPh>
    <rPh sb="3" eb="5">
      <t>キキ</t>
    </rPh>
    <rPh sb="7" eb="9">
      <t>イコウ</t>
    </rPh>
    <rPh sb="10" eb="11">
      <t>ア</t>
    </rPh>
    <rPh sb="48" eb="49">
      <t>トウ</t>
    </rPh>
    <rPh sb="53" eb="56">
      <t>ネンドナイ</t>
    </rPh>
    <rPh sb="57" eb="59">
      <t>ケントウ</t>
    </rPh>
    <rPh sb="60" eb="6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</si>
</sst>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38" xfId="0" quotePrefix="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193074</xdr:colOff>
      <xdr:row>739</xdr:row>
      <xdr:rowOff>334662</xdr:rowOff>
    </xdr:from>
    <xdr:to>
      <xdr:col>20</xdr:col>
      <xdr:colOff>36689</xdr:colOff>
      <xdr:row>741</xdr:row>
      <xdr:rowOff>277875</xdr:rowOff>
    </xdr:to>
    <xdr:sp macro="" textlink="">
      <xdr:nvSpPr>
        <xdr:cNvPr id="3" name="正方形/長方形 2"/>
        <xdr:cNvSpPr/>
      </xdr:nvSpPr>
      <xdr:spPr bwMode="auto">
        <a:xfrm>
          <a:off x="2252533" y="42386250"/>
          <a:ext cx="1903075" cy="63828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21</xdr:col>
      <xdr:colOff>12871</xdr:colOff>
      <xdr:row>740</xdr:row>
      <xdr:rowOff>-1</xdr:rowOff>
    </xdr:from>
    <xdr:to>
      <xdr:col>45</xdr:col>
      <xdr:colOff>2190</xdr:colOff>
      <xdr:row>741</xdr:row>
      <xdr:rowOff>271747</xdr:rowOff>
    </xdr:to>
    <xdr:sp macro="" textlink="">
      <xdr:nvSpPr>
        <xdr:cNvPr id="4" name="大かっこ 3"/>
        <xdr:cNvSpPr/>
      </xdr:nvSpPr>
      <xdr:spPr bwMode="auto">
        <a:xfrm>
          <a:off x="4337736" y="42399121"/>
          <a:ext cx="4932022" cy="61928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115845</xdr:colOff>
      <xdr:row>741</xdr:row>
      <xdr:rowOff>296048</xdr:rowOff>
    </xdr:from>
    <xdr:to>
      <xdr:col>19</xdr:col>
      <xdr:colOff>38615</xdr:colOff>
      <xdr:row>748</xdr:row>
      <xdr:rowOff>167331</xdr:rowOff>
    </xdr:to>
    <xdr:sp macro="" textlink="">
      <xdr:nvSpPr>
        <xdr:cNvPr id="6" name="フリーフォーム 5"/>
        <xdr:cNvSpPr/>
      </xdr:nvSpPr>
      <xdr:spPr>
        <a:xfrm>
          <a:off x="3205034" y="43042703"/>
          <a:ext cx="746554" cy="2304020"/>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115845</xdr:colOff>
      <xdr:row>743</xdr:row>
      <xdr:rowOff>321788</xdr:rowOff>
    </xdr:from>
    <xdr:to>
      <xdr:col>19</xdr:col>
      <xdr:colOff>64358</xdr:colOff>
      <xdr:row>743</xdr:row>
      <xdr:rowOff>321788</xdr:rowOff>
    </xdr:to>
    <xdr:cxnSp macro="">
      <xdr:nvCxnSpPr>
        <xdr:cNvPr id="8" name="直線矢印コネクタ 7"/>
        <xdr:cNvCxnSpPr/>
      </xdr:nvCxnSpPr>
      <xdr:spPr>
        <a:xfrm>
          <a:off x="3205034" y="43763511"/>
          <a:ext cx="7722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14609</xdr:colOff>
      <xdr:row>744</xdr:row>
      <xdr:rowOff>284113</xdr:rowOff>
    </xdr:from>
    <xdr:to>
      <xdr:col>40</xdr:col>
      <xdr:colOff>117916</xdr:colOff>
      <xdr:row>746</xdr:row>
      <xdr:rowOff>12872</xdr:rowOff>
    </xdr:to>
    <xdr:sp macro="" textlink="">
      <xdr:nvSpPr>
        <xdr:cNvPr id="10" name="大かっこ 9"/>
        <xdr:cNvSpPr/>
      </xdr:nvSpPr>
      <xdr:spPr bwMode="auto">
        <a:xfrm>
          <a:off x="3927582" y="44073370"/>
          <a:ext cx="4428172" cy="42382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180202</xdr:colOff>
      <xdr:row>742</xdr:row>
      <xdr:rowOff>64361</xdr:rowOff>
    </xdr:from>
    <xdr:to>
      <xdr:col>36</xdr:col>
      <xdr:colOff>100248</xdr:colOff>
      <xdr:row>743</xdr:row>
      <xdr:rowOff>108119</xdr:rowOff>
    </xdr:to>
    <xdr:sp macro="" textlink="">
      <xdr:nvSpPr>
        <xdr:cNvPr id="11" name="テキスト ボックス 10"/>
        <xdr:cNvSpPr txBox="1"/>
      </xdr:nvSpPr>
      <xdr:spPr bwMode="auto">
        <a:xfrm>
          <a:off x="3887229" y="43158550"/>
          <a:ext cx="3627073" cy="39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42291</xdr:colOff>
      <xdr:row>742</xdr:row>
      <xdr:rowOff>322897</xdr:rowOff>
    </xdr:from>
    <xdr:to>
      <xdr:col>33</xdr:col>
      <xdr:colOff>51773</xdr:colOff>
      <xdr:row>744</xdr:row>
      <xdr:rowOff>267922</xdr:rowOff>
    </xdr:to>
    <xdr:sp macro="" textlink="">
      <xdr:nvSpPr>
        <xdr:cNvPr id="12" name="正方形/長方形 11"/>
        <xdr:cNvSpPr/>
      </xdr:nvSpPr>
      <xdr:spPr bwMode="auto">
        <a:xfrm>
          <a:off x="3955264" y="43417086"/>
          <a:ext cx="2892725" cy="640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19</xdr:col>
      <xdr:colOff>1737</xdr:colOff>
      <xdr:row>749</xdr:row>
      <xdr:rowOff>127127</xdr:rowOff>
    </xdr:from>
    <xdr:to>
      <xdr:col>40</xdr:col>
      <xdr:colOff>105044</xdr:colOff>
      <xdr:row>750</xdr:row>
      <xdr:rowOff>218818</xdr:rowOff>
    </xdr:to>
    <xdr:sp macro="" textlink="">
      <xdr:nvSpPr>
        <xdr:cNvPr id="16" name="大かっこ 15"/>
        <xdr:cNvSpPr/>
      </xdr:nvSpPr>
      <xdr:spPr bwMode="auto">
        <a:xfrm>
          <a:off x="3914710" y="45654053"/>
          <a:ext cx="4428172" cy="4392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18</xdr:col>
      <xdr:colOff>167330</xdr:colOff>
      <xdr:row>746</xdr:row>
      <xdr:rowOff>254909</xdr:rowOff>
    </xdr:from>
    <xdr:to>
      <xdr:col>36</xdr:col>
      <xdr:colOff>87376</xdr:colOff>
      <xdr:row>747</xdr:row>
      <xdr:rowOff>298667</xdr:rowOff>
    </xdr:to>
    <xdr:sp macro="" textlink="">
      <xdr:nvSpPr>
        <xdr:cNvPr id="17" name="テキスト ボックス 16"/>
        <xdr:cNvSpPr txBox="1"/>
      </xdr:nvSpPr>
      <xdr:spPr bwMode="auto">
        <a:xfrm>
          <a:off x="3874357" y="44739233"/>
          <a:ext cx="3627073" cy="39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19</xdr:col>
      <xdr:colOff>29419</xdr:colOff>
      <xdr:row>747</xdr:row>
      <xdr:rowOff>167725</xdr:rowOff>
    </xdr:from>
    <xdr:to>
      <xdr:col>33</xdr:col>
      <xdr:colOff>38901</xdr:colOff>
      <xdr:row>749</xdr:row>
      <xdr:rowOff>110936</xdr:rowOff>
    </xdr:to>
    <xdr:sp macro="" textlink="">
      <xdr:nvSpPr>
        <xdr:cNvPr id="18" name="正方形/長方形 17"/>
        <xdr:cNvSpPr/>
      </xdr:nvSpPr>
      <xdr:spPr bwMode="auto">
        <a:xfrm>
          <a:off x="3942392" y="44999583"/>
          <a:ext cx="2892725" cy="63827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7" t="s">
        <v>0</v>
      </c>
      <c r="AK2" s="967"/>
      <c r="AL2" s="967"/>
      <c r="AM2" s="967"/>
      <c r="AN2" s="967"/>
      <c r="AO2" s="968" t="s">
        <v>466</v>
      </c>
      <c r="AP2" s="968"/>
      <c r="AQ2" s="968"/>
      <c r="AR2" s="79" t="str">
        <f>IF(OR(AO2="　", AO2=""), "", "-")</f>
        <v/>
      </c>
      <c r="AS2" s="969">
        <v>345</v>
      </c>
      <c r="AT2" s="969"/>
      <c r="AU2" s="969"/>
      <c r="AV2" s="52" t="str">
        <f>IF(AW2="", "", "-")</f>
        <v/>
      </c>
      <c r="AW2" s="931"/>
      <c r="AX2" s="931"/>
    </row>
    <row r="3" spans="1:50" ht="21" customHeight="1" thickBot="1" x14ac:dyDescent="0.2">
      <c r="A3" s="883" t="s">
        <v>543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594</v>
      </c>
      <c r="AK3" s="885"/>
      <c r="AL3" s="885"/>
      <c r="AM3" s="885"/>
      <c r="AN3" s="885"/>
      <c r="AO3" s="885"/>
      <c r="AP3" s="885"/>
      <c r="AQ3" s="885"/>
      <c r="AR3" s="885"/>
      <c r="AS3" s="885"/>
      <c r="AT3" s="885"/>
      <c r="AU3" s="885"/>
      <c r="AV3" s="885"/>
      <c r="AW3" s="885"/>
      <c r="AX3" s="24" t="s">
        <v>65</v>
      </c>
    </row>
    <row r="4" spans="1:50" ht="24.75" customHeight="1" x14ac:dyDescent="0.15">
      <c r="A4" s="714" t="s">
        <v>25</v>
      </c>
      <c r="B4" s="715"/>
      <c r="C4" s="715"/>
      <c r="D4" s="715"/>
      <c r="E4" s="715"/>
      <c r="F4" s="715"/>
      <c r="G4" s="692" t="s">
        <v>569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5" t="s">
        <v>183</v>
      </c>
      <c r="H5" s="856"/>
      <c r="I5" s="856"/>
      <c r="J5" s="856"/>
      <c r="K5" s="856"/>
      <c r="L5" s="856"/>
      <c r="M5" s="857" t="s">
        <v>66</v>
      </c>
      <c r="N5" s="858"/>
      <c r="O5" s="858"/>
      <c r="P5" s="858"/>
      <c r="Q5" s="858"/>
      <c r="R5" s="859"/>
      <c r="S5" s="860" t="s">
        <v>131</v>
      </c>
      <c r="T5" s="856"/>
      <c r="U5" s="856"/>
      <c r="V5" s="856"/>
      <c r="W5" s="856"/>
      <c r="X5" s="861"/>
      <c r="Y5" s="708" t="s">
        <v>3</v>
      </c>
      <c r="Z5" s="546"/>
      <c r="AA5" s="546"/>
      <c r="AB5" s="546"/>
      <c r="AC5" s="546"/>
      <c r="AD5" s="547"/>
      <c r="AE5" s="709" t="s">
        <v>572</v>
      </c>
      <c r="AF5" s="709"/>
      <c r="AG5" s="709"/>
      <c r="AH5" s="709"/>
      <c r="AI5" s="709"/>
      <c r="AJ5" s="709"/>
      <c r="AK5" s="709"/>
      <c r="AL5" s="709"/>
      <c r="AM5" s="709"/>
      <c r="AN5" s="709"/>
      <c r="AO5" s="709"/>
      <c r="AP5" s="710"/>
      <c r="AQ5" s="711" t="s">
        <v>571</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44" t="s">
        <v>515</v>
      </c>
      <c r="Z7" s="446"/>
      <c r="AA7" s="446"/>
      <c r="AB7" s="446"/>
      <c r="AC7" s="446"/>
      <c r="AD7" s="945"/>
      <c r="AE7" s="934" t="s">
        <v>575</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8" t="s">
        <v>378</v>
      </c>
      <c r="B8" s="499"/>
      <c r="C8" s="499"/>
      <c r="D8" s="499"/>
      <c r="E8" s="499"/>
      <c r="F8" s="500"/>
      <c r="G8" s="970" t="str">
        <f>入力規則等!A28</f>
        <v>-</v>
      </c>
      <c r="H8" s="731"/>
      <c r="I8" s="731"/>
      <c r="J8" s="731"/>
      <c r="K8" s="731"/>
      <c r="L8" s="731"/>
      <c r="M8" s="731"/>
      <c r="N8" s="731"/>
      <c r="O8" s="731"/>
      <c r="P8" s="731"/>
      <c r="Q8" s="731"/>
      <c r="R8" s="731"/>
      <c r="S8" s="731"/>
      <c r="T8" s="731"/>
      <c r="U8" s="731"/>
      <c r="V8" s="731"/>
      <c r="W8" s="731"/>
      <c r="X8" s="971"/>
      <c r="Y8" s="862" t="s">
        <v>379</v>
      </c>
      <c r="Z8" s="863"/>
      <c r="AA8" s="863"/>
      <c r="AB8" s="863"/>
      <c r="AC8" s="863"/>
      <c r="AD8" s="864"/>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5" t="s">
        <v>23</v>
      </c>
      <c r="B9" s="866"/>
      <c r="C9" s="866"/>
      <c r="D9" s="866"/>
      <c r="E9" s="866"/>
      <c r="F9" s="866"/>
      <c r="G9" s="867" t="s">
        <v>576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65" t="s">
        <v>30</v>
      </c>
      <c r="B10" s="666"/>
      <c r="C10" s="666"/>
      <c r="D10" s="666"/>
      <c r="E10" s="666"/>
      <c r="F10" s="666"/>
      <c r="G10" s="765" t="s">
        <v>577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5" t="s">
        <v>5</v>
      </c>
      <c r="B11" s="666"/>
      <c r="C11" s="666"/>
      <c r="D11" s="666"/>
      <c r="E11" s="666"/>
      <c r="F11" s="667"/>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2" t="s">
        <v>24</v>
      </c>
      <c r="B12" s="973"/>
      <c r="C12" s="973"/>
      <c r="D12" s="973"/>
      <c r="E12" s="973"/>
      <c r="F12" s="974"/>
      <c r="G12" s="771"/>
      <c r="H12" s="772"/>
      <c r="I12" s="772"/>
      <c r="J12" s="772"/>
      <c r="K12" s="772"/>
      <c r="L12" s="772"/>
      <c r="M12" s="772"/>
      <c r="N12" s="772"/>
      <c r="O12" s="772"/>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3"/>
    </row>
    <row r="13" spans="1:50" ht="21" customHeight="1" x14ac:dyDescent="0.15">
      <c r="A13" s="618"/>
      <c r="B13" s="619"/>
      <c r="C13" s="619"/>
      <c r="D13" s="619"/>
      <c r="E13" s="619"/>
      <c r="F13" s="620"/>
      <c r="G13" s="734" t="s">
        <v>6</v>
      </c>
      <c r="H13" s="735"/>
      <c r="I13" s="776" t="s">
        <v>7</v>
      </c>
      <c r="J13" s="777"/>
      <c r="K13" s="777"/>
      <c r="L13" s="777"/>
      <c r="M13" s="777"/>
      <c r="N13" s="777"/>
      <c r="O13" s="778"/>
      <c r="P13" s="662">
        <v>12</v>
      </c>
      <c r="Q13" s="663"/>
      <c r="R13" s="663"/>
      <c r="S13" s="663"/>
      <c r="T13" s="663"/>
      <c r="U13" s="663"/>
      <c r="V13" s="664"/>
      <c r="W13" s="662">
        <v>60</v>
      </c>
      <c r="X13" s="663"/>
      <c r="Y13" s="663"/>
      <c r="Z13" s="663"/>
      <c r="AA13" s="663"/>
      <c r="AB13" s="663"/>
      <c r="AC13" s="664"/>
      <c r="AD13" s="662">
        <v>11</v>
      </c>
      <c r="AE13" s="663"/>
      <c r="AF13" s="663"/>
      <c r="AG13" s="663"/>
      <c r="AH13" s="663"/>
      <c r="AI13" s="663"/>
      <c r="AJ13" s="664"/>
      <c r="AK13" s="662">
        <v>6</v>
      </c>
      <c r="AL13" s="663"/>
      <c r="AM13" s="663"/>
      <c r="AN13" s="663"/>
      <c r="AO13" s="663"/>
      <c r="AP13" s="663"/>
      <c r="AQ13" s="664"/>
      <c r="AR13" s="941">
        <v>11</v>
      </c>
      <c r="AS13" s="942"/>
      <c r="AT13" s="942"/>
      <c r="AU13" s="942"/>
      <c r="AV13" s="942"/>
      <c r="AW13" s="942"/>
      <c r="AX13" s="943"/>
    </row>
    <row r="14" spans="1:50" ht="21" customHeight="1" x14ac:dyDescent="0.15">
      <c r="A14" s="618"/>
      <c r="B14" s="619"/>
      <c r="C14" s="619"/>
      <c r="D14" s="619"/>
      <c r="E14" s="619"/>
      <c r="F14" s="620"/>
      <c r="G14" s="736"/>
      <c r="H14" s="737"/>
      <c r="I14" s="722" t="s">
        <v>8</v>
      </c>
      <c r="J14" s="774"/>
      <c r="K14" s="774"/>
      <c r="L14" s="774"/>
      <c r="M14" s="774"/>
      <c r="N14" s="774"/>
      <c r="O14" s="775"/>
      <c r="P14" s="718" t="s">
        <v>575</v>
      </c>
      <c r="Q14" s="663"/>
      <c r="R14" s="663"/>
      <c r="S14" s="663"/>
      <c r="T14" s="663"/>
      <c r="U14" s="663"/>
      <c r="V14" s="664"/>
      <c r="W14" s="718" t="s">
        <v>575</v>
      </c>
      <c r="X14" s="663"/>
      <c r="Y14" s="663"/>
      <c r="Z14" s="663"/>
      <c r="AA14" s="663"/>
      <c r="AB14" s="663"/>
      <c r="AC14" s="664"/>
      <c r="AD14" s="718" t="s">
        <v>575</v>
      </c>
      <c r="AE14" s="663"/>
      <c r="AF14" s="663"/>
      <c r="AG14" s="663"/>
      <c r="AH14" s="663"/>
      <c r="AI14" s="663"/>
      <c r="AJ14" s="664"/>
      <c r="AK14" s="662"/>
      <c r="AL14" s="663"/>
      <c r="AM14" s="663"/>
      <c r="AN14" s="663"/>
      <c r="AO14" s="663"/>
      <c r="AP14" s="663"/>
      <c r="AQ14" s="664"/>
      <c r="AR14" s="800"/>
      <c r="AS14" s="800"/>
      <c r="AT14" s="800"/>
      <c r="AU14" s="800"/>
      <c r="AV14" s="800"/>
      <c r="AW14" s="800"/>
      <c r="AX14" s="801"/>
    </row>
    <row r="15" spans="1:50" ht="21" customHeight="1" x14ac:dyDescent="0.15">
      <c r="A15" s="618"/>
      <c r="B15" s="619"/>
      <c r="C15" s="619"/>
      <c r="D15" s="619"/>
      <c r="E15" s="619"/>
      <c r="F15" s="620"/>
      <c r="G15" s="736"/>
      <c r="H15" s="737"/>
      <c r="I15" s="722" t="s">
        <v>51</v>
      </c>
      <c r="J15" s="723"/>
      <c r="K15" s="723"/>
      <c r="L15" s="723"/>
      <c r="M15" s="723"/>
      <c r="N15" s="723"/>
      <c r="O15" s="724"/>
      <c r="P15" s="718" t="s">
        <v>575</v>
      </c>
      <c r="Q15" s="663"/>
      <c r="R15" s="663"/>
      <c r="S15" s="663"/>
      <c r="T15" s="663"/>
      <c r="U15" s="663"/>
      <c r="V15" s="664"/>
      <c r="W15" s="718" t="s">
        <v>575</v>
      </c>
      <c r="X15" s="663"/>
      <c r="Y15" s="663"/>
      <c r="Z15" s="663"/>
      <c r="AA15" s="663"/>
      <c r="AB15" s="663"/>
      <c r="AC15" s="664"/>
      <c r="AD15" s="718" t="s">
        <v>575</v>
      </c>
      <c r="AE15" s="663"/>
      <c r="AF15" s="663"/>
      <c r="AG15" s="663"/>
      <c r="AH15" s="663"/>
      <c r="AI15" s="663"/>
      <c r="AJ15" s="664"/>
      <c r="AK15" s="662"/>
      <c r="AL15" s="663"/>
      <c r="AM15" s="663"/>
      <c r="AN15" s="663"/>
      <c r="AO15" s="663"/>
      <c r="AP15" s="663"/>
      <c r="AQ15" s="664"/>
      <c r="AR15" s="662"/>
      <c r="AS15" s="663"/>
      <c r="AT15" s="663"/>
      <c r="AU15" s="663"/>
      <c r="AV15" s="663"/>
      <c r="AW15" s="663"/>
      <c r="AX15" s="818"/>
    </row>
    <row r="16" spans="1:50" ht="21" customHeight="1" x14ac:dyDescent="0.15">
      <c r="A16" s="618"/>
      <c r="B16" s="619"/>
      <c r="C16" s="619"/>
      <c r="D16" s="619"/>
      <c r="E16" s="619"/>
      <c r="F16" s="620"/>
      <c r="G16" s="736"/>
      <c r="H16" s="737"/>
      <c r="I16" s="722" t="s">
        <v>52</v>
      </c>
      <c r="J16" s="723"/>
      <c r="K16" s="723"/>
      <c r="L16" s="723"/>
      <c r="M16" s="723"/>
      <c r="N16" s="723"/>
      <c r="O16" s="724"/>
      <c r="P16" s="718" t="s">
        <v>575</v>
      </c>
      <c r="Q16" s="663"/>
      <c r="R16" s="663"/>
      <c r="S16" s="663"/>
      <c r="T16" s="663"/>
      <c r="U16" s="663"/>
      <c r="V16" s="664"/>
      <c r="W16" s="718" t="s">
        <v>575</v>
      </c>
      <c r="X16" s="663"/>
      <c r="Y16" s="663"/>
      <c r="Z16" s="663"/>
      <c r="AA16" s="663"/>
      <c r="AB16" s="663"/>
      <c r="AC16" s="664"/>
      <c r="AD16" s="718" t="s">
        <v>575</v>
      </c>
      <c r="AE16" s="663"/>
      <c r="AF16" s="663"/>
      <c r="AG16" s="663"/>
      <c r="AH16" s="663"/>
      <c r="AI16" s="663"/>
      <c r="AJ16" s="664"/>
      <c r="AK16" s="662"/>
      <c r="AL16" s="663"/>
      <c r="AM16" s="663"/>
      <c r="AN16" s="663"/>
      <c r="AO16" s="663"/>
      <c r="AP16" s="663"/>
      <c r="AQ16" s="664"/>
      <c r="AR16" s="768"/>
      <c r="AS16" s="769"/>
      <c r="AT16" s="769"/>
      <c r="AU16" s="769"/>
      <c r="AV16" s="769"/>
      <c r="AW16" s="769"/>
      <c r="AX16" s="770"/>
    </row>
    <row r="17" spans="1:50" ht="24.75" customHeight="1" x14ac:dyDescent="0.15">
      <c r="A17" s="618"/>
      <c r="B17" s="619"/>
      <c r="C17" s="619"/>
      <c r="D17" s="619"/>
      <c r="E17" s="619"/>
      <c r="F17" s="620"/>
      <c r="G17" s="736"/>
      <c r="H17" s="737"/>
      <c r="I17" s="722" t="s">
        <v>50</v>
      </c>
      <c r="J17" s="774"/>
      <c r="K17" s="774"/>
      <c r="L17" s="774"/>
      <c r="M17" s="774"/>
      <c r="N17" s="774"/>
      <c r="O17" s="775"/>
      <c r="P17" s="718" t="s">
        <v>575</v>
      </c>
      <c r="Q17" s="663"/>
      <c r="R17" s="663"/>
      <c r="S17" s="663"/>
      <c r="T17" s="663"/>
      <c r="U17" s="663"/>
      <c r="V17" s="664"/>
      <c r="W17" s="718" t="s">
        <v>575</v>
      </c>
      <c r="X17" s="663"/>
      <c r="Y17" s="663"/>
      <c r="Z17" s="663"/>
      <c r="AA17" s="663"/>
      <c r="AB17" s="663"/>
      <c r="AC17" s="664"/>
      <c r="AD17" s="718" t="s">
        <v>575</v>
      </c>
      <c r="AE17" s="663"/>
      <c r="AF17" s="663"/>
      <c r="AG17" s="663"/>
      <c r="AH17" s="663"/>
      <c r="AI17" s="663"/>
      <c r="AJ17" s="664"/>
      <c r="AK17" s="662"/>
      <c r="AL17" s="663"/>
      <c r="AM17" s="663"/>
      <c r="AN17" s="663"/>
      <c r="AO17" s="663"/>
      <c r="AP17" s="663"/>
      <c r="AQ17" s="664"/>
      <c r="AR17" s="939"/>
      <c r="AS17" s="939"/>
      <c r="AT17" s="939"/>
      <c r="AU17" s="939"/>
      <c r="AV17" s="939"/>
      <c r="AW17" s="939"/>
      <c r="AX17" s="940"/>
    </row>
    <row r="18" spans="1:50" ht="24.75" customHeight="1" x14ac:dyDescent="0.15">
      <c r="A18" s="618"/>
      <c r="B18" s="619"/>
      <c r="C18" s="619"/>
      <c r="D18" s="619"/>
      <c r="E18" s="619"/>
      <c r="F18" s="620"/>
      <c r="G18" s="738"/>
      <c r="H18" s="739"/>
      <c r="I18" s="727" t="s">
        <v>20</v>
      </c>
      <c r="J18" s="728"/>
      <c r="K18" s="728"/>
      <c r="L18" s="728"/>
      <c r="M18" s="728"/>
      <c r="N18" s="728"/>
      <c r="O18" s="729"/>
      <c r="P18" s="895">
        <f>SUM(P13:V17)</f>
        <v>12</v>
      </c>
      <c r="Q18" s="896"/>
      <c r="R18" s="896"/>
      <c r="S18" s="896"/>
      <c r="T18" s="896"/>
      <c r="U18" s="896"/>
      <c r="V18" s="897"/>
      <c r="W18" s="895">
        <f>SUM(W13:AC17)</f>
        <v>60</v>
      </c>
      <c r="X18" s="896"/>
      <c r="Y18" s="896"/>
      <c r="Z18" s="896"/>
      <c r="AA18" s="896"/>
      <c r="AB18" s="896"/>
      <c r="AC18" s="897"/>
      <c r="AD18" s="895">
        <f>SUM(AD13:AJ17)</f>
        <v>11</v>
      </c>
      <c r="AE18" s="896"/>
      <c r="AF18" s="896"/>
      <c r="AG18" s="896"/>
      <c r="AH18" s="896"/>
      <c r="AI18" s="896"/>
      <c r="AJ18" s="897"/>
      <c r="AK18" s="895">
        <f>SUM(AK13:AQ17)</f>
        <v>6</v>
      </c>
      <c r="AL18" s="896"/>
      <c r="AM18" s="896"/>
      <c r="AN18" s="896"/>
      <c r="AO18" s="896"/>
      <c r="AP18" s="896"/>
      <c r="AQ18" s="897"/>
      <c r="AR18" s="895">
        <f>SUM(AR13:AX17)</f>
        <v>11</v>
      </c>
      <c r="AS18" s="896"/>
      <c r="AT18" s="896"/>
      <c r="AU18" s="896"/>
      <c r="AV18" s="896"/>
      <c r="AW18" s="896"/>
      <c r="AX18" s="898"/>
    </row>
    <row r="19" spans="1:50" ht="24.75" customHeight="1" x14ac:dyDescent="0.15">
      <c r="A19" s="618"/>
      <c r="B19" s="619"/>
      <c r="C19" s="619"/>
      <c r="D19" s="619"/>
      <c r="E19" s="619"/>
      <c r="F19" s="620"/>
      <c r="G19" s="893" t="s">
        <v>9</v>
      </c>
      <c r="H19" s="894"/>
      <c r="I19" s="894"/>
      <c r="J19" s="894"/>
      <c r="K19" s="894"/>
      <c r="L19" s="894"/>
      <c r="M19" s="894"/>
      <c r="N19" s="894"/>
      <c r="O19" s="894"/>
      <c r="P19" s="662">
        <v>8</v>
      </c>
      <c r="Q19" s="663"/>
      <c r="R19" s="663"/>
      <c r="S19" s="663"/>
      <c r="T19" s="663"/>
      <c r="U19" s="663"/>
      <c r="V19" s="664"/>
      <c r="W19" s="662">
        <v>20</v>
      </c>
      <c r="X19" s="663"/>
      <c r="Y19" s="663"/>
      <c r="Z19" s="663"/>
      <c r="AA19" s="663"/>
      <c r="AB19" s="663"/>
      <c r="AC19" s="664"/>
      <c r="AD19" s="662">
        <v>5</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93" t="s">
        <v>10</v>
      </c>
      <c r="H20" s="894"/>
      <c r="I20" s="894"/>
      <c r="J20" s="894"/>
      <c r="K20" s="894"/>
      <c r="L20" s="894"/>
      <c r="M20" s="894"/>
      <c r="N20" s="894"/>
      <c r="O20" s="894"/>
      <c r="P20" s="318">
        <f>IF(P18=0, "-", SUM(P19)/P18)</f>
        <v>0.66666666666666663</v>
      </c>
      <c r="Q20" s="318"/>
      <c r="R20" s="318"/>
      <c r="S20" s="318"/>
      <c r="T20" s="318"/>
      <c r="U20" s="318"/>
      <c r="V20" s="318"/>
      <c r="W20" s="318">
        <f t="shared" ref="W20" si="0">IF(W18=0, "-", SUM(W19)/W18)</f>
        <v>0.33333333333333331</v>
      </c>
      <c r="X20" s="318"/>
      <c r="Y20" s="318"/>
      <c r="Z20" s="318"/>
      <c r="AA20" s="318"/>
      <c r="AB20" s="318"/>
      <c r="AC20" s="318"/>
      <c r="AD20" s="318">
        <f t="shared" ref="AD20" si="1">IF(AD18=0, "-", SUM(AD19)/AD18)</f>
        <v>0.45454545454545453</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65"/>
      <c r="B21" s="866"/>
      <c r="C21" s="866"/>
      <c r="D21" s="866"/>
      <c r="E21" s="866"/>
      <c r="F21" s="975"/>
      <c r="G21" s="316" t="s">
        <v>478</v>
      </c>
      <c r="H21" s="317"/>
      <c r="I21" s="317"/>
      <c r="J21" s="317"/>
      <c r="K21" s="317"/>
      <c r="L21" s="317"/>
      <c r="M21" s="317"/>
      <c r="N21" s="317"/>
      <c r="O21" s="317"/>
      <c r="P21" s="318">
        <f>IF(P19=0, "-", SUM(P19)/SUM(P13,P14))</f>
        <v>0.66666666666666663</v>
      </c>
      <c r="Q21" s="318"/>
      <c r="R21" s="318"/>
      <c r="S21" s="318"/>
      <c r="T21" s="318"/>
      <c r="U21" s="318"/>
      <c r="V21" s="318"/>
      <c r="W21" s="318">
        <f t="shared" ref="W21" si="2">IF(W19=0, "-", SUM(W19)/SUM(W13,W14))</f>
        <v>0.33333333333333331</v>
      </c>
      <c r="X21" s="318"/>
      <c r="Y21" s="318"/>
      <c r="Z21" s="318"/>
      <c r="AA21" s="318"/>
      <c r="AB21" s="318"/>
      <c r="AC21" s="318"/>
      <c r="AD21" s="318">
        <f t="shared" ref="AD21" si="3">IF(AD19=0, "-", SUM(AD19)/SUM(AD13,AD14))</f>
        <v>0.45454545454545453</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93" t="s">
        <v>559</v>
      </c>
      <c r="B22" s="994"/>
      <c r="C22" s="994"/>
      <c r="D22" s="994"/>
      <c r="E22" s="994"/>
      <c r="F22" s="995"/>
      <c r="G22" s="980" t="s">
        <v>457</v>
      </c>
      <c r="H22" s="222"/>
      <c r="I22" s="222"/>
      <c r="J22" s="222"/>
      <c r="K22" s="222"/>
      <c r="L22" s="222"/>
      <c r="M22" s="222"/>
      <c r="N22" s="222"/>
      <c r="O22" s="223"/>
      <c r="P22" s="965" t="s">
        <v>520</v>
      </c>
      <c r="Q22" s="222"/>
      <c r="R22" s="222"/>
      <c r="S22" s="222"/>
      <c r="T22" s="222"/>
      <c r="U22" s="222"/>
      <c r="V22" s="223"/>
      <c r="W22" s="965" t="s">
        <v>516</v>
      </c>
      <c r="X22" s="222"/>
      <c r="Y22" s="222"/>
      <c r="Z22" s="222"/>
      <c r="AA22" s="222"/>
      <c r="AB22" s="222"/>
      <c r="AC22" s="223"/>
      <c r="AD22" s="965" t="s">
        <v>456</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81" t="s">
        <v>631</v>
      </c>
      <c r="H23" s="982"/>
      <c r="I23" s="982"/>
      <c r="J23" s="982"/>
      <c r="K23" s="982"/>
      <c r="L23" s="982"/>
      <c r="M23" s="982"/>
      <c r="N23" s="982"/>
      <c r="O23" s="983"/>
      <c r="P23" s="941">
        <v>5</v>
      </c>
      <c r="Q23" s="942"/>
      <c r="R23" s="942"/>
      <c r="S23" s="942"/>
      <c r="T23" s="942"/>
      <c r="U23" s="942"/>
      <c r="V23" s="966"/>
      <c r="W23" s="941">
        <v>10</v>
      </c>
      <c r="X23" s="942"/>
      <c r="Y23" s="942"/>
      <c r="Z23" s="942"/>
      <c r="AA23" s="942"/>
      <c r="AB23" s="942"/>
      <c r="AC23" s="966"/>
      <c r="AD23" s="1003" t="s">
        <v>574</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632</v>
      </c>
      <c r="H24" s="985"/>
      <c r="I24" s="985"/>
      <c r="J24" s="985"/>
      <c r="K24" s="985"/>
      <c r="L24" s="985"/>
      <c r="M24" s="985"/>
      <c r="N24" s="985"/>
      <c r="O24" s="986"/>
      <c r="P24" s="662">
        <v>1</v>
      </c>
      <c r="Q24" s="663"/>
      <c r="R24" s="663"/>
      <c r="S24" s="663"/>
      <c r="T24" s="663"/>
      <c r="U24" s="663"/>
      <c r="V24" s="664"/>
      <c r="W24" s="662">
        <v>1</v>
      </c>
      <c r="X24" s="663"/>
      <c r="Y24" s="663"/>
      <c r="Z24" s="663"/>
      <c r="AA24" s="663"/>
      <c r="AB24" s="663"/>
      <c r="AC24" s="664"/>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62"/>
      <c r="Q25" s="663"/>
      <c r="R25" s="663"/>
      <c r="S25" s="663"/>
      <c r="T25" s="663"/>
      <c r="U25" s="663"/>
      <c r="V25" s="664"/>
      <c r="W25" s="662"/>
      <c r="X25" s="663"/>
      <c r="Y25" s="663"/>
      <c r="Z25" s="663"/>
      <c r="AA25" s="663"/>
      <c r="AB25" s="663"/>
      <c r="AC25" s="664"/>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c r="H26" s="985"/>
      <c r="I26" s="985"/>
      <c r="J26" s="985"/>
      <c r="K26" s="985"/>
      <c r="L26" s="985"/>
      <c r="M26" s="985"/>
      <c r="N26" s="985"/>
      <c r="O26" s="986"/>
      <c r="P26" s="662"/>
      <c r="Q26" s="663"/>
      <c r="R26" s="663"/>
      <c r="S26" s="663"/>
      <c r="T26" s="663"/>
      <c r="U26" s="663"/>
      <c r="V26" s="664"/>
      <c r="W26" s="662"/>
      <c r="X26" s="663"/>
      <c r="Y26" s="663"/>
      <c r="Z26" s="663"/>
      <c r="AA26" s="663"/>
      <c r="AB26" s="663"/>
      <c r="AC26" s="664"/>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62"/>
      <c r="Q27" s="663"/>
      <c r="R27" s="663"/>
      <c r="S27" s="663"/>
      <c r="T27" s="663"/>
      <c r="U27" s="663"/>
      <c r="V27" s="664"/>
      <c r="W27" s="662"/>
      <c r="X27" s="663"/>
      <c r="Y27" s="663"/>
      <c r="Z27" s="663"/>
      <c r="AA27" s="663"/>
      <c r="AB27" s="663"/>
      <c r="AC27" s="664"/>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461</v>
      </c>
      <c r="H28" s="988"/>
      <c r="I28" s="988"/>
      <c r="J28" s="988"/>
      <c r="K28" s="988"/>
      <c r="L28" s="988"/>
      <c r="M28" s="988"/>
      <c r="N28" s="988"/>
      <c r="O28" s="989"/>
      <c r="P28" s="895">
        <f>P29-SUM(P23:P27)</f>
        <v>0</v>
      </c>
      <c r="Q28" s="896"/>
      <c r="R28" s="896"/>
      <c r="S28" s="896"/>
      <c r="T28" s="896"/>
      <c r="U28" s="896"/>
      <c r="V28" s="897"/>
      <c r="W28" s="895">
        <f>W29-SUM(W23:W27)</f>
        <v>0</v>
      </c>
      <c r="X28" s="896"/>
      <c r="Y28" s="896"/>
      <c r="Z28" s="896"/>
      <c r="AA28" s="896"/>
      <c r="AB28" s="896"/>
      <c r="AC28" s="897"/>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458</v>
      </c>
      <c r="H29" s="991"/>
      <c r="I29" s="991"/>
      <c r="J29" s="991"/>
      <c r="K29" s="991"/>
      <c r="L29" s="991"/>
      <c r="M29" s="991"/>
      <c r="N29" s="991"/>
      <c r="O29" s="992"/>
      <c r="P29" s="962">
        <f>AK13</f>
        <v>6</v>
      </c>
      <c r="Q29" s="963"/>
      <c r="R29" s="963"/>
      <c r="S29" s="963"/>
      <c r="T29" s="963"/>
      <c r="U29" s="963"/>
      <c r="V29" s="964"/>
      <c r="W29" s="962">
        <f>AR13</f>
        <v>11</v>
      </c>
      <c r="X29" s="963"/>
      <c r="Y29" s="963"/>
      <c r="Z29" s="963"/>
      <c r="AA29" s="963"/>
      <c r="AB29" s="963"/>
      <c r="AC29" s="96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77" t="s">
        <v>473</v>
      </c>
      <c r="B30" s="878"/>
      <c r="C30" s="878"/>
      <c r="D30" s="878"/>
      <c r="E30" s="878"/>
      <c r="F30" s="879"/>
      <c r="G30" s="785" t="s">
        <v>265</v>
      </c>
      <c r="H30" s="786"/>
      <c r="I30" s="786"/>
      <c r="J30" s="786"/>
      <c r="K30" s="786"/>
      <c r="L30" s="786"/>
      <c r="M30" s="786"/>
      <c r="N30" s="786"/>
      <c r="O30" s="787"/>
      <c r="P30" s="873" t="s">
        <v>59</v>
      </c>
      <c r="Q30" s="786"/>
      <c r="R30" s="786"/>
      <c r="S30" s="786"/>
      <c r="T30" s="786"/>
      <c r="U30" s="786"/>
      <c r="V30" s="786"/>
      <c r="W30" s="786"/>
      <c r="X30" s="787"/>
      <c r="Y30" s="870"/>
      <c r="Z30" s="871"/>
      <c r="AA30" s="872"/>
      <c r="AB30" s="874" t="s">
        <v>11</v>
      </c>
      <c r="AC30" s="875"/>
      <c r="AD30" s="876"/>
      <c r="AE30" s="874" t="s">
        <v>535</v>
      </c>
      <c r="AF30" s="875"/>
      <c r="AG30" s="875"/>
      <c r="AH30" s="876"/>
      <c r="AI30" s="874" t="s">
        <v>532</v>
      </c>
      <c r="AJ30" s="875"/>
      <c r="AK30" s="875"/>
      <c r="AL30" s="876"/>
      <c r="AM30" s="937" t="s">
        <v>527</v>
      </c>
      <c r="AN30" s="937"/>
      <c r="AO30" s="937"/>
      <c r="AP30" s="874"/>
      <c r="AQ30" s="779" t="s">
        <v>354</v>
      </c>
      <c r="AR30" s="780"/>
      <c r="AS30" s="780"/>
      <c r="AT30" s="781"/>
      <c r="AU30" s="786" t="s">
        <v>253</v>
      </c>
      <c r="AV30" s="786"/>
      <c r="AW30" s="786"/>
      <c r="AX30" s="93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946" t="s">
        <v>575</v>
      </c>
      <c r="AR31" s="200"/>
      <c r="AS31" s="133" t="s">
        <v>355</v>
      </c>
      <c r="AT31" s="134"/>
      <c r="AU31" s="947" t="s">
        <v>575</v>
      </c>
      <c r="AV31" s="199"/>
      <c r="AW31" s="401" t="s">
        <v>300</v>
      </c>
      <c r="AX31" s="402"/>
    </row>
    <row r="32" spans="1:50" ht="32.1" customHeight="1" x14ac:dyDescent="0.15">
      <c r="A32" s="406"/>
      <c r="B32" s="404"/>
      <c r="C32" s="404"/>
      <c r="D32" s="404"/>
      <c r="E32" s="404"/>
      <c r="F32" s="405"/>
      <c r="G32" s="567" t="s">
        <v>578</v>
      </c>
      <c r="H32" s="568"/>
      <c r="I32" s="568"/>
      <c r="J32" s="568"/>
      <c r="K32" s="568"/>
      <c r="L32" s="568"/>
      <c r="M32" s="568"/>
      <c r="N32" s="568"/>
      <c r="O32" s="569"/>
      <c r="P32" s="105" t="s">
        <v>579</v>
      </c>
      <c r="Q32" s="105"/>
      <c r="R32" s="105"/>
      <c r="S32" s="105"/>
      <c r="T32" s="105"/>
      <c r="U32" s="105"/>
      <c r="V32" s="105"/>
      <c r="W32" s="105"/>
      <c r="X32" s="106"/>
      <c r="Y32" s="474" t="s">
        <v>12</v>
      </c>
      <c r="Z32" s="534"/>
      <c r="AA32" s="535"/>
      <c r="AB32" s="773" t="s">
        <v>301</v>
      </c>
      <c r="AC32" s="773"/>
      <c r="AD32" s="773"/>
      <c r="AE32" s="218">
        <v>31.1</v>
      </c>
      <c r="AF32" s="219"/>
      <c r="AG32" s="219"/>
      <c r="AH32" s="219"/>
      <c r="AI32" s="218">
        <v>30.6</v>
      </c>
      <c r="AJ32" s="219"/>
      <c r="AK32" s="219"/>
      <c r="AL32" s="219"/>
      <c r="AM32" s="324" t="s">
        <v>575</v>
      </c>
      <c r="AN32" s="219"/>
      <c r="AO32" s="219"/>
      <c r="AP32" s="219"/>
      <c r="AQ32" s="933" t="s">
        <v>575</v>
      </c>
      <c r="AR32" s="207"/>
      <c r="AS32" s="207"/>
      <c r="AT32" s="343"/>
      <c r="AU32" s="932" t="s">
        <v>575</v>
      </c>
      <c r="AV32" s="219"/>
      <c r="AW32" s="219"/>
      <c r="AX32" s="221"/>
    </row>
    <row r="33" spans="1:50" ht="32.1"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773" t="s">
        <v>301</v>
      </c>
      <c r="AC33" s="773"/>
      <c r="AD33" s="773"/>
      <c r="AE33" s="218">
        <v>30</v>
      </c>
      <c r="AF33" s="219"/>
      <c r="AG33" s="219"/>
      <c r="AH33" s="219"/>
      <c r="AI33" s="218">
        <v>30</v>
      </c>
      <c r="AJ33" s="219"/>
      <c r="AK33" s="219"/>
      <c r="AL33" s="219"/>
      <c r="AM33" s="324" t="s">
        <v>575</v>
      </c>
      <c r="AN33" s="219"/>
      <c r="AO33" s="219"/>
      <c r="AP33" s="219"/>
      <c r="AQ33" s="933" t="s">
        <v>575</v>
      </c>
      <c r="AR33" s="207"/>
      <c r="AS33" s="207"/>
      <c r="AT33" s="343"/>
      <c r="AU33" s="932" t="s">
        <v>575</v>
      </c>
      <c r="AV33" s="219"/>
      <c r="AW33" s="219"/>
      <c r="AX33" s="221"/>
    </row>
    <row r="34" spans="1:50" ht="32.1"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324" t="s">
        <v>575</v>
      </c>
      <c r="AN34" s="219"/>
      <c r="AO34" s="219"/>
      <c r="AP34" s="219"/>
      <c r="AQ34" s="933" t="s">
        <v>575</v>
      </c>
      <c r="AR34" s="207"/>
      <c r="AS34" s="207"/>
      <c r="AT34" s="343"/>
      <c r="AU34" s="932" t="s">
        <v>575</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2" t="s">
        <v>473</v>
      </c>
      <c r="B37" s="783"/>
      <c r="C37" s="783"/>
      <c r="D37" s="783"/>
      <c r="E37" s="783"/>
      <c r="F37" s="784"/>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3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946" t="s">
        <v>575</v>
      </c>
      <c r="AR38" s="200"/>
      <c r="AS38" s="133" t="s">
        <v>355</v>
      </c>
      <c r="AT38" s="134"/>
      <c r="AU38" s="199">
        <v>33</v>
      </c>
      <c r="AV38" s="199"/>
      <c r="AW38" s="401" t="s">
        <v>300</v>
      </c>
      <c r="AX38" s="402"/>
    </row>
    <row r="39" spans="1:50" ht="32.1" customHeight="1" x14ac:dyDescent="0.15">
      <c r="A39" s="406"/>
      <c r="B39" s="404"/>
      <c r="C39" s="404"/>
      <c r="D39" s="404"/>
      <c r="E39" s="404"/>
      <c r="F39" s="405"/>
      <c r="G39" s="567" t="s">
        <v>581</v>
      </c>
      <c r="H39" s="568"/>
      <c r="I39" s="568"/>
      <c r="J39" s="568"/>
      <c r="K39" s="568"/>
      <c r="L39" s="568"/>
      <c r="M39" s="568"/>
      <c r="N39" s="568"/>
      <c r="O39" s="569"/>
      <c r="P39" s="105" t="s">
        <v>582</v>
      </c>
      <c r="Q39" s="105"/>
      <c r="R39" s="105"/>
      <c r="S39" s="105"/>
      <c r="T39" s="105"/>
      <c r="U39" s="105"/>
      <c r="V39" s="105"/>
      <c r="W39" s="105"/>
      <c r="X39" s="106"/>
      <c r="Y39" s="474" t="s">
        <v>12</v>
      </c>
      <c r="Z39" s="534"/>
      <c r="AA39" s="535"/>
      <c r="AB39" s="773" t="s">
        <v>583</v>
      </c>
      <c r="AC39" s="773"/>
      <c r="AD39" s="773"/>
      <c r="AE39" s="324" t="s">
        <v>575</v>
      </c>
      <c r="AF39" s="219"/>
      <c r="AG39" s="219"/>
      <c r="AH39" s="219"/>
      <c r="AI39" s="324" t="s">
        <v>575</v>
      </c>
      <c r="AJ39" s="219"/>
      <c r="AK39" s="219"/>
      <c r="AL39" s="219"/>
      <c r="AM39" s="218">
        <v>36.4</v>
      </c>
      <c r="AN39" s="219"/>
      <c r="AO39" s="219"/>
      <c r="AP39" s="219"/>
      <c r="AQ39" s="933" t="s">
        <v>575</v>
      </c>
      <c r="AR39" s="207"/>
      <c r="AS39" s="207"/>
      <c r="AT39" s="343"/>
      <c r="AU39" s="932" t="s">
        <v>575</v>
      </c>
      <c r="AV39" s="219"/>
      <c r="AW39" s="219"/>
      <c r="AX39" s="221"/>
    </row>
    <row r="40" spans="1:50" ht="32.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773" t="s">
        <v>583</v>
      </c>
      <c r="AC40" s="773"/>
      <c r="AD40" s="773"/>
      <c r="AE40" s="324" t="s">
        <v>575</v>
      </c>
      <c r="AF40" s="219"/>
      <c r="AG40" s="219"/>
      <c r="AH40" s="219"/>
      <c r="AI40" s="324" t="s">
        <v>575</v>
      </c>
      <c r="AJ40" s="219"/>
      <c r="AK40" s="219"/>
      <c r="AL40" s="219"/>
      <c r="AM40" s="218">
        <v>45</v>
      </c>
      <c r="AN40" s="219"/>
      <c r="AO40" s="219"/>
      <c r="AP40" s="219"/>
      <c r="AQ40" s="933" t="s">
        <v>575</v>
      </c>
      <c r="AR40" s="207"/>
      <c r="AS40" s="207"/>
      <c r="AT40" s="343"/>
      <c r="AU40" s="219">
        <v>45</v>
      </c>
      <c r="AV40" s="219"/>
      <c r="AW40" s="219"/>
      <c r="AX40" s="221"/>
    </row>
    <row r="41" spans="1:50" ht="32.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324" t="s">
        <v>575</v>
      </c>
      <c r="AF41" s="219"/>
      <c r="AG41" s="219"/>
      <c r="AH41" s="219"/>
      <c r="AI41" s="324" t="s">
        <v>575</v>
      </c>
      <c r="AJ41" s="219"/>
      <c r="AK41" s="219"/>
      <c r="AL41" s="219"/>
      <c r="AM41" s="218">
        <v>100</v>
      </c>
      <c r="AN41" s="219"/>
      <c r="AO41" s="219"/>
      <c r="AP41" s="219"/>
      <c r="AQ41" s="933" t="s">
        <v>575</v>
      </c>
      <c r="AR41" s="207"/>
      <c r="AS41" s="207"/>
      <c r="AT41" s="343"/>
      <c r="AU41" s="932" t="s">
        <v>575</v>
      </c>
      <c r="AV41" s="219"/>
      <c r="AW41" s="219"/>
      <c r="AX41" s="221"/>
    </row>
    <row r="42" spans="1:50" ht="23.25" customHeight="1" x14ac:dyDescent="0.15">
      <c r="A42" s="226" t="s">
        <v>505</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3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48" t="s">
        <v>253</v>
      </c>
      <c r="AV51" s="948"/>
      <c r="AW51" s="948"/>
      <c r="AX51" s="94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48" t="s">
        <v>253</v>
      </c>
      <c r="AV58" s="948"/>
      <c r="AW58" s="948"/>
      <c r="AX58" s="94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7"/>
      <c r="AF77" s="908"/>
      <c r="AG77" s="908"/>
      <c r="AH77" s="908"/>
      <c r="AI77" s="907"/>
      <c r="AJ77" s="908"/>
      <c r="AK77" s="908"/>
      <c r="AL77" s="908"/>
      <c r="AM77" s="907"/>
      <c r="AN77" s="908"/>
      <c r="AO77" s="908"/>
      <c r="AP77" s="908"/>
      <c r="AQ77" s="342"/>
      <c r="AR77" s="207"/>
      <c r="AS77" s="207"/>
      <c r="AT77" s="343"/>
      <c r="AU77" s="219"/>
      <c r="AV77" s="219"/>
      <c r="AW77" s="219"/>
      <c r="AX77" s="221"/>
    </row>
    <row r="78" spans="1:50" ht="69.75" hidden="1" customHeight="1" x14ac:dyDescent="0.15">
      <c r="A78" s="336" t="s">
        <v>508</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76"/>
    </row>
    <row r="80" spans="1:50" ht="18.75" hidden="1" customHeight="1" x14ac:dyDescent="0.15">
      <c r="A80" s="880"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1"/>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90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2"/>
    </row>
    <row r="83" spans="1:60" ht="22.5" hidden="1" customHeight="1" x14ac:dyDescent="0.15">
      <c r="A83" s="881"/>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90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4"/>
    </row>
    <row r="84" spans="1:60" ht="19.5" hidden="1" customHeight="1" x14ac:dyDescent="0.15">
      <c r="A84" s="881"/>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6"/>
    </row>
    <row r="85" spans="1:60" ht="18.75" hidden="1" customHeight="1" x14ac:dyDescent="0.15">
      <c r="A85" s="88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8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81"/>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8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8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8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81"/>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8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8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82"/>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12" t="s">
        <v>13</v>
      </c>
      <c r="Z99" s="913"/>
      <c r="AA99" s="914"/>
      <c r="AB99" s="909" t="s">
        <v>14</v>
      </c>
      <c r="AC99" s="910"/>
      <c r="AD99" s="91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0"/>
      <c r="Z100" s="871"/>
      <c r="AA100" s="872"/>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36030</v>
      </c>
      <c r="AF101" s="219"/>
      <c r="AG101" s="219"/>
      <c r="AH101" s="220"/>
      <c r="AI101" s="218">
        <v>34331</v>
      </c>
      <c r="AJ101" s="219"/>
      <c r="AK101" s="219"/>
      <c r="AL101" s="220"/>
      <c r="AM101" s="324">
        <v>38389</v>
      </c>
      <c r="AN101" s="219"/>
      <c r="AO101" s="219"/>
      <c r="AP101" s="220"/>
      <c r="AQ101" s="324"/>
      <c r="AR101" s="219"/>
      <c r="AS101" s="219"/>
      <c r="AT101" s="220"/>
      <c r="AU101" s="324"/>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421">
        <v>39000</v>
      </c>
      <c r="AF102" s="421"/>
      <c r="AG102" s="421"/>
      <c r="AH102" s="421"/>
      <c r="AI102" s="273">
        <v>39000</v>
      </c>
      <c r="AJ102" s="274"/>
      <c r="AK102" s="274"/>
      <c r="AL102" s="319"/>
      <c r="AM102" s="273">
        <v>39000</v>
      </c>
      <c r="AN102" s="274"/>
      <c r="AO102" s="274"/>
      <c r="AP102" s="319"/>
      <c r="AQ102" s="273">
        <v>39000</v>
      </c>
      <c r="AR102" s="274"/>
      <c r="AS102" s="274"/>
      <c r="AT102" s="319"/>
      <c r="AU102" s="273">
        <v>39000</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5"/>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5"/>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5"/>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5"/>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5" t="s">
        <v>522</v>
      </c>
      <c r="AR115" s="596"/>
      <c r="AS115" s="596"/>
      <c r="AT115" s="596"/>
      <c r="AU115" s="596"/>
      <c r="AV115" s="596"/>
      <c r="AW115" s="596"/>
      <c r="AX115" s="597"/>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208</v>
      </c>
      <c r="AF116" s="421"/>
      <c r="AG116" s="421"/>
      <c r="AH116" s="421"/>
      <c r="AI116" s="421">
        <v>209</v>
      </c>
      <c r="AJ116" s="421"/>
      <c r="AK116" s="421"/>
      <c r="AL116" s="421"/>
      <c r="AM116" s="421">
        <v>124</v>
      </c>
      <c r="AN116" s="421"/>
      <c r="AO116" s="421"/>
      <c r="AP116" s="421"/>
      <c r="AQ116" s="218">
        <v>124</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588</v>
      </c>
      <c r="AC117" s="476"/>
      <c r="AD117" s="477"/>
      <c r="AE117" s="594" t="s">
        <v>589</v>
      </c>
      <c r="AF117" s="554"/>
      <c r="AG117" s="554"/>
      <c r="AH117" s="554"/>
      <c r="AI117" s="594" t="s">
        <v>590</v>
      </c>
      <c r="AJ117" s="554"/>
      <c r="AK117" s="554"/>
      <c r="AL117" s="554"/>
      <c r="AM117" s="594" t="s">
        <v>627</v>
      </c>
      <c r="AN117" s="554"/>
      <c r="AO117" s="554"/>
      <c r="AP117" s="554"/>
      <c r="AQ117" s="594" t="s">
        <v>627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5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5"/>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0"/>
      <c r="Z127" s="951"/>
      <c r="AA127" s="952"/>
      <c r="AB127" s="247" t="s">
        <v>11</v>
      </c>
      <c r="AC127" s="248"/>
      <c r="AD127" s="249"/>
      <c r="AE127" s="418" t="s">
        <v>535</v>
      </c>
      <c r="AF127" s="419"/>
      <c r="AG127" s="419"/>
      <c r="AH127" s="420"/>
      <c r="AI127" s="418" t="s">
        <v>532</v>
      </c>
      <c r="AJ127" s="419"/>
      <c r="AK127" s="419"/>
      <c r="AL127" s="420"/>
      <c r="AM127" s="418" t="s">
        <v>527</v>
      </c>
      <c r="AN127" s="419"/>
      <c r="AO127" s="419"/>
      <c r="AP127" s="420"/>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924" t="s">
        <v>575</v>
      </c>
      <c r="AR133" s="199"/>
      <c r="AS133" s="133" t="s">
        <v>355</v>
      </c>
      <c r="AT133" s="134"/>
      <c r="AU133" s="925" t="s">
        <v>575</v>
      </c>
      <c r="AV133" s="200"/>
      <c r="AW133" s="133" t="s">
        <v>300</v>
      </c>
      <c r="AX133" s="195"/>
    </row>
    <row r="134" spans="1:50" ht="39.75" customHeight="1" x14ac:dyDescent="0.15">
      <c r="A134" s="189"/>
      <c r="B134" s="186"/>
      <c r="C134" s="180"/>
      <c r="D134" s="186"/>
      <c r="E134" s="180"/>
      <c r="F134" s="181"/>
      <c r="G134" s="956"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53" t="s">
        <v>575</v>
      </c>
      <c r="AC134" s="205"/>
      <c r="AD134" s="205"/>
      <c r="AE134" s="390" t="s">
        <v>575</v>
      </c>
      <c r="AF134" s="207"/>
      <c r="AG134" s="207"/>
      <c r="AH134" s="207"/>
      <c r="AI134" s="390" t="s">
        <v>575</v>
      </c>
      <c r="AJ134" s="207"/>
      <c r="AK134" s="207"/>
      <c r="AL134" s="207"/>
      <c r="AM134" s="390" t="s">
        <v>575</v>
      </c>
      <c r="AN134" s="207"/>
      <c r="AO134" s="207"/>
      <c r="AP134" s="207"/>
      <c r="AQ134" s="390" t="s">
        <v>575</v>
      </c>
      <c r="AR134" s="207"/>
      <c r="AS134" s="207"/>
      <c r="AT134" s="207"/>
      <c r="AU134" s="390"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1" t="s">
        <v>575</v>
      </c>
      <c r="AC135" s="213"/>
      <c r="AD135" s="213"/>
      <c r="AE135" s="390" t="s">
        <v>575</v>
      </c>
      <c r="AF135" s="207"/>
      <c r="AG135" s="207"/>
      <c r="AH135" s="207"/>
      <c r="AI135" s="390" t="s">
        <v>575</v>
      </c>
      <c r="AJ135" s="207"/>
      <c r="AK135" s="207"/>
      <c r="AL135" s="207"/>
      <c r="AM135" s="390" t="s">
        <v>575</v>
      </c>
      <c r="AN135" s="207"/>
      <c r="AO135" s="207"/>
      <c r="AP135" s="207"/>
      <c r="AQ135" s="390" t="s">
        <v>575</v>
      </c>
      <c r="AR135" s="207"/>
      <c r="AS135" s="207"/>
      <c r="AT135" s="207"/>
      <c r="AU135" s="390"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57"/>
      <c r="E430" s="174" t="s">
        <v>545</v>
      </c>
      <c r="F430" s="915"/>
      <c r="G430" s="916" t="s">
        <v>374</v>
      </c>
      <c r="H430" s="123"/>
      <c r="I430" s="123"/>
      <c r="J430" s="917"/>
      <c r="K430" s="918"/>
      <c r="L430" s="918"/>
      <c r="M430" s="918"/>
      <c r="N430" s="918"/>
      <c r="O430" s="918"/>
      <c r="P430" s="918"/>
      <c r="Q430" s="918"/>
      <c r="R430" s="918"/>
      <c r="S430" s="918"/>
      <c r="T430" s="91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0"/>
    </row>
    <row r="431" spans="1:50" ht="18.75" hidden="1"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2"/>
      <c r="AF433" s="207"/>
      <c r="AG433" s="207"/>
      <c r="AH433" s="207"/>
      <c r="AI433" s="342"/>
      <c r="AJ433" s="207"/>
      <c r="AK433" s="207"/>
      <c r="AL433" s="207"/>
      <c r="AM433" s="342"/>
      <c r="AN433" s="207"/>
      <c r="AO433" s="207"/>
      <c r="AP433" s="343"/>
      <c r="AQ433" s="342"/>
      <c r="AR433" s="207"/>
      <c r="AS433" s="207"/>
      <c r="AT433" s="343"/>
      <c r="AU433" s="207"/>
      <c r="AV433" s="207"/>
      <c r="AW433" s="207"/>
      <c r="AX433" s="208"/>
    </row>
    <row r="434" spans="1:50" ht="23.25" hidden="1"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2"/>
      <c r="AF434" s="207"/>
      <c r="AG434" s="207"/>
      <c r="AH434" s="343"/>
      <c r="AI434" s="342"/>
      <c r="AJ434" s="207"/>
      <c r="AK434" s="207"/>
      <c r="AL434" s="207"/>
      <c r="AM434" s="342"/>
      <c r="AN434" s="207"/>
      <c r="AO434" s="207"/>
      <c r="AP434" s="343"/>
      <c r="AQ434" s="342"/>
      <c r="AR434" s="207"/>
      <c r="AS434" s="207"/>
      <c r="AT434" s="343"/>
      <c r="AU434" s="207"/>
      <c r="AV434" s="207"/>
      <c r="AW434" s="207"/>
      <c r="AX434" s="208"/>
    </row>
    <row r="435" spans="1:50" ht="23.25" hidden="1"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2"/>
      <c r="AF435" s="207"/>
      <c r="AG435" s="207"/>
      <c r="AH435" s="343"/>
      <c r="AI435" s="342"/>
      <c r="AJ435" s="207"/>
      <c r="AK435" s="207"/>
      <c r="AL435" s="207"/>
      <c r="AM435" s="342"/>
      <c r="AN435" s="207"/>
      <c r="AO435" s="207"/>
      <c r="AP435" s="343"/>
      <c r="AQ435" s="342"/>
      <c r="AR435" s="207"/>
      <c r="AS435" s="207"/>
      <c r="AT435" s="343"/>
      <c r="AU435" s="207"/>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562</v>
      </c>
      <c r="F484" s="175"/>
      <c r="G484" s="916" t="s">
        <v>374</v>
      </c>
      <c r="H484" s="123"/>
      <c r="I484" s="123"/>
      <c r="J484" s="917" t="s">
        <v>574</v>
      </c>
      <c r="K484" s="918"/>
      <c r="L484" s="918"/>
      <c r="M484" s="918"/>
      <c r="N484" s="918"/>
      <c r="O484" s="918"/>
      <c r="P484" s="918"/>
      <c r="Q484" s="918"/>
      <c r="R484" s="918"/>
      <c r="S484" s="918"/>
      <c r="T484" s="91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0"/>
    </row>
    <row r="485" spans="1:50" ht="18.75"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925" t="s">
        <v>575</v>
      </c>
      <c r="AF486" s="200"/>
      <c r="AG486" s="133" t="s">
        <v>355</v>
      </c>
      <c r="AH486" s="134"/>
      <c r="AI486" s="156"/>
      <c r="AJ486" s="156"/>
      <c r="AK486" s="156"/>
      <c r="AL486" s="154"/>
      <c r="AM486" s="156"/>
      <c r="AN486" s="156"/>
      <c r="AO486" s="156"/>
      <c r="AP486" s="154"/>
      <c r="AQ486" s="946" t="s">
        <v>575</v>
      </c>
      <c r="AR486" s="200"/>
      <c r="AS486" s="133" t="s">
        <v>355</v>
      </c>
      <c r="AT486" s="134"/>
      <c r="AU486" s="925" t="s">
        <v>575</v>
      </c>
      <c r="AV486" s="200"/>
      <c r="AW486" s="133" t="s">
        <v>300</v>
      </c>
      <c r="AX486" s="195"/>
    </row>
    <row r="487" spans="1:50" ht="23.25" customHeight="1" x14ac:dyDescent="0.15">
      <c r="A487" s="189"/>
      <c r="B487" s="186"/>
      <c r="C487" s="180"/>
      <c r="D487" s="186"/>
      <c r="E487" s="344"/>
      <c r="F487" s="345"/>
      <c r="G487" s="956" t="s">
        <v>575</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959" t="s">
        <v>575</v>
      </c>
      <c r="AC487" s="213"/>
      <c r="AD487" s="213"/>
      <c r="AE487" s="933" t="s">
        <v>575</v>
      </c>
      <c r="AF487" s="207"/>
      <c r="AG487" s="207"/>
      <c r="AH487" s="207"/>
      <c r="AI487" s="933" t="s">
        <v>575</v>
      </c>
      <c r="AJ487" s="207"/>
      <c r="AK487" s="207"/>
      <c r="AL487" s="207"/>
      <c r="AM487" s="933" t="s">
        <v>575</v>
      </c>
      <c r="AN487" s="207"/>
      <c r="AO487" s="207"/>
      <c r="AP487" s="343"/>
      <c r="AQ487" s="933" t="s">
        <v>575</v>
      </c>
      <c r="AR487" s="207"/>
      <c r="AS487" s="207"/>
      <c r="AT487" s="343"/>
      <c r="AU487" s="960" t="s">
        <v>575</v>
      </c>
      <c r="AV487" s="207"/>
      <c r="AW487" s="207"/>
      <c r="AX487" s="208"/>
    </row>
    <row r="488" spans="1:50" ht="23.25"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961" t="s">
        <v>575</v>
      </c>
      <c r="AC488" s="205"/>
      <c r="AD488" s="205"/>
      <c r="AE488" s="933" t="s">
        <v>575</v>
      </c>
      <c r="AF488" s="207"/>
      <c r="AG488" s="207"/>
      <c r="AH488" s="343"/>
      <c r="AI488" s="933" t="s">
        <v>575</v>
      </c>
      <c r="AJ488" s="207"/>
      <c r="AK488" s="207"/>
      <c r="AL488" s="207"/>
      <c r="AM488" s="933" t="s">
        <v>575</v>
      </c>
      <c r="AN488" s="207"/>
      <c r="AO488" s="207"/>
      <c r="AP488" s="343"/>
      <c r="AQ488" s="933" t="s">
        <v>575</v>
      </c>
      <c r="AR488" s="207"/>
      <c r="AS488" s="207"/>
      <c r="AT488" s="343"/>
      <c r="AU488" s="960" t="s">
        <v>575</v>
      </c>
      <c r="AV488" s="207"/>
      <c r="AW488" s="207"/>
      <c r="AX488" s="208"/>
    </row>
    <row r="489" spans="1:50" ht="23.25"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933" t="s">
        <v>575</v>
      </c>
      <c r="AF489" s="207"/>
      <c r="AG489" s="207"/>
      <c r="AH489" s="343"/>
      <c r="AI489" s="933" t="s">
        <v>575</v>
      </c>
      <c r="AJ489" s="207"/>
      <c r="AK489" s="207"/>
      <c r="AL489" s="207"/>
      <c r="AM489" s="933" t="s">
        <v>575</v>
      </c>
      <c r="AN489" s="207"/>
      <c r="AO489" s="207"/>
      <c r="AP489" s="343"/>
      <c r="AQ489" s="933" t="s">
        <v>575</v>
      </c>
      <c r="AR489" s="207"/>
      <c r="AS489" s="207"/>
      <c r="AT489" s="343"/>
      <c r="AU489" s="960" t="s">
        <v>575</v>
      </c>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4"/>
      <c r="F492" s="345"/>
      <c r="G492" s="956"/>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925" t="s">
        <v>628</v>
      </c>
      <c r="AF511" s="200"/>
      <c r="AG511" s="133" t="s">
        <v>355</v>
      </c>
      <c r="AH511" s="134"/>
      <c r="AI511" s="156"/>
      <c r="AJ511" s="156"/>
      <c r="AK511" s="156"/>
      <c r="AL511" s="154"/>
      <c r="AM511" s="156"/>
      <c r="AN511" s="156"/>
      <c r="AO511" s="156"/>
      <c r="AP511" s="154"/>
      <c r="AQ511" s="946" t="s">
        <v>575</v>
      </c>
      <c r="AR511" s="200"/>
      <c r="AS511" s="133" t="s">
        <v>355</v>
      </c>
      <c r="AT511" s="134"/>
      <c r="AU511" s="925" t="s">
        <v>575</v>
      </c>
      <c r="AV511" s="200"/>
      <c r="AW511" s="133" t="s">
        <v>300</v>
      </c>
      <c r="AX511" s="195"/>
    </row>
    <row r="512" spans="1:50" ht="23.25" customHeight="1" x14ac:dyDescent="0.15">
      <c r="A512" s="189"/>
      <c r="B512" s="186"/>
      <c r="C512" s="180"/>
      <c r="D512" s="186"/>
      <c r="E512" s="344"/>
      <c r="F512" s="345"/>
      <c r="G512" s="956" t="s">
        <v>575</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959" t="s">
        <v>575</v>
      </c>
      <c r="AC512" s="213"/>
      <c r="AD512" s="213"/>
      <c r="AE512" s="933" t="s">
        <v>575</v>
      </c>
      <c r="AF512" s="207"/>
      <c r="AG512" s="207"/>
      <c r="AH512" s="207"/>
      <c r="AI512" s="933" t="s">
        <v>575</v>
      </c>
      <c r="AJ512" s="207"/>
      <c r="AK512" s="207"/>
      <c r="AL512" s="207"/>
      <c r="AM512" s="933" t="s">
        <v>575</v>
      </c>
      <c r="AN512" s="207"/>
      <c r="AO512" s="207"/>
      <c r="AP512" s="343"/>
      <c r="AQ512" s="933" t="s">
        <v>575</v>
      </c>
      <c r="AR512" s="207"/>
      <c r="AS512" s="207"/>
      <c r="AT512" s="343"/>
      <c r="AU512" s="960" t="s">
        <v>575</v>
      </c>
      <c r="AV512" s="207"/>
      <c r="AW512" s="207"/>
      <c r="AX512" s="208"/>
    </row>
    <row r="513" spans="1:50" ht="23.25"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961" t="s">
        <v>575</v>
      </c>
      <c r="AC513" s="205"/>
      <c r="AD513" s="205"/>
      <c r="AE513" s="933" t="s">
        <v>575</v>
      </c>
      <c r="AF513" s="207"/>
      <c r="AG513" s="207"/>
      <c r="AH513" s="343"/>
      <c r="AI513" s="933" t="s">
        <v>575</v>
      </c>
      <c r="AJ513" s="207"/>
      <c r="AK513" s="207"/>
      <c r="AL513" s="207"/>
      <c r="AM513" s="933" t="s">
        <v>575</v>
      </c>
      <c r="AN513" s="207"/>
      <c r="AO513" s="207"/>
      <c r="AP513" s="343"/>
      <c r="AQ513" s="933" t="s">
        <v>575</v>
      </c>
      <c r="AR513" s="207"/>
      <c r="AS513" s="207"/>
      <c r="AT513" s="343"/>
      <c r="AU513" s="960" t="s">
        <v>575</v>
      </c>
      <c r="AV513" s="207"/>
      <c r="AW513" s="207"/>
      <c r="AX513" s="208"/>
    </row>
    <row r="514" spans="1:50" ht="23.25"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933" t="s">
        <v>575</v>
      </c>
      <c r="AF514" s="207"/>
      <c r="AG514" s="207"/>
      <c r="AH514" s="343"/>
      <c r="AI514" s="933" t="s">
        <v>575</v>
      </c>
      <c r="AJ514" s="207"/>
      <c r="AK514" s="207"/>
      <c r="AL514" s="207"/>
      <c r="AM514" s="933" t="s">
        <v>575</v>
      </c>
      <c r="AN514" s="207"/>
      <c r="AO514" s="207"/>
      <c r="AP514" s="343"/>
      <c r="AQ514" s="933" t="s">
        <v>575</v>
      </c>
      <c r="AR514" s="207"/>
      <c r="AS514" s="207"/>
      <c r="AT514" s="343"/>
      <c r="AU514" s="960" t="s">
        <v>575</v>
      </c>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6" t="s">
        <v>374</v>
      </c>
      <c r="H538" s="123"/>
      <c r="I538" s="123"/>
      <c r="J538" s="917"/>
      <c r="K538" s="918"/>
      <c r="L538" s="918"/>
      <c r="M538" s="918"/>
      <c r="N538" s="918"/>
      <c r="O538" s="918"/>
      <c r="P538" s="918"/>
      <c r="Q538" s="918"/>
      <c r="R538" s="918"/>
      <c r="S538" s="918"/>
      <c r="T538" s="91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0"/>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6" t="s">
        <v>374</v>
      </c>
      <c r="H592" s="123"/>
      <c r="I592" s="123"/>
      <c r="J592" s="917"/>
      <c r="K592" s="918"/>
      <c r="L592" s="918"/>
      <c r="M592" s="918"/>
      <c r="N592" s="918"/>
      <c r="O592" s="918"/>
      <c r="P592" s="918"/>
      <c r="Q592" s="918"/>
      <c r="R592" s="918"/>
      <c r="S592" s="918"/>
      <c r="T592" s="91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0"/>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6" t="s">
        <v>374</v>
      </c>
      <c r="H646" s="123"/>
      <c r="I646" s="123"/>
      <c r="J646" s="917"/>
      <c r="K646" s="918"/>
      <c r="L646" s="918"/>
      <c r="M646" s="918"/>
      <c r="N646" s="918"/>
      <c r="O646" s="918"/>
      <c r="P646" s="918"/>
      <c r="Q646" s="918"/>
      <c r="R646" s="918"/>
      <c r="S646" s="918"/>
      <c r="T646" s="91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0"/>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624" t="s">
        <v>575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6" t="s">
        <v>31</v>
      </c>
      <c r="AH701" s="384"/>
      <c r="AI701" s="384"/>
      <c r="AJ701" s="384"/>
      <c r="AK701" s="384"/>
      <c r="AL701" s="384"/>
      <c r="AM701" s="384"/>
      <c r="AN701" s="384"/>
      <c r="AO701" s="384"/>
      <c r="AP701" s="384"/>
      <c r="AQ701" s="384"/>
      <c r="AR701" s="384"/>
      <c r="AS701" s="384"/>
      <c r="AT701" s="384"/>
      <c r="AU701" s="384"/>
      <c r="AV701" s="384"/>
      <c r="AW701" s="384"/>
      <c r="AX701" s="837"/>
    </row>
    <row r="702" spans="1:50" ht="27" customHeight="1" x14ac:dyDescent="0.15">
      <c r="A702" s="887" t="s">
        <v>259</v>
      </c>
      <c r="B702" s="888"/>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7" t="s">
        <v>573</v>
      </c>
      <c r="AE702" s="348"/>
      <c r="AF702" s="348"/>
      <c r="AG702" s="387" t="s">
        <v>595</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5"/>
      <c r="AD703" s="329" t="s">
        <v>573</v>
      </c>
      <c r="AE703" s="330"/>
      <c r="AF703" s="330"/>
      <c r="AG703" s="34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573</v>
      </c>
      <c r="AE704" s="795"/>
      <c r="AF704" s="795"/>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3" t="s">
        <v>41</v>
      </c>
      <c r="D705" s="83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5"/>
      <c r="AD705" s="725" t="s">
        <v>573</v>
      </c>
      <c r="AE705" s="726"/>
      <c r="AF705" s="726"/>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6"/>
      <c r="D706" s="807"/>
      <c r="E706" s="741" t="s">
        <v>506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9" t="s">
        <v>598</v>
      </c>
      <c r="AE706" s="330"/>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8"/>
      <c r="D707" s="809"/>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51" t="s">
        <v>598</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600</v>
      </c>
      <c r="AE708" s="609"/>
      <c r="AF708" s="609"/>
      <c r="AG708" s="886" t="s">
        <v>575</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47"/>
      <c r="B709" s="649"/>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573</v>
      </c>
      <c r="AE709" s="330"/>
      <c r="AF709" s="330"/>
      <c r="AG709" s="34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600</v>
      </c>
      <c r="AE710" s="330"/>
      <c r="AF710" s="330"/>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9" t="s">
        <v>573</v>
      </c>
      <c r="AE711" s="330"/>
      <c r="AF711" s="330"/>
      <c r="AG711" s="34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94" t="s">
        <v>573</v>
      </c>
      <c r="AE712" s="795"/>
      <c r="AF712" s="795"/>
      <c r="AG712" s="822" t="s">
        <v>629</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7"/>
      <c r="B713" s="649"/>
      <c r="C713" s="977" t="s">
        <v>471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9" t="s">
        <v>600</v>
      </c>
      <c r="AE713" s="330"/>
      <c r="AF713" s="668"/>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9" t="s">
        <v>573</v>
      </c>
      <c r="AE714" s="820"/>
      <c r="AF714" s="821"/>
      <c r="AG714" s="747" t="s">
        <v>626</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5"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8" t="s">
        <v>573</v>
      </c>
      <c r="AE715" s="609"/>
      <c r="AF715" s="661"/>
      <c r="AG715" s="753" t="s">
        <v>603</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600</v>
      </c>
      <c r="AE716" s="632"/>
      <c r="AF716" s="632"/>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573</v>
      </c>
      <c r="AE717" s="330"/>
      <c r="AF717" s="330"/>
      <c r="AG717" s="34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573</v>
      </c>
      <c r="AE718" s="330"/>
      <c r="AF718" s="330"/>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8" t="s">
        <v>600</v>
      </c>
      <c r="AE719" s="609"/>
      <c r="AF719" s="609"/>
      <c r="AG719" s="624"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4"/>
      <c r="C726" s="827" t="s">
        <v>53</v>
      </c>
      <c r="D726" s="853"/>
      <c r="E726" s="853"/>
      <c r="F726" s="854"/>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5"/>
      <c r="B727" s="816"/>
      <c r="C727" s="759" t="s">
        <v>57</v>
      </c>
      <c r="D727" s="760"/>
      <c r="E727" s="760"/>
      <c r="F727" s="761"/>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1" t="s">
        <v>256</v>
      </c>
      <c r="B731" s="812"/>
      <c r="C731" s="812"/>
      <c r="D731" s="812"/>
      <c r="E731" s="813"/>
      <c r="F731" s="740" t="s">
        <v>633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2" t="s">
        <v>510</v>
      </c>
      <c r="B733" s="683"/>
      <c r="C733" s="683"/>
      <c r="D733" s="683"/>
      <c r="E733" s="684"/>
      <c r="F733" s="642" t="s">
        <v>634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20" t="s">
        <v>549</v>
      </c>
      <c r="B737" s="210"/>
      <c r="C737" s="210"/>
      <c r="D737" s="211"/>
      <c r="E737" s="1019" t="s">
        <v>607</v>
      </c>
      <c r="F737" s="1019"/>
      <c r="G737" s="1019"/>
      <c r="H737" s="1019"/>
      <c r="I737" s="1019"/>
      <c r="J737" s="1019"/>
      <c r="K737" s="1019"/>
      <c r="L737" s="1019"/>
      <c r="M737" s="1019"/>
      <c r="N737" s="367" t="s">
        <v>542</v>
      </c>
      <c r="O737" s="367"/>
      <c r="P737" s="367"/>
      <c r="Q737" s="367"/>
      <c r="R737" s="1019" t="s">
        <v>608</v>
      </c>
      <c r="S737" s="1019"/>
      <c r="T737" s="1019"/>
      <c r="U737" s="1019"/>
      <c r="V737" s="1019"/>
      <c r="W737" s="1019"/>
      <c r="X737" s="1019"/>
      <c r="Y737" s="1019"/>
      <c r="Z737" s="1019"/>
      <c r="AA737" s="367" t="s">
        <v>541</v>
      </c>
      <c r="AB737" s="367"/>
      <c r="AC737" s="367"/>
      <c r="AD737" s="367"/>
      <c r="AE737" s="1019" t="s">
        <v>609</v>
      </c>
      <c r="AF737" s="1019"/>
      <c r="AG737" s="1019"/>
      <c r="AH737" s="1019"/>
      <c r="AI737" s="1019"/>
      <c r="AJ737" s="1019"/>
      <c r="AK737" s="1019"/>
      <c r="AL737" s="1019"/>
      <c r="AM737" s="1019"/>
      <c r="AN737" s="367" t="s">
        <v>540</v>
      </c>
      <c r="AO737" s="367"/>
      <c r="AP737" s="367"/>
      <c r="AQ737" s="367"/>
      <c r="AR737" s="1011" t="s">
        <v>610</v>
      </c>
      <c r="AS737" s="1012"/>
      <c r="AT737" s="1012"/>
      <c r="AU737" s="1012"/>
      <c r="AV737" s="1012"/>
      <c r="AW737" s="1012"/>
      <c r="AX737" s="1013"/>
      <c r="AY737" s="89"/>
      <c r="AZ737" s="89"/>
    </row>
    <row r="738" spans="1:52" ht="24.75" customHeight="1" x14ac:dyDescent="0.15">
      <c r="A738" s="1020" t="s">
        <v>539</v>
      </c>
      <c r="B738" s="210"/>
      <c r="C738" s="210"/>
      <c r="D738" s="211"/>
      <c r="E738" s="1019" t="s">
        <v>611</v>
      </c>
      <c r="F738" s="1019"/>
      <c r="G738" s="1019"/>
      <c r="H738" s="1019"/>
      <c r="I738" s="1019"/>
      <c r="J738" s="1019"/>
      <c r="K738" s="1019"/>
      <c r="L738" s="1019"/>
      <c r="M738" s="1019"/>
      <c r="N738" s="367" t="s">
        <v>538</v>
      </c>
      <c r="O738" s="367"/>
      <c r="P738" s="367"/>
      <c r="Q738" s="367"/>
      <c r="R738" s="1019" t="s">
        <v>612</v>
      </c>
      <c r="S738" s="1019"/>
      <c r="T738" s="1019"/>
      <c r="U738" s="1019"/>
      <c r="V738" s="1019"/>
      <c r="W738" s="1019"/>
      <c r="X738" s="1019"/>
      <c r="Y738" s="1019"/>
      <c r="Z738" s="1019"/>
      <c r="AA738" s="367" t="s">
        <v>537</v>
      </c>
      <c r="AB738" s="367"/>
      <c r="AC738" s="367"/>
      <c r="AD738" s="367"/>
      <c r="AE738" s="1019" t="s">
        <v>613</v>
      </c>
      <c r="AF738" s="1019"/>
      <c r="AG738" s="1019"/>
      <c r="AH738" s="1019"/>
      <c r="AI738" s="1019"/>
      <c r="AJ738" s="1019"/>
      <c r="AK738" s="1019"/>
      <c r="AL738" s="1019"/>
      <c r="AM738" s="1019"/>
      <c r="AN738" s="367" t="s">
        <v>533</v>
      </c>
      <c r="AO738" s="367"/>
      <c r="AP738" s="367"/>
      <c r="AQ738" s="367"/>
      <c r="AR738" s="1011" t="s">
        <v>614</v>
      </c>
      <c r="AS738" s="1012"/>
      <c r="AT738" s="1012"/>
      <c r="AU738" s="1012"/>
      <c r="AV738" s="1012"/>
      <c r="AW738" s="1012"/>
      <c r="AX738" s="1013"/>
    </row>
    <row r="739" spans="1:52" ht="24.75" customHeight="1" thickBot="1" x14ac:dyDescent="0.2">
      <c r="A739" s="1021" t="s">
        <v>529</v>
      </c>
      <c r="B739" s="1022"/>
      <c r="C739" s="1022"/>
      <c r="D739" s="1023"/>
      <c r="E739" s="1024" t="s">
        <v>594</v>
      </c>
      <c r="F739" s="1014"/>
      <c r="G739" s="1014"/>
      <c r="H739" s="93" t="str">
        <f>IF(E739="", "", "(")</f>
        <v>(</v>
      </c>
      <c r="I739" s="1014" t="s">
        <v>466</v>
      </c>
      <c r="J739" s="1014"/>
      <c r="K739" s="93" t="str">
        <f>IF(OR(I739="　", I739=""), "", "-")</f>
        <v/>
      </c>
      <c r="L739" s="1015">
        <v>344</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511</v>
      </c>
      <c r="B779" s="634"/>
      <c r="C779" s="634"/>
      <c r="D779" s="634"/>
      <c r="E779" s="634"/>
      <c r="F779" s="635"/>
      <c r="G779" s="599" t="s">
        <v>616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4.75" customHeight="1" x14ac:dyDescent="0.15">
      <c r="A780" s="636"/>
      <c r="B780" s="637"/>
      <c r="C780" s="637"/>
      <c r="D780" s="637"/>
      <c r="E780" s="637"/>
      <c r="F780" s="638"/>
      <c r="G780" s="827" t="s">
        <v>17</v>
      </c>
      <c r="H780" s="677"/>
      <c r="I780" s="677"/>
      <c r="J780" s="677"/>
      <c r="K780" s="677"/>
      <c r="L780" s="676" t="s">
        <v>18</v>
      </c>
      <c r="M780" s="677"/>
      <c r="N780" s="677"/>
      <c r="O780" s="677"/>
      <c r="P780" s="677"/>
      <c r="Q780" s="677"/>
      <c r="R780" s="677"/>
      <c r="S780" s="677"/>
      <c r="T780" s="677"/>
      <c r="U780" s="677"/>
      <c r="V780" s="677"/>
      <c r="W780" s="677"/>
      <c r="X780" s="678"/>
      <c r="Y780" s="658" t="s">
        <v>19</v>
      </c>
      <c r="Z780" s="659"/>
      <c r="AA780" s="659"/>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58" t="s">
        <v>19</v>
      </c>
      <c r="AV780" s="659"/>
      <c r="AW780" s="659"/>
      <c r="AX780" s="660"/>
    </row>
    <row r="781" spans="1:50" ht="24.75" customHeight="1" x14ac:dyDescent="0.15">
      <c r="A781" s="636"/>
      <c r="B781" s="637"/>
      <c r="C781" s="637"/>
      <c r="D781" s="637"/>
      <c r="E781" s="637"/>
      <c r="F781" s="638"/>
      <c r="G781" s="679" t="s">
        <v>618</v>
      </c>
      <c r="H781" s="680"/>
      <c r="I781" s="680"/>
      <c r="J781" s="680"/>
      <c r="K781" s="681"/>
      <c r="L781" s="673" t="s">
        <v>619</v>
      </c>
      <c r="M781" s="674"/>
      <c r="N781" s="674"/>
      <c r="O781" s="674"/>
      <c r="P781" s="674"/>
      <c r="Q781" s="674"/>
      <c r="R781" s="674"/>
      <c r="S781" s="674"/>
      <c r="T781" s="674"/>
      <c r="U781" s="674"/>
      <c r="V781" s="674"/>
      <c r="W781" s="674"/>
      <c r="X781" s="675"/>
      <c r="Y781" s="391">
        <v>2</v>
      </c>
      <c r="Z781" s="392"/>
      <c r="AA781" s="392"/>
      <c r="AB781" s="817"/>
      <c r="AC781" s="679" t="s">
        <v>620</v>
      </c>
      <c r="AD781" s="847"/>
      <c r="AE781" s="847"/>
      <c r="AF781" s="847"/>
      <c r="AG781" s="848"/>
      <c r="AH781" s="673" t="s">
        <v>621</v>
      </c>
      <c r="AI781" s="674"/>
      <c r="AJ781" s="674"/>
      <c r="AK781" s="674"/>
      <c r="AL781" s="674"/>
      <c r="AM781" s="674"/>
      <c r="AN781" s="674"/>
      <c r="AO781" s="674"/>
      <c r="AP781" s="674"/>
      <c r="AQ781" s="674"/>
      <c r="AR781" s="674"/>
      <c r="AS781" s="674"/>
      <c r="AT781" s="675"/>
      <c r="AU781" s="391">
        <v>1</v>
      </c>
      <c r="AV781" s="392"/>
      <c r="AW781" s="392"/>
      <c r="AX781" s="393"/>
    </row>
    <row r="782" spans="1:50" ht="24.75" customHeight="1" x14ac:dyDescent="0.15">
      <c r="A782" s="636"/>
      <c r="B782" s="637"/>
      <c r="C782" s="637"/>
      <c r="D782" s="637"/>
      <c r="E782" s="637"/>
      <c r="F782" s="638"/>
      <c r="G782" s="610"/>
      <c r="H782" s="669"/>
      <c r="I782" s="669"/>
      <c r="J782" s="669"/>
      <c r="K782" s="670"/>
      <c r="L782" s="602"/>
      <c r="M782" s="671"/>
      <c r="N782" s="671"/>
      <c r="O782" s="671"/>
      <c r="P782" s="671"/>
      <c r="Q782" s="671"/>
      <c r="R782" s="671"/>
      <c r="S782" s="671"/>
      <c r="T782" s="671"/>
      <c r="U782" s="671"/>
      <c r="V782" s="671"/>
      <c r="W782" s="671"/>
      <c r="X782" s="672"/>
      <c r="Y782" s="605"/>
      <c r="Z782" s="606"/>
      <c r="AA782" s="606"/>
      <c r="AB782" s="616"/>
      <c r="AC782" s="610" t="s">
        <v>618</v>
      </c>
      <c r="AD782" s="611"/>
      <c r="AE782" s="611"/>
      <c r="AF782" s="611"/>
      <c r="AG782" s="612"/>
      <c r="AH782" s="602" t="s">
        <v>622</v>
      </c>
      <c r="AI782" s="671"/>
      <c r="AJ782" s="671"/>
      <c r="AK782" s="671"/>
      <c r="AL782" s="671"/>
      <c r="AM782" s="671"/>
      <c r="AN782" s="671"/>
      <c r="AO782" s="671"/>
      <c r="AP782" s="671"/>
      <c r="AQ782" s="671"/>
      <c r="AR782" s="671"/>
      <c r="AS782" s="671"/>
      <c r="AT782" s="672"/>
      <c r="AU782" s="605">
        <v>2</v>
      </c>
      <c r="AV782" s="606"/>
      <c r="AW782" s="606"/>
      <c r="AX782" s="607"/>
    </row>
    <row r="783" spans="1:50" ht="24.75" customHeight="1" x14ac:dyDescent="0.15">
      <c r="A783" s="636"/>
      <c r="B783" s="637"/>
      <c r="C783" s="637"/>
      <c r="D783" s="637"/>
      <c r="E783" s="637"/>
      <c r="F783" s="638"/>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6"/>
      <c r="B791" s="637"/>
      <c r="C791" s="637"/>
      <c r="D791" s="637"/>
      <c r="E791" s="637"/>
      <c r="F791" s="638"/>
      <c r="G791" s="838" t="s">
        <v>20</v>
      </c>
      <c r="H791" s="839"/>
      <c r="I791" s="839"/>
      <c r="J791" s="839"/>
      <c r="K791" s="839"/>
      <c r="L791" s="840"/>
      <c r="M791" s="841"/>
      <c r="N791" s="841"/>
      <c r="O791" s="841"/>
      <c r="P791" s="841"/>
      <c r="Q791" s="841"/>
      <c r="R791" s="841"/>
      <c r="S791" s="841"/>
      <c r="T791" s="841"/>
      <c r="U791" s="841"/>
      <c r="V791" s="841"/>
      <c r="W791" s="841"/>
      <c r="X791" s="842"/>
      <c r="Y791" s="843">
        <f>SUM(Y781:AB790)</f>
        <v>2</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v>
      </c>
      <c r="AV791" s="844"/>
      <c r="AW791" s="844"/>
      <c r="AX791" s="846"/>
    </row>
    <row r="792" spans="1:50" ht="24.75" hidden="1" customHeight="1" x14ac:dyDescent="0.15">
      <c r="A792" s="636"/>
      <c r="B792" s="637"/>
      <c r="C792" s="637"/>
      <c r="D792" s="637"/>
      <c r="E792" s="637"/>
      <c r="F792" s="638"/>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hidden="1" customHeight="1" x14ac:dyDescent="0.15">
      <c r="A793" s="636"/>
      <c r="B793" s="637"/>
      <c r="C793" s="637"/>
      <c r="D793" s="637"/>
      <c r="E793" s="637"/>
      <c r="F793" s="638"/>
      <c r="G793" s="827" t="s">
        <v>17</v>
      </c>
      <c r="H793" s="677"/>
      <c r="I793" s="677"/>
      <c r="J793" s="677"/>
      <c r="K793" s="677"/>
      <c r="L793" s="676" t="s">
        <v>18</v>
      </c>
      <c r="M793" s="677"/>
      <c r="N793" s="677"/>
      <c r="O793" s="677"/>
      <c r="P793" s="677"/>
      <c r="Q793" s="677"/>
      <c r="R793" s="677"/>
      <c r="S793" s="677"/>
      <c r="T793" s="677"/>
      <c r="U793" s="677"/>
      <c r="V793" s="677"/>
      <c r="W793" s="677"/>
      <c r="X793" s="678"/>
      <c r="Y793" s="658" t="s">
        <v>19</v>
      </c>
      <c r="Z793" s="659"/>
      <c r="AA793" s="659"/>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58" t="s">
        <v>19</v>
      </c>
      <c r="AV793" s="659"/>
      <c r="AW793" s="659"/>
      <c r="AX793" s="660"/>
    </row>
    <row r="794" spans="1:50" ht="24.75" hidden="1" customHeight="1" x14ac:dyDescent="0.15">
      <c r="A794" s="636"/>
      <c r="B794" s="637"/>
      <c r="C794" s="637"/>
      <c r="D794" s="637"/>
      <c r="E794" s="637"/>
      <c r="F794" s="638"/>
      <c r="G794" s="679"/>
      <c r="H794" s="847"/>
      <c r="I794" s="847"/>
      <c r="J794" s="847"/>
      <c r="K794" s="848"/>
      <c r="L794" s="673"/>
      <c r="M794" s="849"/>
      <c r="N794" s="849"/>
      <c r="O794" s="849"/>
      <c r="P794" s="849"/>
      <c r="Q794" s="849"/>
      <c r="R794" s="849"/>
      <c r="S794" s="849"/>
      <c r="T794" s="849"/>
      <c r="U794" s="849"/>
      <c r="V794" s="849"/>
      <c r="W794" s="849"/>
      <c r="X794" s="850"/>
      <c r="Y794" s="391"/>
      <c r="Z794" s="392"/>
      <c r="AA794" s="392"/>
      <c r="AB794" s="817"/>
      <c r="AC794" s="679"/>
      <c r="AD794" s="847"/>
      <c r="AE794" s="847"/>
      <c r="AF794" s="847"/>
      <c r="AG794" s="848"/>
      <c r="AH794" s="673"/>
      <c r="AI794" s="849"/>
      <c r="AJ794" s="849"/>
      <c r="AK794" s="849"/>
      <c r="AL794" s="849"/>
      <c r="AM794" s="849"/>
      <c r="AN794" s="849"/>
      <c r="AO794" s="849"/>
      <c r="AP794" s="849"/>
      <c r="AQ794" s="849"/>
      <c r="AR794" s="849"/>
      <c r="AS794" s="849"/>
      <c r="AT794" s="850"/>
      <c r="AU794" s="391"/>
      <c r="AV794" s="392"/>
      <c r="AW794" s="392"/>
      <c r="AX794" s="393"/>
    </row>
    <row r="795" spans="1:50" ht="24.75" hidden="1" customHeight="1" x14ac:dyDescent="0.15">
      <c r="A795" s="636"/>
      <c r="B795" s="637"/>
      <c r="C795" s="637"/>
      <c r="D795" s="637"/>
      <c r="E795" s="637"/>
      <c r="F795" s="638"/>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6"/>
      <c r="B804" s="637"/>
      <c r="C804" s="637"/>
      <c r="D804" s="637"/>
      <c r="E804" s="637"/>
      <c r="F804" s="638"/>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6"/>
      <c r="B805" s="637"/>
      <c r="C805" s="637"/>
      <c r="D805" s="637"/>
      <c r="E805" s="637"/>
      <c r="F805" s="638"/>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hidden="1" customHeight="1" x14ac:dyDescent="0.15">
      <c r="A806" s="636"/>
      <c r="B806" s="637"/>
      <c r="C806" s="637"/>
      <c r="D806" s="637"/>
      <c r="E806" s="637"/>
      <c r="F806" s="638"/>
      <c r="G806" s="827" t="s">
        <v>17</v>
      </c>
      <c r="H806" s="677"/>
      <c r="I806" s="677"/>
      <c r="J806" s="677"/>
      <c r="K806" s="677"/>
      <c r="L806" s="676" t="s">
        <v>18</v>
      </c>
      <c r="M806" s="677"/>
      <c r="N806" s="677"/>
      <c r="O806" s="677"/>
      <c r="P806" s="677"/>
      <c r="Q806" s="677"/>
      <c r="R806" s="677"/>
      <c r="S806" s="677"/>
      <c r="T806" s="677"/>
      <c r="U806" s="677"/>
      <c r="V806" s="677"/>
      <c r="W806" s="677"/>
      <c r="X806" s="678"/>
      <c r="Y806" s="658" t="s">
        <v>19</v>
      </c>
      <c r="Z806" s="659"/>
      <c r="AA806" s="659"/>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58" t="s">
        <v>19</v>
      </c>
      <c r="AV806" s="659"/>
      <c r="AW806" s="659"/>
      <c r="AX806" s="660"/>
    </row>
    <row r="807" spans="1:50" ht="24.75" hidden="1" customHeight="1" x14ac:dyDescent="0.15">
      <c r="A807" s="636"/>
      <c r="B807" s="637"/>
      <c r="C807" s="637"/>
      <c r="D807" s="637"/>
      <c r="E807" s="637"/>
      <c r="F807" s="638"/>
      <c r="G807" s="679"/>
      <c r="H807" s="847"/>
      <c r="I807" s="847"/>
      <c r="J807" s="847"/>
      <c r="K807" s="848"/>
      <c r="L807" s="673"/>
      <c r="M807" s="849"/>
      <c r="N807" s="849"/>
      <c r="O807" s="849"/>
      <c r="P807" s="849"/>
      <c r="Q807" s="849"/>
      <c r="R807" s="849"/>
      <c r="S807" s="849"/>
      <c r="T807" s="849"/>
      <c r="U807" s="849"/>
      <c r="V807" s="849"/>
      <c r="W807" s="849"/>
      <c r="X807" s="850"/>
      <c r="Y807" s="391"/>
      <c r="Z807" s="392"/>
      <c r="AA807" s="392"/>
      <c r="AB807" s="817"/>
      <c r="AC807" s="679"/>
      <c r="AD807" s="847"/>
      <c r="AE807" s="847"/>
      <c r="AF807" s="847"/>
      <c r="AG807" s="848"/>
      <c r="AH807" s="673"/>
      <c r="AI807" s="849"/>
      <c r="AJ807" s="849"/>
      <c r="AK807" s="849"/>
      <c r="AL807" s="849"/>
      <c r="AM807" s="849"/>
      <c r="AN807" s="849"/>
      <c r="AO807" s="849"/>
      <c r="AP807" s="849"/>
      <c r="AQ807" s="849"/>
      <c r="AR807" s="849"/>
      <c r="AS807" s="849"/>
      <c r="AT807" s="850"/>
      <c r="AU807" s="391"/>
      <c r="AV807" s="392"/>
      <c r="AW807" s="392"/>
      <c r="AX807" s="393"/>
    </row>
    <row r="808" spans="1:50"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6"/>
      <c r="B817" s="637"/>
      <c r="C817" s="637"/>
      <c r="D817" s="637"/>
      <c r="E817" s="637"/>
      <c r="F817" s="638"/>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6"/>
      <c r="B818" s="637"/>
      <c r="C818" s="637"/>
      <c r="D818" s="637"/>
      <c r="E818" s="637"/>
      <c r="F818" s="638"/>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6"/>
      <c r="B819" s="637"/>
      <c r="C819" s="637"/>
      <c r="D819" s="637"/>
      <c r="E819" s="637"/>
      <c r="F819" s="638"/>
      <c r="G819" s="827" t="s">
        <v>17</v>
      </c>
      <c r="H819" s="677"/>
      <c r="I819" s="677"/>
      <c r="J819" s="677"/>
      <c r="K819" s="677"/>
      <c r="L819" s="676" t="s">
        <v>18</v>
      </c>
      <c r="M819" s="677"/>
      <c r="N819" s="677"/>
      <c r="O819" s="677"/>
      <c r="P819" s="677"/>
      <c r="Q819" s="677"/>
      <c r="R819" s="677"/>
      <c r="S819" s="677"/>
      <c r="T819" s="677"/>
      <c r="U819" s="677"/>
      <c r="V819" s="677"/>
      <c r="W819" s="677"/>
      <c r="X819" s="678"/>
      <c r="Y819" s="658" t="s">
        <v>19</v>
      </c>
      <c r="Z819" s="659"/>
      <c r="AA819" s="659"/>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58" t="s">
        <v>19</v>
      </c>
      <c r="AV819" s="659"/>
      <c r="AW819" s="659"/>
      <c r="AX819" s="660"/>
    </row>
    <row r="820" spans="1:50" s="16" customFormat="1" ht="24.75" hidden="1" customHeight="1" x14ac:dyDescent="0.15">
      <c r="A820" s="636"/>
      <c r="B820" s="637"/>
      <c r="C820" s="637"/>
      <c r="D820" s="637"/>
      <c r="E820" s="637"/>
      <c r="F820" s="638"/>
      <c r="G820" s="679"/>
      <c r="H820" s="847"/>
      <c r="I820" s="847"/>
      <c r="J820" s="847"/>
      <c r="K820" s="848"/>
      <c r="L820" s="673"/>
      <c r="M820" s="849"/>
      <c r="N820" s="849"/>
      <c r="O820" s="849"/>
      <c r="P820" s="849"/>
      <c r="Q820" s="849"/>
      <c r="R820" s="849"/>
      <c r="S820" s="849"/>
      <c r="T820" s="849"/>
      <c r="U820" s="849"/>
      <c r="V820" s="849"/>
      <c r="W820" s="849"/>
      <c r="X820" s="850"/>
      <c r="Y820" s="391"/>
      <c r="Z820" s="392"/>
      <c r="AA820" s="392"/>
      <c r="AB820" s="817"/>
      <c r="AC820" s="679"/>
      <c r="AD820" s="847"/>
      <c r="AE820" s="847"/>
      <c r="AF820" s="847"/>
      <c r="AG820" s="848"/>
      <c r="AH820" s="673"/>
      <c r="AI820" s="849"/>
      <c r="AJ820" s="849"/>
      <c r="AK820" s="849"/>
      <c r="AL820" s="849"/>
      <c r="AM820" s="849"/>
      <c r="AN820" s="849"/>
      <c r="AO820" s="849"/>
      <c r="AP820" s="849"/>
      <c r="AQ820" s="849"/>
      <c r="AR820" s="849"/>
      <c r="AS820" s="849"/>
      <c r="AT820" s="850"/>
      <c r="AU820" s="391"/>
      <c r="AV820" s="392"/>
      <c r="AW820" s="392"/>
      <c r="AX820" s="393"/>
    </row>
    <row r="821" spans="1:50"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468</v>
      </c>
      <c r="AM831" s="281"/>
      <c r="AN831" s="281"/>
      <c r="AO831" s="82"/>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9.950000000000003" customHeight="1" x14ac:dyDescent="0.15">
      <c r="A837" s="378">
        <v>1</v>
      </c>
      <c r="B837" s="378">
        <v>1</v>
      </c>
      <c r="C837" s="363" t="s">
        <v>615</v>
      </c>
      <c r="D837" s="349"/>
      <c r="E837" s="349"/>
      <c r="F837" s="349"/>
      <c r="G837" s="349"/>
      <c r="H837" s="349"/>
      <c r="I837" s="349"/>
      <c r="J837" s="350">
        <v>3050001000900</v>
      </c>
      <c r="K837" s="351"/>
      <c r="L837" s="351"/>
      <c r="M837" s="351"/>
      <c r="N837" s="351"/>
      <c r="O837" s="351"/>
      <c r="P837" s="364" t="s">
        <v>625</v>
      </c>
      <c r="Q837" s="352"/>
      <c r="R837" s="352"/>
      <c r="S837" s="352"/>
      <c r="T837" s="352"/>
      <c r="U837" s="352"/>
      <c r="V837" s="352"/>
      <c r="W837" s="352"/>
      <c r="X837" s="352"/>
      <c r="Y837" s="353">
        <v>2</v>
      </c>
      <c r="Z837" s="354"/>
      <c r="AA837" s="354"/>
      <c r="AB837" s="355"/>
      <c r="AC837" s="365" t="s">
        <v>497</v>
      </c>
      <c r="AD837" s="373"/>
      <c r="AE837" s="373"/>
      <c r="AF837" s="373"/>
      <c r="AG837" s="373"/>
      <c r="AH837" s="374">
        <v>2</v>
      </c>
      <c r="AI837" s="375"/>
      <c r="AJ837" s="375"/>
      <c r="AK837" s="375"/>
      <c r="AL837" s="359">
        <v>51</v>
      </c>
      <c r="AM837" s="360"/>
      <c r="AN837" s="360"/>
      <c r="AO837" s="361"/>
      <c r="AP837" s="926" t="s">
        <v>575</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623</v>
      </c>
      <c r="D870" s="349"/>
      <c r="E870" s="349"/>
      <c r="F870" s="349"/>
      <c r="G870" s="349"/>
      <c r="H870" s="349"/>
      <c r="I870" s="349"/>
      <c r="J870" s="350">
        <v>6011401007346</v>
      </c>
      <c r="K870" s="351"/>
      <c r="L870" s="351"/>
      <c r="M870" s="351"/>
      <c r="N870" s="351"/>
      <c r="O870" s="351"/>
      <c r="P870" s="364" t="s">
        <v>624</v>
      </c>
      <c r="Q870" s="352"/>
      <c r="R870" s="352"/>
      <c r="S870" s="352"/>
      <c r="T870" s="352"/>
      <c r="U870" s="352"/>
      <c r="V870" s="352"/>
      <c r="W870" s="352"/>
      <c r="X870" s="352"/>
      <c r="Y870" s="353">
        <v>3</v>
      </c>
      <c r="Z870" s="354"/>
      <c r="AA870" s="354"/>
      <c r="AB870" s="355"/>
      <c r="AC870" s="365" t="s">
        <v>497</v>
      </c>
      <c r="AD870" s="373"/>
      <c r="AE870" s="373"/>
      <c r="AF870" s="373"/>
      <c r="AG870" s="373"/>
      <c r="AH870" s="374">
        <v>3</v>
      </c>
      <c r="AI870" s="375"/>
      <c r="AJ870" s="375"/>
      <c r="AK870" s="375"/>
      <c r="AL870" s="359">
        <v>37</v>
      </c>
      <c r="AM870" s="360"/>
      <c r="AN870" s="360"/>
      <c r="AO870" s="361"/>
      <c r="AP870" s="926" t="s">
        <v>575</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7" priority="14061">
      <formula>IF(RIGHT(TEXT(P14,"0.#"),1)=".",FALSE,TRUE)</formula>
    </cfRule>
    <cfRule type="expression" dxfId="2816" priority="14062">
      <formula>IF(RIGHT(TEXT(P14,"0.#"),1)=".",TRUE,FALSE)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91">
    <cfRule type="expression" dxfId="2813" priority="13929">
      <formula>IF(RIGHT(TEXT(Y791,"0.#"),1)=".",FALSE,TRUE)</formula>
    </cfRule>
    <cfRule type="expression" dxfId="2812" priority="13930">
      <formula>IF(RIGHT(TEXT(Y791,"0.#"),1)=".",TRUE,FALSE)</formula>
    </cfRule>
  </conditionalFormatting>
  <conditionalFormatting sqref="Y822:Y829 Y820 Y809:Y816 Y807 Y796:Y803 Y794">
    <cfRule type="expression" dxfId="2811" priority="13711">
      <formula>IF(RIGHT(TEXT(Y794,"0.#"),1)=".",FALSE,TRUE)</formula>
    </cfRule>
    <cfRule type="expression" dxfId="2810" priority="13712">
      <formula>IF(RIGHT(TEXT(Y794,"0.#"),1)=".",TRUE,FALSE)</formula>
    </cfRule>
  </conditionalFormatting>
  <conditionalFormatting sqref="AK16:AQ17 AK15:AX15 P13:AX13">
    <cfRule type="expression" dxfId="2809" priority="13759">
      <formula>IF(RIGHT(TEXT(P13,"0.#"),1)=".",FALSE,TRUE)</formula>
    </cfRule>
    <cfRule type="expression" dxfId="2808" priority="13760">
      <formula>IF(RIGHT(TEXT(P13,"0.#"),1)=".",TRUE,FALSE)</formula>
    </cfRule>
  </conditionalFormatting>
  <conditionalFormatting sqref="AD19:AJ19">
    <cfRule type="expression" dxfId="2807" priority="13757">
      <formula>IF(RIGHT(TEXT(AD19,"0.#"),1)=".",FALSE,TRUE)</formula>
    </cfRule>
    <cfRule type="expression" dxfId="2806" priority="13758">
      <formula>IF(RIGHT(TEXT(AD19,"0.#"),1)=".",TRUE,FALSE)</formula>
    </cfRule>
  </conditionalFormatting>
  <conditionalFormatting sqref="AQ101">
    <cfRule type="expression" dxfId="2805" priority="13749">
      <formula>IF(RIGHT(TEXT(AQ101,"0.#"),1)=".",FALSE,TRUE)</formula>
    </cfRule>
    <cfRule type="expression" dxfId="2804" priority="13750">
      <formula>IF(RIGHT(TEXT(AQ101,"0.#"),1)=".",TRUE,FALSE)</formula>
    </cfRule>
  </conditionalFormatting>
  <conditionalFormatting sqref="Y783:Y790">
    <cfRule type="expression" dxfId="2803" priority="13735">
      <formula>IF(RIGHT(TEXT(Y783,"0.#"),1)=".",FALSE,TRUE)</formula>
    </cfRule>
    <cfRule type="expression" dxfId="2802" priority="13736">
      <formula>IF(RIGHT(TEXT(Y783,"0.#"),1)=".",TRUE,FALSE)</formula>
    </cfRule>
  </conditionalFormatting>
  <conditionalFormatting sqref="AU791">
    <cfRule type="expression" dxfId="2801" priority="13731">
      <formula>IF(RIGHT(TEXT(AU791,"0.#"),1)=".",FALSE,TRUE)</formula>
    </cfRule>
    <cfRule type="expression" dxfId="2800" priority="13732">
      <formula>IF(RIGHT(TEXT(AU791,"0.#"),1)=".",TRUE,FALSE)</formula>
    </cfRule>
  </conditionalFormatting>
  <conditionalFormatting sqref="AU783:AU790">
    <cfRule type="expression" dxfId="2799" priority="13729">
      <formula>IF(RIGHT(TEXT(AU783,"0.#"),1)=".",FALSE,TRUE)</formula>
    </cfRule>
    <cfRule type="expression" dxfId="2798" priority="13730">
      <formula>IF(RIGHT(TEXT(AU783,"0.#"),1)=".",TRUE,FALSE)</formula>
    </cfRule>
  </conditionalFormatting>
  <conditionalFormatting sqref="Y821 Y808 Y795">
    <cfRule type="expression" dxfId="2797" priority="13715">
      <formula>IF(RIGHT(TEXT(Y795,"0.#"),1)=".",FALSE,TRUE)</formula>
    </cfRule>
    <cfRule type="expression" dxfId="2796" priority="13716">
      <formula>IF(RIGHT(TEXT(Y795,"0.#"),1)=".",TRUE,FALSE)</formula>
    </cfRule>
  </conditionalFormatting>
  <conditionalFormatting sqref="Y830 Y817 Y804">
    <cfRule type="expression" dxfId="2795" priority="13713">
      <formula>IF(RIGHT(TEXT(Y804,"0.#"),1)=".",FALSE,TRUE)</formula>
    </cfRule>
    <cfRule type="expression" dxfId="2794" priority="13714">
      <formula>IF(RIGHT(TEXT(Y804,"0.#"),1)=".",TRUE,FALSE)</formula>
    </cfRule>
  </conditionalFormatting>
  <conditionalFormatting sqref="AU821 AU808 AU795">
    <cfRule type="expression" dxfId="2793" priority="13709">
      <formula>IF(RIGHT(TEXT(AU795,"0.#"),1)=".",FALSE,TRUE)</formula>
    </cfRule>
    <cfRule type="expression" dxfId="2792" priority="13710">
      <formula>IF(RIGHT(TEXT(AU795,"0.#"),1)=".",TRUE,FALSE)</formula>
    </cfRule>
  </conditionalFormatting>
  <conditionalFormatting sqref="AU830 AU817 AU804">
    <cfRule type="expression" dxfId="2791" priority="13707">
      <formula>IF(RIGHT(TEXT(AU804,"0.#"),1)=".",FALSE,TRUE)</formula>
    </cfRule>
    <cfRule type="expression" dxfId="2790" priority="13708">
      <formula>IF(RIGHT(TEXT(AU804,"0.#"),1)=".",TRUE,FALSE)</formula>
    </cfRule>
  </conditionalFormatting>
  <conditionalFormatting sqref="AU822:AU829 AU820 AU809:AU816 AU807 AU796:AU803 AU794">
    <cfRule type="expression" dxfId="2789" priority="13705">
      <formula>IF(RIGHT(TEXT(AU794,"0.#"),1)=".",FALSE,TRUE)</formula>
    </cfRule>
    <cfRule type="expression" dxfId="2788" priority="13706">
      <formula>IF(RIGHT(TEXT(AU794,"0.#"),1)=".",TRUE,FALSE)</formula>
    </cfRule>
  </conditionalFormatting>
  <conditionalFormatting sqref="AM87">
    <cfRule type="expression" dxfId="2787" priority="13359">
      <formula>IF(RIGHT(TEXT(AM87,"0.#"),1)=".",FALSE,TRUE)</formula>
    </cfRule>
    <cfRule type="expression" dxfId="2786" priority="13360">
      <formula>IF(RIGHT(TEXT(AM87,"0.#"),1)=".",TRUE,FALSE)</formula>
    </cfRule>
  </conditionalFormatting>
  <conditionalFormatting sqref="AE55">
    <cfRule type="expression" dxfId="2785" priority="13427">
      <formula>IF(RIGHT(TEXT(AE55,"0.#"),1)=".",FALSE,TRUE)</formula>
    </cfRule>
    <cfRule type="expression" dxfId="2784" priority="13428">
      <formula>IF(RIGHT(TEXT(AE55,"0.#"),1)=".",TRUE,FALSE)</formula>
    </cfRule>
  </conditionalFormatting>
  <conditionalFormatting sqref="AI55">
    <cfRule type="expression" dxfId="2783" priority="13425">
      <formula>IF(RIGHT(TEXT(AI55,"0.#"),1)=".",FALSE,TRUE)</formula>
    </cfRule>
    <cfRule type="expression" dxfId="2782" priority="13426">
      <formula>IF(RIGHT(TEXT(AI55,"0.#"),1)=".",TRUE,FALSE)</formula>
    </cfRule>
  </conditionalFormatting>
  <conditionalFormatting sqref="AM34">
    <cfRule type="expression" dxfId="2781" priority="13505">
      <formula>IF(RIGHT(TEXT(AM34,"0.#"),1)=".",FALSE,TRUE)</formula>
    </cfRule>
    <cfRule type="expression" dxfId="2780" priority="13506">
      <formula>IF(RIGHT(TEXT(AM34,"0.#"),1)=".",TRUE,FALSE)</formula>
    </cfRule>
  </conditionalFormatting>
  <conditionalFormatting sqref="AM32">
    <cfRule type="expression" dxfId="2779" priority="13509">
      <formula>IF(RIGHT(TEXT(AM32,"0.#"),1)=".",FALSE,TRUE)</formula>
    </cfRule>
    <cfRule type="expression" dxfId="2778" priority="13510">
      <formula>IF(RIGHT(TEXT(AM32,"0.#"),1)=".",TRUE,FALSE)</formula>
    </cfRule>
  </conditionalFormatting>
  <conditionalFormatting sqref="AM33">
    <cfRule type="expression" dxfId="2777" priority="13507">
      <formula>IF(RIGHT(TEXT(AM33,"0.#"),1)=".",FALSE,TRUE)</formula>
    </cfRule>
    <cfRule type="expression" dxfId="2776" priority="13508">
      <formula>IF(RIGHT(TEXT(AM33,"0.#"),1)=".",TRUE,FALSE)</formula>
    </cfRule>
  </conditionalFormatting>
  <conditionalFormatting sqref="AQ32:AQ34">
    <cfRule type="expression" dxfId="2775" priority="13499">
      <formula>IF(RIGHT(TEXT(AQ32,"0.#"),1)=".",FALSE,TRUE)</formula>
    </cfRule>
    <cfRule type="expression" dxfId="2774" priority="13500">
      <formula>IF(RIGHT(TEXT(AQ32,"0.#"),1)=".",TRUE,FALSE)</formula>
    </cfRule>
  </conditionalFormatting>
  <conditionalFormatting sqref="AU32:AU34">
    <cfRule type="expression" dxfId="2773" priority="13497">
      <formula>IF(RIGHT(TEXT(AU32,"0.#"),1)=".",FALSE,TRUE)</formula>
    </cfRule>
    <cfRule type="expression" dxfId="2772" priority="13498">
      <formula>IF(RIGHT(TEXT(AU32,"0.#"),1)=".",TRUE,FALSE)</formula>
    </cfRule>
  </conditionalFormatting>
  <conditionalFormatting sqref="AE53">
    <cfRule type="expression" dxfId="2771" priority="13431">
      <formula>IF(RIGHT(TEXT(AE53,"0.#"),1)=".",FALSE,TRUE)</formula>
    </cfRule>
    <cfRule type="expression" dxfId="2770" priority="13432">
      <formula>IF(RIGHT(TEXT(AE53,"0.#"),1)=".",TRUE,FALSE)</formula>
    </cfRule>
  </conditionalFormatting>
  <conditionalFormatting sqref="AE54">
    <cfRule type="expression" dxfId="2769" priority="13429">
      <formula>IF(RIGHT(TEXT(AE54,"0.#"),1)=".",FALSE,TRUE)</formula>
    </cfRule>
    <cfRule type="expression" dxfId="2768" priority="13430">
      <formula>IF(RIGHT(TEXT(AE54,"0.#"),1)=".",TRUE,FALSE)</formula>
    </cfRule>
  </conditionalFormatting>
  <conditionalFormatting sqref="AI54">
    <cfRule type="expression" dxfId="2767" priority="13423">
      <formula>IF(RIGHT(TEXT(AI54,"0.#"),1)=".",FALSE,TRUE)</formula>
    </cfRule>
    <cfRule type="expression" dxfId="2766" priority="13424">
      <formula>IF(RIGHT(TEXT(AI54,"0.#"),1)=".",TRUE,FALSE)</formula>
    </cfRule>
  </conditionalFormatting>
  <conditionalFormatting sqref="AI53">
    <cfRule type="expression" dxfId="2765" priority="13421">
      <formula>IF(RIGHT(TEXT(AI53,"0.#"),1)=".",FALSE,TRUE)</formula>
    </cfRule>
    <cfRule type="expression" dxfId="2764" priority="13422">
      <formula>IF(RIGHT(TEXT(AI53,"0.#"),1)=".",TRUE,FALSE)</formula>
    </cfRule>
  </conditionalFormatting>
  <conditionalFormatting sqref="AM53">
    <cfRule type="expression" dxfId="2763" priority="13419">
      <formula>IF(RIGHT(TEXT(AM53,"0.#"),1)=".",FALSE,TRUE)</formula>
    </cfRule>
    <cfRule type="expression" dxfId="2762" priority="13420">
      <formula>IF(RIGHT(TEXT(AM53,"0.#"),1)=".",TRUE,FALSE)</formula>
    </cfRule>
  </conditionalFormatting>
  <conditionalFormatting sqref="AM54">
    <cfRule type="expression" dxfId="2761" priority="13417">
      <formula>IF(RIGHT(TEXT(AM54,"0.#"),1)=".",FALSE,TRUE)</formula>
    </cfRule>
    <cfRule type="expression" dxfId="2760" priority="13418">
      <formula>IF(RIGHT(TEXT(AM54,"0.#"),1)=".",TRUE,FALSE)</formula>
    </cfRule>
  </conditionalFormatting>
  <conditionalFormatting sqref="AM55">
    <cfRule type="expression" dxfId="2759" priority="13415">
      <formula>IF(RIGHT(TEXT(AM55,"0.#"),1)=".",FALSE,TRUE)</formula>
    </cfRule>
    <cfRule type="expression" dxfId="2758" priority="13416">
      <formula>IF(RIGHT(TEXT(AM55,"0.#"),1)=".",TRUE,FALSE)</formula>
    </cfRule>
  </conditionalFormatting>
  <conditionalFormatting sqref="AE60">
    <cfRule type="expression" dxfId="2757" priority="13401">
      <formula>IF(RIGHT(TEXT(AE60,"0.#"),1)=".",FALSE,TRUE)</formula>
    </cfRule>
    <cfRule type="expression" dxfId="2756" priority="13402">
      <formula>IF(RIGHT(TEXT(AE60,"0.#"),1)=".",TRUE,FALSE)</formula>
    </cfRule>
  </conditionalFormatting>
  <conditionalFormatting sqref="AE61">
    <cfRule type="expression" dxfId="2755" priority="13399">
      <formula>IF(RIGHT(TEXT(AE61,"0.#"),1)=".",FALSE,TRUE)</formula>
    </cfRule>
    <cfRule type="expression" dxfId="2754" priority="13400">
      <formula>IF(RIGHT(TEXT(AE61,"0.#"),1)=".",TRUE,FALSE)</formula>
    </cfRule>
  </conditionalFormatting>
  <conditionalFormatting sqref="AE62">
    <cfRule type="expression" dxfId="2753" priority="13397">
      <formula>IF(RIGHT(TEXT(AE62,"0.#"),1)=".",FALSE,TRUE)</formula>
    </cfRule>
    <cfRule type="expression" dxfId="2752" priority="13398">
      <formula>IF(RIGHT(TEXT(AE62,"0.#"),1)=".",TRUE,FALSE)</formula>
    </cfRule>
  </conditionalFormatting>
  <conditionalFormatting sqref="AI62">
    <cfRule type="expression" dxfId="2751" priority="13395">
      <formula>IF(RIGHT(TEXT(AI62,"0.#"),1)=".",FALSE,TRUE)</formula>
    </cfRule>
    <cfRule type="expression" dxfId="2750" priority="13396">
      <formula>IF(RIGHT(TEXT(AI62,"0.#"),1)=".",TRUE,FALSE)</formula>
    </cfRule>
  </conditionalFormatting>
  <conditionalFormatting sqref="AI61">
    <cfRule type="expression" dxfId="2749" priority="13393">
      <formula>IF(RIGHT(TEXT(AI61,"0.#"),1)=".",FALSE,TRUE)</formula>
    </cfRule>
    <cfRule type="expression" dxfId="2748" priority="13394">
      <formula>IF(RIGHT(TEXT(AI61,"0.#"),1)=".",TRUE,FALSE)</formula>
    </cfRule>
  </conditionalFormatting>
  <conditionalFormatting sqref="AI60">
    <cfRule type="expression" dxfId="2747" priority="13391">
      <formula>IF(RIGHT(TEXT(AI60,"0.#"),1)=".",FALSE,TRUE)</formula>
    </cfRule>
    <cfRule type="expression" dxfId="2746" priority="13392">
      <formula>IF(RIGHT(TEXT(AI60,"0.#"),1)=".",TRUE,FALSE)</formula>
    </cfRule>
  </conditionalFormatting>
  <conditionalFormatting sqref="AM60">
    <cfRule type="expression" dxfId="2745" priority="13389">
      <formula>IF(RIGHT(TEXT(AM60,"0.#"),1)=".",FALSE,TRUE)</formula>
    </cfRule>
    <cfRule type="expression" dxfId="2744" priority="13390">
      <formula>IF(RIGHT(TEXT(AM60,"0.#"),1)=".",TRUE,FALSE)</formula>
    </cfRule>
  </conditionalFormatting>
  <conditionalFormatting sqref="AM61">
    <cfRule type="expression" dxfId="2743" priority="13387">
      <formula>IF(RIGHT(TEXT(AM61,"0.#"),1)=".",FALSE,TRUE)</formula>
    </cfRule>
    <cfRule type="expression" dxfId="2742" priority="13388">
      <formula>IF(RIGHT(TEXT(AM61,"0.#"),1)=".",TRUE,FALSE)</formula>
    </cfRule>
  </conditionalFormatting>
  <conditionalFormatting sqref="AM62">
    <cfRule type="expression" dxfId="2741" priority="13385">
      <formula>IF(RIGHT(TEXT(AM62,"0.#"),1)=".",FALSE,TRUE)</formula>
    </cfRule>
    <cfRule type="expression" dxfId="2740" priority="13386">
      <formula>IF(RIGHT(TEXT(AM62,"0.#"),1)=".",TRUE,FALSE)</formula>
    </cfRule>
  </conditionalFormatting>
  <conditionalFormatting sqref="AE87">
    <cfRule type="expression" dxfId="2739" priority="13371">
      <formula>IF(RIGHT(TEXT(AE87,"0.#"),1)=".",FALSE,TRUE)</formula>
    </cfRule>
    <cfRule type="expression" dxfId="2738" priority="13372">
      <formula>IF(RIGHT(TEXT(AE87,"0.#"),1)=".",TRUE,FALSE)</formula>
    </cfRule>
  </conditionalFormatting>
  <conditionalFormatting sqref="AE88">
    <cfRule type="expression" dxfId="2737" priority="13369">
      <formula>IF(RIGHT(TEXT(AE88,"0.#"),1)=".",FALSE,TRUE)</formula>
    </cfRule>
    <cfRule type="expression" dxfId="2736" priority="13370">
      <formula>IF(RIGHT(TEXT(AE88,"0.#"),1)=".",TRUE,FALSE)</formula>
    </cfRule>
  </conditionalFormatting>
  <conditionalFormatting sqref="AE89">
    <cfRule type="expression" dxfId="2735" priority="13367">
      <formula>IF(RIGHT(TEXT(AE89,"0.#"),1)=".",FALSE,TRUE)</formula>
    </cfRule>
    <cfRule type="expression" dxfId="2734" priority="13368">
      <formula>IF(RIGHT(TEXT(AE89,"0.#"),1)=".",TRUE,FALSE)</formula>
    </cfRule>
  </conditionalFormatting>
  <conditionalFormatting sqref="AI89">
    <cfRule type="expression" dxfId="2733" priority="13365">
      <formula>IF(RIGHT(TEXT(AI89,"0.#"),1)=".",FALSE,TRUE)</formula>
    </cfRule>
    <cfRule type="expression" dxfId="2732" priority="13366">
      <formula>IF(RIGHT(TEXT(AI89,"0.#"),1)=".",TRUE,FALSE)</formula>
    </cfRule>
  </conditionalFormatting>
  <conditionalFormatting sqref="AI88">
    <cfRule type="expression" dxfId="2731" priority="13363">
      <formula>IF(RIGHT(TEXT(AI88,"0.#"),1)=".",FALSE,TRUE)</formula>
    </cfRule>
    <cfRule type="expression" dxfId="2730" priority="13364">
      <formula>IF(RIGHT(TEXT(AI88,"0.#"),1)=".",TRUE,FALSE)</formula>
    </cfRule>
  </conditionalFormatting>
  <conditionalFormatting sqref="AI87">
    <cfRule type="expression" dxfId="2729" priority="13361">
      <formula>IF(RIGHT(TEXT(AI87,"0.#"),1)=".",FALSE,TRUE)</formula>
    </cfRule>
    <cfRule type="expression" dxfId="2728" priority="13362">
      <formula>IF(RIGHT(TEXT(AI87,"0.#"),1)=".",TRUE,FALSE)</formula>
    </cfRule>
  </conditionalFormatting>
  <conditionalFormatting sqref="AM88">
    <cfRule type="expression" dxfId="2727" priority="13357">
      <formula>IF(RIGHT(TEXT(AM88,"0.#"),1)=".",FALSE,TRUE)</formula>
    </cfRule>
    <cfRule type="expression" dxfId="2726" priority="13358">
      <formula>IF(RIGHT(TEXT(AM88,"0.#"),1)=".",TRUE,FALSE)</formula>
    </cfRule>
  </conditionalFormatting>
  <conditionalFormatting sqref="AM89">
    <cfRule type="expression" dxfId="2725" priority="13355">
      <formula>IF(RIGHT(TEXT(AM89,"0.#"),1)=".",FALSE,TRUE)</formula>
    </cfRule>
    <cfRule type="expression" dxfId="2724" priority="13356">
      <formula>IF(RIGHT(TEXT(AM89,"0.#"),1)=".",TRUE,FALSE)</formula>
    </cfRule>
  </conditionalFormatting>
  <conditionalFormatting sqref="AE92">
    <cfRule type="expression" dxfId="2723" priority="13341">
      <formula>IF(RIGHT(TEXT(AE92,"0.#"),1)=".",FALSE,TRUE)</formula>
    </cfRule>
    <cfRule type="expression" dxfId="2722" priority="13342">
      <formula>IF(RIGHT(TEXT(AE92,"0.#"),1)=".",TRUE,FALSE)</formula>
    </cfRule>
  </conditionalFormatting>
  <conditionalFormatting sqref="AE93">
    <cfRule type="expression" dxfId="2721" priority="13339">
      <formula>IF(RIGHT(TEXT(AE93,"0.#"),1)=".",FALSE,TRUE)</formula>
    </cfRule>
    <cfRule type="expression" dxfId="2720" priority="13340">
      <formula>IF(RIGHT(TEXT(AE93,"0.#"),1)=".",TRUE,FALSE)</formula>
    </cfRule>
  </conditionalFormatting>
  <conditionalFormatting sqref="AE94">
    <cfRule type="expression" dxfId="2719" priority="13337">
      <formula>IF(RIGHT(TEXT(AE94,"0.#"),1)=".",FALSE,TRUE)</formula>
    </cfRule>
    <cfRule type="expression" dxfId="2718" priority="13338">
      <formula>IF(RIGHT(TEXT(AE94,"0.#"),1)=".",TRUE,FALSE)</formula>
    </cfRule>
  </conditionalFormatting>
  <conditionalFormatting sqref="AI94">
    <cfRule type="expression" dxfId="2717" priority="13335">
      <formula>IF(RIGHT(TEXT(AI94,"0.#"),1)=".",FALSE,TRUE)</formula>
    </cfRule>
    <cfRule type="expression" dxfId="2716" priority="13336">
      <formula>IF(RIGHT(TEXT(AI94,"0.#"),1)=".",TRUE,FALSE)</formula>
    </cfRule>
  </conditionalFormatting>
  <conditionalFormatting sqref="AI93">
    <cfRule type="expression" dxfId="2715" priority="13333">
      <formula>IF(RIGHT(TEXT(AI93,"0.#"),1)=".",FALSE,TRUE)</formula>
    </cfRule>
    <cfRule type="expression" dxfId="2714" priority="13334">
      <formula>IF(RIGHT(TEXT(AI93,"0.#"),1)=".",TRUE,FALSE)</formula>
    </cfRule>
  </conditionalFormatting>
  <conditionalFormatting sqref="AI92">
    <cfRule type="expression" dxfId="2713" priority="13331">
      <formula>IF(RIGHT(TEXT(AI92,"0.#"),1)=".",FALSE,TRUE)</formula>
    </cfRule>
    <cfRule type="expression" dxfId="2712" priority="13332">
      <formula>IF(RIGHT(TEXT(AI92,"0.#"),1)=".",TRUE,FALSE)</formula>
    </cfRule>
  </conditionalFormatting>
  <conditionalFormatting sqref="AM92">
    <cfRule type="expression" dxfId="2711" priority="13329">
      <formula>IF(RIGHT(TEXT(AM92,"0.#"),1)=".",FALSE,TRUE)</formula>
    </cfRule>
    <cfRule type="expression" dxfId="2710" priority="13330">
      <formula>IF(RIGHT(TEXT(AM92,"0.#"),1)=".",TRUE,FALSE)</formula>
    </cfRule>
  </conditionalFormatting>
  <conditionalFormatting sqref="AM93">
    <cfRule type="expression" dxfId="2709" priority="13327">
      <formula>IF(RIGHT(TEXT(AM93,"0.#"),1)=".",FALSE,TRUE)</formula>
    </cfRule>
    <cfRule type="expression" dxfId="2708" priority="13328">
      <formula>IF(RIGHT(TEXT(AM93,"0.#"),1)=".",TRUE,FALSE)</formula>
    </cfRule>
  </conditionalFormatting>
  <conditionalFormatting sqref="AM94">
    <cfRule type="expression" dxfId="2707" priority="13325">
      <formula>IF(RIGHT(TEXT(AM94,"0.#"),1)=".",FALSE,TRUE)</formula>
    </cfRule>
    <cfRule type="expression" dxfId="2706" priority="13326">
      <formula>IF(RIGHT(TEXT(AM94,"0.#"),1)=".",TRUE,FALSE)</formula>
    </cfRule>
  </conditionalFormatting>
  <conditionalFormatting sqref="AE97">
    <cfRule type="expression" dxfId="2705" priority="13311">
      <formula>IF(RIGHT(TEXT(AE97,"0.#"),1)=".",FALSE,TRUE)</formula>
    </cfRule>
    <cfRule type="expression" dxfId="2704" priority="13312">
      <formula>IF(RIGHT(TEXT(AE97,"0.#"),1)=".",TRUE,FALSE)</formula>
    </cfRule>
  </conditionalFormatting>
  <conditionalFormatting sqref="AE98">
    <cfRule type="expression" dxfId="2703" priority="13309">
      <formula>IF(RIGHT(TEXT(AE98,"0.#"),1)=".",FALSE,TRUE)</formula>
    </cfRule>
    <cfRule type="expression" dxfId="2702" priority="13310">
      <formula>IF(RIGHT(TEXT(AE98,"0.#"),1)=".",TRUE,FALSE)</formula>
    </cfRule>
  </conditionalFormatting>
  <conditionalFormatting sqref="AE99">
    <cfRule type="expression" dxfId="2701" priority="13307">
      <formula>IF(RIGHT(TEXT(AE99,"0.#"),1)=".",FALSE,TRUE)</formula>
    </cfRule>
    <cfRule type="expression" dxfId="2700" priority="13308">
      <formula>IF(RIGHT(TEXT(AE99,"0.#"),1)=".",TRUE,FALSE)</formula>
    </cfRule>
  </conditionalFormatting>
  <conditionalFormatting sqref="AI99">
    <cfRule type="expression" dxfId="2699" priority="13305">
      <formula>IF(RIGHT(TEXT(AI99,"0.#"),1)=".",FALSE,TRUE)</formula>
    </cfRule>
    <cfRule type="expression" dxfId="2698" priority="13306">
      <formula>IF(RIGHT(TEXT(AI99,"0.#"),1)=".",TRUE,FALSE)</formula>
    </cfRule>
  </conditionalFormatting>
  <conditionalFormatting sqref="AI98">
    <cfRule type="expression" dxfId="2697" priority="13303">
      <formula>IF(RIGHT(TEXT(AI98,"0.#"),1)=".",FALSE,TRUE)</formula>
    </cfRule>
    <cfRule type="expression" dxfId="2696" priority="13304">
      <formula>IF(RIGHT(TEXT(AI98,"0.#"),1)=".",TRUE,FALSE)</formula>
    </cfRule>
  </conditionalFormatting>
  <conditionalFormatting sqref="AI97">
    <cfRule type="expression" dxfId="2695" priority="13301">
      <formula>IF(RIGHT(TEXT(AI97,"0.#"),1)=".",FALSE,TRUE)</formula>
    </cfRule>
    <cfRule type="expression" dxfId="2694" priority="13302">
      <formula>IF(RIGHT(TEXT(AI97,"0.#"),1)=".",TRUE,FALSE)</formula>
    </cfRule>
  </conditionalFormatting>
  <conditionalFormatting sqref="AM97">
    <cfRule type="expression" dxfId="2693" priority="13299">
      <formula>IF(RIGHT(TEXT(AM97,"0.#"),1)=".",FALSE,TRUE)</formula>
    </cfRule>
    <cfRule type="expression" dxfId="2692" priority="13300">
      <formula>IF(RIGHT(TEXT(AM97,"0.#"),1)=".",TRUE,FALSE)</formula>
    </cfRule>
  </conditionalFormatting>
  <conditionalFormatting sqref="AM98">
    <cfRule type="expression" dxfId="2691" priority="13297">
      <formula>IF(RIGHT(TEXT(AM98,"0.#"),1)=".",FALSE,TRUE)</formula>
    </cfRule>
    <cfRule type="expression" dxfId="2690" priority="13298">
      <formula>IF(RIGHT(TEXT(AM98,"0.#"),1)=".",TRUE,FALSE)</formula>
    </cfRule>
  </conditionalFormatting>
  <conditionalFormatting sqref="AM99">
    <cfRule type="expression" dxfId="2689" priority="13295">
      <formula>IF(RIGHT(TEXT(AM99,"0.#"),1)=".",FALSE,TRUE)</formula>
    </cfRule>
    <cfRule type="expression" dxfId="2688" priority="13296">
      <formula>IF(RIGHT(TEXT(AM99,"0.#"),1)=".",TRUE,FALSE)</formula>
    </cfRule>
  </conditionalFormatting>
  <conditionalFormatting sqref="AM101">
    <cfRule type="expression" dxfId="2687" priority="13279">
      <formula>IF(RIGHT(TEXT(AM101,"0.#"),1)=".",FALSE,TRUE)</formula>
    </cfRule>
    <cfRule type="expression" dxfId="2686" priority="13280">
      <formula>IF(RIGHT(TEXT(AM101,"0.#"),1)=".",TRUE,FALSE)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Q116">
    <cfRule type="expression" dxfId="2637" priority="13213">
      <formula>IF(RIGHT(TEXT(AQ116,"0.#"),1)=".",FALSE,TRUE)</formula>
    </cfRule>
    <cfRule type="expression" dxfId="2636" priority="13214">
      <formula>IF(RIGHT(TEXT(AQ116,"0.#"),1)=".",TRUE,FALSE)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M117">
    <cfRule type="expression" dxfId="2633" priority="13207">
      <formula>IF(RIGHT(TEXT(AM117,"0.#"),1)=".",FALSE,TRUE)</formula>
    </cfRule>
    <cfRule type="expression" dxfId="2632" priority="13208">
      <formula>IF(RIGHT(TEXT(AM117,"0.#"),1)=".",TRUE,FALSE)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P27">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72:AO899">
    <cfRule type="expression" dxfId="2011" priority="2129">
      <formula>IF(AND(AL872&gt;=0, RIGHT(TEXT(AL872,"0.#"),1)&lt;&gt;"."),TRUE,FALSE)</formula>
    </cfRule>
    <cfRule type="expression" dxfId="2010" priority="2130">
      <formula>IF(AND(AL872&gt;=0, RIGHT(TEXT(AL872,"0.#"),1)="."),TRUE,FALSE)</formula>
    </cfRule>
    <cfRule type="expression" dxfId="2009" priority="2131">
      <formula>IF(AND(AL872&lt;0, RIGHT(TEXT(AL872,"0.#"),1)&lt;&gt;"."),TRUE,FALSE)</formula>
    </cfRule>
    <cfRule type="expression" dxfId="2008" priority="2132">
      <formula>IF(AND(AL872&lt;0, RIGHT(TEXT(AL872,"0.#"),1)="."),TRUE,FALSE)</formula>
    </cfRule>
  </conditionalFormatting>
  <conditionalFormatting sqref="AL871:AO871">
    <cfRule type="expression" dxfId="2007" priority="2123">
      <formula>IF(AND(AL871&gt;=0, RIGHT(TEXT(AL871,"0.#"),1)&lt;&gt;"."),TRUE,FALSE)</formula>
    </cfRule>
    <cfRule type="expression" dxfId="2006" priority="2124">
      <formula>IF(AND(AL871&gt;=0, RIGHT(TEXT(AL871,"0.#"),1)="."),TRUE,FALSE)</formula>
    </cfRule>
    <cfRule type="expression" dxfId="2005" priority="2125">
      <formula>IF(AND(AL871&lt;0, RIGHT(TEXT(AL871,"0.#"),1)&lt;&gt;"."),TRUE,FALSE)</formula>
    </cfRule>
    <cfRule type="expression" dxfId="2004" priority="2126">
      <formula>IF(AND(AL871&lt;0, RIGHT(TEXT(AL871,"0.#"),1)="."),TRUE,FALSE)</formula>
    </cfRule>
  </conditionalFormatting>
  <conditionalFormatting sqref="AL905:AO932">
    <cfRule type="expression" dxfId="2003" priority="2117">
      <formula>IF(AND(AL905&gt;=0, RIGHT(TEXT(AL905,"0.#"),1)&lt;&gt;"."),TRUE,FALSE)</formula>
    </cfRule>
    <cfRule type="expression" dxfId="2002" priority="2118">
      <formula>IF(AND(AL905&gt;=0, RIGHT(TEXT(AL905,"0.#"),1)="."),TRUE,FALSE)</formula>
    </cfRule>
    <cfRule type="expression" dxfId="2001" priority="2119">
      <formula>IF(AND(AL905&lt;0, RIGHT(TEXT(AL905,"0.#"),1)&lt;&gt;"."),TRUE,FALSE)</formula>
    </cfRule>
    <cfRule type="expression" dxfId="2000" priority="2120">
      <formula>IF(AND(AL905&lt;0, RIGHT(TEXT(AL905,"0.#"),1)="."),TRUE,FALSE)</formula>
    </cfRule>
  </conditionalFormatting>
  <conditionalFormatting sqref="AL903:AO904">
    <cfRule type="expression" dxfId="1999" priority="2111">
      <formula>IF(AND(AL903&gt;=0, RIGHT(TEXT(AL903,"0.#"),1)&lt;&gt;"."),TRUE,FALSE)</formula>
    </cfRule>
    <cfRule type="expression" dxfId="1998" priority="2112">
      <formula>IF(AND(AL903&gt;=0, RIGHT(TEXT(AL903,"0.#"),1)="."),TRUE,FALSE)</formula>
    </cfRule>
    <cfRule type="expression" dxfId="1997" priority="2113">
      <formula>IF(AND(AL903&lt;0, RIGHT(TEXT(AL903,"0.#"),1)&lt;&gt;"."),TRUE,FALSE)</formula>
    </cfRule>
    <cfRule type="expression" dxfId="1996" priority="2114">
      <formula>IF(AND(AL903&lt;0, RIGHT(TEXT(AL903,"0.#"),1)="."),TRUE,FALSE)</formula>
    </cfRule>
  </conditionalFormatting>
  <conditionalFormatting sqref="AL938:AO965">
    <cfRule type="expression" dxfId="1995" priority="2105">
      <formula>IF(AND(AL938&gt;=0, RIGHT(TEXT(AL938,"0.#"),1)&lt;&gt;"."),TRUE,FALSE)</formula>
    </cfRule>
    <cfRule type="expression" dxfId="1994" priority="2106">
      <formula>IF(AND(AL938&gt;=0, RIGHT(TEXT(AL938,"0.#"),1)="."),TRUE,FALSE)</formula>
    </cfRule>
    <cfRule type="expression" dxfId="1993" priority="2107">
      <formula>IF(AND(AL938&lt;0, RIGHT(TEXT(AL938,"0.#"),1)&lt;&gt;"."),TRUE,FALSE)</formula>
    </cfRule>
    <cfRule type="expression" dxfId="1992" priority="2108">
      <formula>IF(AND(AL938&lt;0, RIGHT(TEXT(AL938,"0.#"),1)="."),TRUE,FALSE)</formula>
    </cfRule>
  </conditionalFormatting>
  <conditionalFormatting sqref="AL936:AO937">
    <cfRule type="expression" dxfId="1991" priority="2099">
      <formula>IF(AND(AL936&gt;=0, RIGHT(TEXT(AL936,"0.#"),1)&lt;&gt;"."),TRUE,FALSE)</formula>
    </cfRule>
    <cfRule type="expression" dxfId="1990" priority="2100">
      <formula>IF(AND(AL936&gt;=0, RIGHT(TEXT(AL936,"0.#"),1)="."),TRUE,FALSE)</formula>
    </cfRule>
    <cfRule type="expression" dxfId="1989" priority="2101">
      <formula>IF(AND(AL936&lt;0, RIGHT(TEXT(AL936,"0.#"),1)&lt;&gt;"."),TRUE,FALSE)</formula>
    </cfRule>
    <cfRule type="expression" dxfId="1988" priority="2102">
      <formula>IF(AND(AL936&lt;0, RIGHT(TEXT(AL936,"0.#"),1)="."),TRUE,FALSE)</formula>
    </cfRule>
  </conditionalFormatting>
  <conditionalFormatting sqref="AL971:AO998">
    <cfRule type="expression" dxfId="1987" priority="2093">
      <formula>IF(AND(AL971&gt;=0, RIGHT(TEXT(AL971,"0.#"),1)&lt;&gt;"."),TRUE,FALSE)</formula>
    </cfRule>
    <cfRule type="expression" dxfId="1986" priority="2094">
      <formula>IF(AND(AL971&gt;=0, RIGHT(TEXT(AL971,"0.#"),1)="."),TRUE,FALSE)</formula>
    </cfRule>
    <cfRule type="expression" dxfId="1985" priority="2095">
      <formula>IF(AND(AL971&lt;0, RIGHT(TEXT(AL971,"0.#"),1)&lt;&gt;"."),TRUE,FALSE)</formula>
    </cfRule>
    <cfRule type="expression" dxfId="1984" priority="2096">
      <formula>IF(AND(AL971&lt;0, RIGHT(TEXT(AL971,"0.#"),1)="."),TRUE,FALSE)</formula>
    </cfRule>
  </conditionalFormatting>
  <conditionalFormatting sqref="AL969:AO970">
    <cfRule type="expression" dxfId="1983" priority="2087">
      <formula>IF(AND(AL969&gt;=0, RIGHT(TEXT(AL969,"0.#"),1)&lt;&gt;"."),TRUE,FALSE)</formula>
    </cfRule>
    <cfRule type="expression" dxfId="1982" priority="2088">
      <formula>IF(AND(AL969&gt;=0, RIGHT(TEXT(AL969,"0.#"),1)="."),TRUE,FALSE)</formula>
    </cfRule>
    <cfRule type="expression" dxfId="1981" priority="2089">
      <formula>IF(AND(AL969&lt;0, RIGHT(TEXT(AL969,"0.#"),1)&lt;&gt;"."),TRUE,FALSE)</formula>
    </cfRule>
    <cfRule type="expression" dxfId="1980" priority="2090">
      <formula>IF(AND(AL969&lt;0, RIGHT(TEXT(AL969,"0.#"),1)="."),TRUE,FALSE)</formula>
    </cfRule>
  </conditionalFormatting>
  <conditionalFormatting sqref="AL1004:AO1031">
    <cfRule type="expression" dxfId="1979" priority="2081">
      <formula>IF(AND(AL1004&gt;=0, RIGHT(TEXT(AL1004,"0.#"),1)&lt;&gt;"."),TRUE,FALSE)</formula>
    </cfRule>
    <cfRule type="expression" dxfId="1978" priority="2082">
      <formula>IF(AND(AL1004&gt;=0, RIGHT(TEXT(AL1004,"0.#"),1)="."),TRUE,FALSE)</formula>
    </cfRule>
    <cfRule type="expression" dxfId="1977" priority="2083">
      <formula>IF(AND(AL1004&lt;0, RIGHT(TEXT(AL1004,"0.#"),1)&lt;&gt;"."),TRUE,FALSE)</formula>
    </cfRule>
    <cfRule type="expression" dxfId="1976" priority="2084">
      <formula>IF(AND(AL1004&lt;0, RIGHT(TEXT(AL1004,"0.#"),1)="."),TRUE,FALSE)</formula>
    </cfRule>
  </conditionalFormatting>
  <conditionalFormatting sqref="AL1002:AO1003">
    <cfRule type="expression" dxfId="1975" priority="2075">
      <formula>IF(AND(AL1002&gt;=0, RIGHT(TEXT(AL1002,"0.#"),1)&lt;&gt;"."),TRUE,FALSE)</formula>
    </cfRule>
    <cfRule type="expression" dxfId="1974" priority="2076">
      <formula>IF(AND(AL1002&gt;=0, RIGHT(TEXT(AL1002,"0.#"),1)="."),TRUE,FALSE)</formula>
    </cfRule>
    <cfRule type="expression" dxfId="1973" priority="2077">
      <formula>IF(AND(AL1002&lt;0, RIGHT(TEXT(AL1002,"0.#"),1)&lt;&gt;"."),TRUE,FALSE)</formula>
    </cfRule>
    <cfRule type="expression" dxfId="1972" priority="2078">
      <formula>IF(AND(AL1002&lt;0, RIGHT(TEXT(AL1002,"0.#"),1)="."),TRUE,FALSE)</formula>
    </cfRule>
  </conditionalFormatting>
  <conditionalFormatting sqref="Y1002:Y1003">
    <cfRule type="expression" dxfId="1971" priority="2073">
      <formula>IF(RIGHT(TEXT(Y1002,"0.#"),1)=".",FALSE,TRUE)</formula>
    </cfRule>
    <cfRule type="expression" dxfId="1970" priority="2074">
      <formula>IF(RIGHT(TEXT(Y1002,"0.#"),1)=".",TRUE,FALSE)</formula>
    </cfRule>
  </conditionalFormatting>
  <conditionalFormatting sqref="AL1037:AO1064">
    <cfRule type="expression" dxfId="1969" priority="2069">
      <formula>IF(AND(AL1037&gt;=0, RIGHT(TEXT(AL1037,"0.#"),1)&lt;&gt;"."),TRUE,FALSE)</formula>
    </cfRule>
    <cfRule type="expression" dxfId="1968" priority="2070">
      <formula>IF(AND(AL1037&gt;=0, RIGHT(TEXT(AL1037,"0.#"),1)="."),TRUE,FALSE)</formula>
    </cfRule>
    <cfRule type="expression" dxfId="1967" priority="2071">
      <formula>IF(AND(AL1037&lt;0, RIGHT(TEXT(AL1037,"0.#"),1)&lt;&gt;"."),TRUE,FALSE)</formula>
    </cfRule>
    <cfRule type="expression" dxfId="1966" priority="2072">
      <formula>IF(AND(AL1037&lt;0, RIGHT(TEXT(AL1037,"0.#"),1)="."),TRUE,FALSE)</formula>
    </cfRule>
  </conditionalFormatting>
  <conditionalFormatting sqref="Y1037:Y1064">
    <cfRule type="expression" dxfId="1965" priority="2067">
      <formula>IF(RIGHT(TEXT(Y1037,"0.#"),1)=".",FALSE,TRUE)</formula>
    </cfRule>
    <cfRule type="expression" dxfId="1964" priority="2068">
      <formula>IF(RIGHT(TEXT(Y1037,"0.#"),1)=".",TRUE,FALSE)</formula>
    </cfRule>
  </conditionalFormatting>
  <conditionalFormatting sqref="AL1035:AO1036">
    <cfRule type="expression" dxfId="1963" priority="2063">
      <formula>IF(AND(AL1035&gt;=0, RIGHT(TEXT(AL1035,"0.#"),1)&lt;&gt;"."),TRUE,FALSE)</formula>
    </cfRule>
    <cfRule type="expression" dxfId="1962" priority="2064">
      <formula>IF(AND(AL1035&gt;=0, RIGHT(TEXT(AL1035,"0.#"),1)="."),TRUE,FALSE)</formula>
    </cfRule>
    <cfRule type="expression" dxfId="1961" priority="2065">
      <formula>IF(AND(AL1035&lt;0, RIGHT(TEXT(AL1035,"0.#"),1)&lt;&gt;"."),TRUE,FALSE)</formula>
    </cfRule>
    <cfRule type="expression" dxfId="1960" priority="2066">
      <formula>IF(AND(AL1035&lt;0, RIGHT(TEXT(AL1035,"0.#"),1)="."),TRUE,FALSE)</formula>
    </cfRule>
  </conditionalFormatting>
  <conditionalFormatting sqref="Y1035:Y1036">
    <cfRule type="expression" dxfId="1959" priority="2061">
      <formula>IF(RIGHT(TEXT(Y1035,"0.#"),1)=".",FALSE,TRUE)</formula>
    </cfRule>
    <cfRule type="expression" dxfId="1958" priority="2062">
      <formula>IF(RIGHT(TEXT(Y1035,"0.#"),1)=".",TRUE,FALSE)</formula>
    </cfRule>
  </conditionalFormatting>
  <conditionalFormatting sqref="AL1070:AO1097">
    <cfRule type="expression" dxfId="1957" priority="2057">
      <formula>IF(AND(AL1070&gt;=0, RIGHT(TEXT(AL1070,"0.#"),1)&lt;&gt;"."),TRUE,FALSE)</formula>
    </cfRule>
    <cfRule type="expression" dxfId="1956" priority="2058">
      <formula>IF(AND(AL1070&gt;=0, RIGHT(TEXT(AL1070,"0.#"),1)="."),TRUE,FALSE)</formula>
    </cfRule>
    <cfRule type="expression" dxfId="1955" priority="2059">
      <formula>IF(AND(AL1070&lt;0, RIGHT(TEXT(AL1070,"0.#"),1)&lt;&gt;"."),TRUE,FALSE)</formula>
    </cfRule>
    <cfRule type="expression" dxfId="1954" priority="2060">
      <formula>IF(AND(AL1070&lt;0, RIGHT(TEXT(AL1070,"0.#"),1)="."),TRUE,FALSE)</formula>
    </cfRule>
  </conditionalFormatting>
  <conditionalFormatting sqref="Y1070:Y1097">
    <cfRule type="expression" dxfId="1953" priority="2055">
      <formula>IF(RIGHT(TEXT(Y1070,"0.#"),1)=".",FALSE,TRUE)</formula>
    </cfRule>
    <cfRule type="expression" dxfId="1952" priority="2056">
      <formula>IF(RIGHT(TEXT(Y1070,"0.#"),1)=".",TRUE,FALSE)</formula>
    </cfRule>
  </conditionalFormatting>
  <conditionalFormatting sqref="AL1068:AO1069">
    <cfRule type="expression" dxfId="1951" priority="2051">
      <formula>IF(AND(AL1068&gt;=0, RIGHT(TEXT(AL1068,"0.#"),1)&lt;&gt;"."),TRUE,FALSE)</formula>
    </cfRule>
    <cfRule type="expression" dxfId="1950" priority="2052">
      <formula>IF(AND(AL1068&gt;=0, RIGHT(TEXT(AL1068,"0.#"),1)="."),TRUE,FALSE)</formula>
    </cfRule>
    <cfRule type="expression" dxfId="1949" priority="2053">
      <formula>IF(AND(AL1068&lt;0, RIGHT(TEXT(AL1068,"0.#"),1)&lt;&gt;"."),TRUE,FALSE)</formula>
    </cfRule>
    <cfRule type="expression" dxfId="1948" priority="2054">
      <formula>IF(AND(AL1068&lt;0, RIGHT(TEXT(AL1068,"0.#"),1)="."),TRUE,FALSE)</formula>
    </cfRule>
  </conditionalFormatting>
  <conditionalFormatting sqref="Y1068:Y1069">
    <cfRule type="expression" dxfId="1947" priority="2049">
      <formula>IF(RIGHT(TEXT(Y1068,"0.#"),1)=".",FALSE,TRUE)</formula>
    </cfRule>
    <cfRule type="expression" dxfId="1946" priority="2050">
      <formula>IF(RIGHT(TEXT(Y1068,"0.#"),1)=".",TRUE,FALSE)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P15:V17">
    <cfRule type="expression" dxfId="753" priority="57">
      <formula>IF(RIGHT(TEXT(P15,"0.#"),1)=".",FALSE,TRUE)</formula>
    </cfRule>
    <cfRule type="expression" dxfId="752" priority="58">
      <formula>IF(RIGHT(TEXT(P15,"0.#"),1)=".",TRUE,FALSE)</formula>
    </cfRule>
  </conditionalFormatting>
  <conditionalFormatting sqref="W14:AJ17">
    <cfRule type="expression" dxfId="751" priority="55">
      <formula>IF(RIGHT(TEXT(W14,"0.#"),1)=".",FALSE,TRUE)</formula>
    </cfRule>
    <cfRule type="expression" dxfId="750" priority="56">
      <formula>IF(RIGHT(TEXT(W14,"0.#"),1)=".",TRUE,FALSE)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2">
    <cfRule type="expression" dxfId="743" priority="47">
      <formula>IF(RIGHT(TEXT(AE32,"0.#"),1)=".",FALSE,TRUE)</formula>
    </cfRule>
    <cfRule type="expression" dxfId="742" priority="48">
      <formula>IF(RIGHT(TEXT(AE32,"0.#"),1)=".",TRUE,FALSE)</formula>
    </cfRule>
  </conditionalFormatting>
  <conditionalFormatting sqref="AE33">
    <cfRule type="expression" dxfId="741" priority="45">
      <formula>IF(RIGHT(TEXT(AE33,"0.#"),1)=".",FALSE,TRUE)</formula>
    </cfRule>
    <cfRule type="expression" dxfId="740" priority="46">
      <formula>IF(RIGHT(TEXT(AE33,"0.#"),1)=".",TRUE,FALSE)</formula>
    </cfRule>
  </conditionalFormatting>
  <conditionalFormatting sqref="AE34">
    <cfRule type="expression" dxfId="739" priority="43">
      <formula>IF(RIGHT(TEXT(AE34,"0.#"),1)=".",FALSE,TRUE)</formula>
    </cfRule>
    <cfRule type="expression" dxfId="738" priority="44">
      <formula>IF(RIGHT(TEXT(AE34,"0.#"),1)=".",TRUE,FALSE)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Q102">
    <cfRule type="expression" dxfId="727" priority="31">
      <formula>IF(RIGHT(TEXT(AQ102,"0.#"),1)=".",FALSE,TRUE)</formula>
    </cfRule>
    <cfRule type="expression" dxfId="726" priority="32">
      <formula>IF(RIGHT(TEXT(AQ102,"0.#"),1)=".",TRUE,FALSE)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E116">
    <cfRule type="expression" dxfId="717" priority="21">
      <formula>IF(RIGHT(TEXT(AE116,"0.#"),1)=".",FALSE,TRUE)</formula>
    </cfRule>
    <cfRule type="expression" dxfId="716" priority="22">
      <formula>IF(RIGHT(TEXT(AE116,"0.#"),1)=".",TRUE,FALSE)</formula>
    </cfRule>
  </conditionalFormatting>
  <conditionalFormatting sqref="AQ117">
    <cfRule type="expression" dxfId="715" priority="19">
      <formula>IF(RIGHT(TEXT(AQ117,"0.#"),1)=".",FALSE,TRUE)</formula>
    </cfRule>
    <cfRule type="expression" dxfId="714" priority="20">
      <formula>IF(RIGHT(TEXT(AQ117,"0.#"),1)=".",TRUE,FALSE)</formula>
    </cfRule>
  </conditionalFormatting>
  <conditionalFormatting sqref="P19:AC19">
    <cfRule type="expression" dxfId="713" priority="17">
      <formula>IF(RIGHT(TEXT(P19,"0.#"),1)=".",FALSE,TRUE)</formula>
    </cfRule>
    <cfRule type="expression" dxfId="712" priority="18">
      <formula>IF(RIGHT(TEXT(P19,"0.#"),1)=".",TRUE,FALSE)</formula>
    </cfRule>
  </conditionalFormatting>
  <conditionalFormatting sqref="Y782">
    <cfRule type="expression" dxfId="711" priority="15">
      <formula>IF(RIGHT(TEXT(Y782,"0.#"),1)=".",FALSE,TRUE)</formula>
    </cfRule>
    <cfRule type="expression" dxfId="710" priority="16">
      <formula>IF(RIGHT(TEXT(Y782,"0.#"),1)=".",TRUE,FALSE)</formula>
    </cfRule>
  </conditionalFormatting>
  <conditionalFormatting sqref="Y781">
    <cfRule type="expression" dxfId="709" priority="13">
      <formula>IF(RIGHT(TEXT(Y781,"0.#"),1)=".",FALSE,TRUE)</formula>
    </cfRule>
    <cfRule type="expression" dxfId="708" priority="14">
      <formula>IF(RIGHT(TEXT(Y781,"0.#"),1)=".",TRUE,FALSE)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1"/>
      <c r="Z2" s="841"/>
      <c r="AA2" s="842"/>
      <c r="AB2" s="1055" t="s">
        <v>11</v>
      </c>
      <c r="AC2" s="1056"/>
      <c r="AD2" s="1057"/>
      <c r="AE2" s="1061" t="s">
        <v>556</v>
      </c>
      <c r="AF2" s="1061"/>
      <c r="AG2" s="1061"/>
      <c r="AH2" s="1061"/>
      <c r="AI2" s="1061" t="s">
        <v>553</v>
      </c>
      <c r="AJ2" s="1061"/>
      <c r="AK2" s="1061"/>
      <c r="AL2" s="1061"/>
      <c r="AM2" s="1061" t="s">
        <v>527</v>
      </c>
      <c r="AN2" s="1061"/>
      <c r="AO2" s="106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2"/>
      <c r="Z3" s="1053"/>
      <c r="AA3" s="1054"/>
      <c r="AB3" s="1058"/>
      <c r="AC3" s="1059"/>
      <c r="AD3" s="106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8"/>
      <c r="I4" s="1028"/>
      <c r="J4" s="1028"/>
      <c r="K4" s="1028"/>
      <c r="L4" s="1028"/>
      <c r="M4" s="1028"/>
      <c r="N4" s="1028"/>
      <c r="O4" s="1029"/>
      <c r="P4" s="105"/>
      <c r="Q4" s="1036"/>
      <c r="R4" s="1036"/>
      <c r="S4" s="1036"/>
      <c r="T4" s="1036"/>
      <c r="U4" s="1036"/>
      <c r="V4" s="1036"/>
      <c r="W4" s="1036"/>
      <c r="X4" s="1037"/>
      <c r="Y4" s="1046" t="s">
        <v>12</v>
      </c>
      <c r="Z4" s="1047"/>
      <c r="AA4" s="1048"/>
      <c r="AB4" s="464"/>
      <c r="AC4" s="1050"/>
      <c r="AD4" s="1050"/>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18" t="s">
        <v>54</v>
      </c>
      <c r="Z5" s="1043"/>
      <c r="AA5" s="1044"/>
      <c r="AB5" s="526"/>
      <c r="AC5" s="1049"/>
      <c r="AD5" s="1049"/>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598" t="s">
        <v>301</v>
      </c>
      <c r="AC6" s="1045"/>
      <c r="AD6" s="1045"/>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1"/>
      <c r="Z9" s="841"/>
      <c r="AA9" s="842"/>
      <c r="AB9" s="1055" t="s">
        <v>11</v>
      </c>
      <c r="AC9" s="1056"/>
      <c r="AD9" s="1057"/>
      <c r="AE9" s="1061" t="s">
        <v>557</v>
      </c>
      <c r="AF9" s="1061"/>
      <c r="AG9" s="1061"/>
      <c r="AH9" s="1061"/>
      <c r="AI9" s="1061" t="s">
        <v>553</v>
      </c>
      <c r="AJ9" s="1061"/>
      <c r="AK9" s="1061"/>
      <c r="AL9" s="1061"/>
      <c r="AM9" s="1061" t="s">
        <v>527</v>
      </c>
      <c r="AN9" s="1061"/>
      <c r="AO9" s="106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64"/>
      <c r="AC11" s="1050"/>
      <c r="AD11" s="1050"/>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18" t="s">
        <v>54</v>
      </c>
      <c r="Z12" s="1043"/>
      <c r="AA12" s="1044"/>
      <c r="AB12" s="526"/>
      <c r="AC12" s="1049"/>
      <c r="AD12" s="1049"/>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8" t="s">
        <v>301</v>
      </c>
      <c r="AC13" s="1045"/>
      <c r="AD13" s="1045"/>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1"/>
      <c r="Z16" s="841"/>
      <c r="AA16" s="842"/>
      <c r="AB16" s="1055" t="s">
        <v>11</v>
      </c>
      <c r="AC16" s="1056"/>
      <c r="AD16" s="1057"/>
      <c r="AE16" s="1061" t="s">
        <v>556</v>
      </c>
      <c r="AF16" s="1061"/>
      <c r="AG16" s="1061"/>
      <c r="AH16" s="1061"/>
      <c r="AI16" s="1061" t="s">
        <v>554</v>
      </c>
      <c r="AJ16" s="1061"/>
      <c r="AK16" s="1061"/>
      <c r="AL16" s="1061"/>
      <c r="AM16" s="1061" t="s">
        <v>527</v>
      </c>
      <c r="AN16" s="1061"/>
      <c r="AO16" s="106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64"/>
      <c r="AC18" s="1050"/>
      <c r="AD18" s="1050"/>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18" t="s">
        <v>54</v>
      </c>
      <c r="Z19" s="1043"/>
      <c r="AA19" s="1044"/>
      <c r="AB19" s="526"/>
      <c r="AC19" s="1049"/>
      <c r="AD19" s="1049"/>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8" t="s">
        <v>301</v>
      </c>
      <c r="AC20" s="1045"/>
      <c r="AD20" s="1045"/>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1"/>
      <c r="Z23" s="841"/>
      <c r="AA23" s="842"/>
      <c r="AB23" s="1055" t="s">
        <v>11</v>
      </c>
      <c r="AC23" s="1056"/>
      <c r="AD23" s="1057"/>
      <c r="AE23" s="1061" t="s">
        <v>558</v>
      </c>
      <c r="AF23" s="1061"/>
      <c r="AG23" s="1061"/>
      <c r="AH23" s="1061"/>
      <c r="AI23" s="1061" t="s">
        <v>553</v>
      </c>
      <c r="AJ23" s="1061"/>
      <c r="AK23" s="1061"/>
      <c r="AL23" s="1061"/>
      <c r="AM23" s="1061" t="s">
        <v>527</v>
      </c>
      <c r="AN23" s="1061"/>
      <c r="AO23" s="106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64"/>
      <c r="AC25" s="1050"/>
      <c r="AD25" s="1050"/>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18" t="s">
        <v>54</v>
      </c>
      <c r="Z26" s="1043"/>
      <c r="AA26" s="1044"/>
      <c r="AB26" s="526"/>
      <c r="AC26" s="1049"/>
      <c r="AD26" s="1049"/>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8" t="s">
        <v>301</v>
      </c>
      <c r="AC27" s="1045"/>
      <c r="AD27" s="1045"/>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1"/>
      <c r="Z30" s="841"/>
      <c r="AA30" s="842"/>
      <c r="AB30" s="1055" t="s">
        <v>11</v>
      </c>
      <c r="AC30" s="1056"/>
      <c r="AD30" s="1057"/>
      <c r="AE30" s="1061" t="s">
        <v>556</v>
      </c>
      <c r="AF30" s="1061"/>
      <c r="AG30" s="1061"/>
      <c r="AH30" s="1061"/>
      <c r="AI30" s="1061" t="s">
        <v>553</v>
      </c>
      <c r="AJ30" s="1061"/>
      <c r="AK30" s="1061"/>
      <c r="AL30" s="1061"/>
      <c r="AM30" s="1061" t="s">
        <v>551</v>
      </c>
      <c r="AN30" s="1061"/>
      <c r="AO30" s="106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64"/>
      <c r="AC32" s="1050"/>
      <c r="AD32" s="1050"/>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18" t="s">
        <v>54</v>
      </c>
      <c r="Z33" s="1043"/>
      <c r="AA33" s="1044"/>
      <c r="AB33" s="526"/>
      <c r="AC33" s="1049"/>
      <c r="AD33" s="1049"/>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8" t="s">
        <v>301</v>
      </c>
      <c r="AC34" s="1045"/>
      <c r="AD34" s="1045"/>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1"/>
      <c r="Z37" s="841"/>
      <c r="AA37" s="842"/>
      <c r="AB37" s="1055" t="s">
        <v>11</v>
      </c>
      <c r="AC37" s="1056"/>
      <c r="AD37" s="1057"/>
      <c r="AE37" s="1061" t="s">
        <v>558</v>
      </c>
      <c r="AF37" s="1061"/>
      <c r="AG37" s="1061"/>
      <c r="AH37" s="1061"/>
      <c r="AI37" s="1061" t="s">
        <v>555</v>
      </c>
      <c r="AJ37" s="1061"/>
      <c r="AK37" s="1061"/>
      <c r="AL37" s="1061"/>
      <c r="AM37" s="1061" t="s">
        <v>552</v>
      </c>
      <c r="AN37" s="1061"/>
      <c r="AO37" s="106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64"/>
      <c r="AC39" s="1050"/>
      <c r="AD39" s="1050"/>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18" t="s">
        <v>54</v>
      </c>
      <c r="Z40" s="1043"/>
      <c r="AA40" s="1044"/>
      <c r="AB40" s="526"/>
      <c r="AC40" s="1049"/>
      <c r="AD40" s="1049"/>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8" t="s">
        <v>301</v>
      </c>
      <c r="AC41" s="1045"/>
      <c r="AD41" s="1045"/>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1"/>
      <c r="Z44" s="841"/>
      <c r="AA44" s="842"/>
      <c r="AB44" s="1055" t="s">
        <v>11</v>
      </c>
      <c r="AC44" s="1056"/>
      <c r="AD44" s="1057"/>
      <c r="AE44" s="1061" t="s">
        <v>556</v>
      </c>
      <c r="AF44" s="1061"/>
      <c r="AG44" s="1061"/>
      <c r="AH44" s="1061"/>
      <c r="AI44" s="1061" t="s">
        <v>553</v>
      </c>
      <c r="AJ44" s="1061"/>
      <c r="AK44" s="1061"/>
      <c r="AL44" s="1061"/>
      <c r="AM44" s="1061" t="s">
        <v>527</v>
      </c>
      <c r="AN44" s="1061"/>
      <c r="AO44" s="106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64"/>
      <c r="AC46" s="1050"/>
      <c r="AD46" s="1050"/>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18" t="s">
        <v>54</v>
      </c>
      <c r="Z47" s="1043"/>
      <c r="AA47" s="1044"/>
      <c r="AB47" s="526"/>
      <c r="AC47" s="1049"/>
      <c r="AD47" s="1049"/>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8" t="s">
        <v>301</v>
      </c>
      <c r="AC48" s="1045"/>
      <c r="AD48" s="1045"/>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1"/>
      <c r="Z51" s="841"/>
      <c r="AA51" s="842"/>
      <c r="AB51" s="560" t="s">
        <v>11</v>
      </c>
      <c r="AC51" s="1056"/>
      <c r="AD51" s="1057"/>
      <c r="AE51" s="1061" t="s">
        <v>556</v>
      </c>
      <c r="AF51" s="1061"/>
      <c r="AG51" s="1061"/>
      <c r="AH51" s="1061"/>
      <c r="AI51" s="1061" t="s">
        <v>553</v>
      </c>
      <c r="AJ51" s="1061"/>
      <c r="AK51" s="1061"/>
      <c r="AL51" s="1061"/>
      <c r="AM51" s="1061" t="s">
        <v>527</v>
      </c>
      <c r="AN51" s="1061"/>
      <c r="AO51" s="106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64"/>
      <c r="AC53" s="1050"/>
      <c r="AD53" s="1050"/>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18" t="s">
        <v>54</v>
      </c>
      <c r="Z54" s="1043"/>
      <c r="AA54" s="1044"/>
      <c r="AB54" s="526"/>
      <c r="AC54" s="1049"/>
      <c r="AD54" s="1049"/>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8" t="s">
        <v>301</v>
      </c>
      <c r="AC55" s="1045"/>
      <c r="AD55" s="1045"/>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1"/>
      <c r="Z58" s="841"/>
      <c r="AA58" s="842"/>
      <c r="AB58" s="1055" t="s">
        <v>11</v>
      </c>
      <c r="AC58" s="1056"/>
      <c r="AD58" s="1057"/>
      <c r="AE58" s="1061" t="s">
        <v>556</v>
      </c>
      <c r="AF58" s="1061"/>
      <c r="AG58" s="1061"/>
      <c r="AH58" s="1061"/>
      <c r="AI58" s="1061" t="s">
        <v>553</v>
      </c>
      <c r="AJ58" s="1061"/>
      <c r="AK58" s="1061"/>
      <c r="AL58" s="1061"/>
      <c r="AM58" s="1061" t="s">
        <v>527</v>
      </c>
      <c r="AN58" s="1061"/>
      <c r="AO58" s="106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64"/>
      <c r="AC60" s="1050"/>
      <c r="AD60" s="1050"/>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18" t="s">
        <v>54</v>
      </c>
      <c r="Z61" s="1043"/>
      <c r="AA61" s="1044"/>
      <c r="AB61" s="526"/>
      <c r="AC61" s="1049"/>
      <c r="AD61" s="1049"/>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8" t="s">
        <v>301</v>
      </c>
      <c r="AC62" s="1045"/>
      <c r="AD62" s="1045"/>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1"/>
      <c r="Z65" s="841"/>
      <c r="AA65" s="842"/>
      <c r="AB65" s="1055" t="s">
        <v>11</v>
      </c>
      <c r="AC65" s="1056"/>
      <c r="AD65" s="1057"/>
      <c r="AE65" s="1061" t="s">
        <v>556</v>
      </c>
      <c r="AF65" s="1061"/>
      <c r="AG65" s="1061"/>
      <c r="AH65" s="1061"/>
      <c r="AI65" s="1061" t="s">
        <v>553</v>
      </c>
      <c r="AJ65" s="1061"/>
      <c r="AK65" s="1061"/>
      <c r="AL65" s="1061"/>
      <c r="AM65" s="1061" t="s">
        <v>527</v>
      </c>
      <c r="AN65" s="1061"/>
      <c r="AO65" s="106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64"/>
      <c r="AC67" s="1050"/>
      <c r="AD67" s="1050"/>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18" t="s">
        <v>54</v>
      </c>
      <c r="Z68" s="1043"/>
      <c r="AA68" s="1044"/>
      <c r="AB68" s="526"/>
      <c r="AC68" s="1049"/>
      <c r="AD68" s="1049"/>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18" t="s">
        <v>13</v>
      </c>
      <c r="Z69" s="1043"/>
      <c r="AA69" s="1044"/>
      <c r="AB69" s="559"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7" t="s">
        <v>17</v>
      </c>
      <c r="H3" s="677"/>
      <c r="I3" s="677"/>
      <c r="J3" s="677"/>
      <c r="K3" s="677"/>
      <c r="L3" s="676" t="s">
        <v>18</v>
      </c>
      <c r="M3" s="677"/>
      <c r="N3" s="677"/>
      <c r="O3" s="677"/>
      <c r="P3" s="677"/>
      <c r="Q3" s="677"/>
      <c r="R3" s="677"/>
      <c r="S3" s="677"/>
      <c r="T3" s="677"/>
      <c r="U3" s="677"/>
      <c r="V3" s="677"/>
      <c r="W3" s="677"/>
      <c r="X3" s="678"/>
      <c r="Y3" s="658" t="s">
        <v>19</v>
      </c>
      <c r="Z3" s="659"/>
      <c r="AA3" s="659"/>
      <c r="AB3" s="810"/>
      <c r="AC3" s="827" t="s">
        <v>17</v>
      </c>
      <c r="AD3" s="677"/>
      <c r="AE3" s="677"/>
      <c r="AF3" s="677"/>
      <c r="AG3" s="677"/>
      <c r="AH3" s="676" t="s">
        <v>18</v>
      </c>
      <c r="AI3" s="677"/>
      <c r="AJ3" s="677"/>
      <c r="AK3" s="677"/>
      <c r="AL3" s="677"/>
      <c r="AM3" s="677"/>
      <c r="AN3" s="677"/>
      <c r="AO3" s="677"/>
      <c r="AP3" s="677"/>
      <c r="AQ3" s="677"/>
      <c r="AR3" s="677"/>
      <c r="AS3" s="677"/>
      <c r="AT3" s="678"/>
      <c r="AU3" s="658" t="s">
        <v>19</v>
      </c>
      <c r="AV3" s="659"/>
      <c r="AW3" s="659"/>
      <c r="AX3" s="660"/>
    </row>
    <row r="4" spans="1:50" ht="24.75" customHeight="1" x14ac:dyDescent="0.15">
      <c r="A4" s="1074"/>
      <c r="B4" s="1075"/>
      <c r="C4" s="1075"/>
      <c r="D4" s="1075"/>
      <c r="E4" s="1075"/>
      <c r="F4" s="1076"/>
      <c r="G4" s="679"/>
      <c r="H4" s="847"/>
      <c r="I4" s="847"/>
      <c r="J4" s="847"/>
      <c r="K4" s="848"/>
      <c r="L4" s="673"/>
      <c r="M4" s="849"/>
      <c r="N4" s="849"/>
      <c r="O4" s="849"/>
      <c r="P4" s="849"/>
      <c r="Q4" s="849"/>
      <c r="R4" s="849"/>
      <c r="S4" s="849"/>
      <c r="T4" s="849"/>
      <c r="U4" s="849"/>
      <c r="V4" s="849"/>
      <c r="W4" s="849"/>
      <c r="X4" s="850"/>
      <c r="Y4" s="391"/>
      <c r="Z4" s="392"/>
      <c r="AA4" s="392"/>
      <c r="AB4" s="817"/>
      <c r="AC4" s="679"/>
      <c r="AD4" s="847"/>
      <c r="AE4" s="847"/>
      <c r="AF4" s="847"/>
      <c r="AG4" s="848"/>
      <c r="AH4" s="673"/>
      <c r="AI4" s="849"/>
      <c r="AJ4" s="849"/>
      <c r="AK4" s="849"/>
      <c r="AL4" s="849"/>
      <c r="AM4" s="849"/>
      <c r="AN4" s="849"/>
      <c r="AO4" s="849"/>
      <c r="AP4" s="849"/>
      <c r="AQ4" s="849"/>
      <c r="AR4" s="849"/>
      <c r="AS4" s="849"/>
      <c r="AT4" s="850"/>
      <c r="AU4" s="391"/>
      <c r="AV4" s="392"/>
      <c r="AW4" s="392"/>
      <c r="AX4" s="393"/>
    </row>
    <row r="5" spans="1:50" ht="24.75" customHeight="1" x14ac:dyDescent="0.15">
      <c r="A5" s="1074"/>
      <c r="B5" s="1075"/>
      <c r="C5" s="1075"/>
      <c r="D5" s="1075"/>
      <c r="E5" s="1075"/>
      <c r="F5" s="107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74"/>
      <c r="B6" s="1075"/>
      <c r="C6" s="1075"/>
      <c r="D6" s="1075"/>
      <c r="E6" s="1075"/>
      <c r="F6" s="107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74"/>
      <c r="B7" s="1075"/>
      <c r="C7" s="1075"/>
      <c r="D7" s="1075"/>
      <c r="E7" s="1075"/>
      <c r="F7" s="107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74"/>
      <c r="B8" s="1075"/>
      <c r="C8" s="1075"/>
      <c r="D8" s="1075"/>
      <c r="E8" s="1075"/>
      <c r="F8" s="107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74"/>
      <c r="B9" s="1075"/>
      <c r="C9" s="1075"/>
      <c r="D9" s="1075"/>
      <c r="E9" s="1075"/>
      <c r="F9" s="107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74"/>
      <c r="B10" s="1075"/>
      <c r="C10" s="1075"/>
      <c r="D10" s="1075"/>
      <c r="E10" s="1075"/>
      <c r="F10" s="107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74"/>
      <c r="B11" s="1075"/>
      <c r="C11" s="1075"/>
      <c r="D11" s="1075"/>
      <c r="E11" s="1075"/>
      <c r="F11" s="107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74"/>
      <c r="B12" s="1075"/>
      <c r="C12" s="1075"/>
      <c r="D12" s="1075"/>
      <c r="E12" s="1075"/>
      <c r="F12" s="107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74"/>
      <c r="B13" s="1075"/>
      <c r="C13" s="1075"/>
      <c r="D13" s="1075"/>
      <c r="E13" s="1075"/>
      <c r="F13" s="107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74"/>
      <c r="B14" s="1075"/>
      <c r="C14" s="1075"/>
      <c r="D14" s="1075"/>
      <c r="E14" s="1075"/>
      <c r="F14" s="107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4"/>
      <c r="B15" s="1075"/>
      <c r="C15" s="1075"/>
      <c r="D15" s="1075"/>
      <c r="E15" s="1075"/>
      <c r="F15" s="1076"/>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74"/>
      <c r="B16" s="1075"/>
      <c r="C16" s="1075"/>
      <c r="D16" s="1075"/>
      <c r="E16" s="1075"/>
      <c r="F16" s="1076"/>
      <c r="G16" s="827" t="s">
        <v>17</v>
      </c>
      <c r="H16" s="677"/>
      <c r="I16" s="677"/>
      <c r="J16" s="677"/>
      <c r="K16" s="677"/>
      <c r="L16" s="676" t="s">
        <v>18</v>
      </c>
      <c r="M16" s="677"/>
      <c r="N16" s="677"/>
      <c r="O16" s="677"/>
      <c r="P16" s="677"/>
      <c r="Q16" s="677"/>
      <c r="R16" s="677"/>
      <c r="S16" s="677"/>
      <c r="T16" s="677"/>
      <c r="U16" s="677"/>
      <c r="V16" s="677"/>
      <c r="W16" s="677"/>
      <c r="X16" s="678"/>
      <c r="Y16" s="658" t="s">
        <v>19</v>
      </c>
      <c r="Z16" s="659"/>
      <c r="AA16" s="659"/>
      <c r="AB16" s="810"/>
      <c r="AC16" s="827" t="s">
        <v>17</v>
      </c>
      <c r="AD16" s="677"/>
      <c r="AE16" s="677"/>
      <c r="AF16" s="677"/>
      <c r="AG16" s="677"/>
      <c r="AH16" s="676" t="s">
        <v>18</v>
      </c>
      <c r="AI16" s="677"/>
      <c r="AJ16" s="677"/>
      <c r="AK16" s="677"/>
      <c r="AL16" s="677"/>
      <c r="AM16" s="677"/>
      <c r="AN16" s="677"/>
      <c r="AO16" s="677"/>
      <c r="AP16" s="677"/>
      <c r="AQ16" s="677"/>
      <c r="AR16" s="677"/>
      <c r="AS16" s="677"/>
      <c r="AT16" s="678"/>
      <c r="AU16" s="658" t="s">
        <v>19</v>
      </c>
      <c r="AV16" s="659"/>
      <c r="AW16" s="659"/>
      <c r="AX16" s="660"/>
    </row>
    <row r="17" spans="1:50" ht="24.75" customHeight="1" x14ac:dyDescent="0.15">
      <c r="A17" s="1074"/>
      <c r="B17" s="1075"/>
      <c r="C17" s="1075"/>
      <c r="D17" s="1075"/>
      <c r="E17" s="1075"/>
      <c r="F17" s="1076"/>
      <c r="G17" s="679"/>
      <c r="H17" s="847"/>
      <c r="I17" s="847"/>
      <c r="J17" s="847"/>
      <c r="K17" s="848"/>
      <c r="L17" s="673"/>
      <c r="M17" s="849"/>
      <c r="N17" s="849"/>
      <c r="O17" s="849"/>
      <c r="P17" s="849"/>
      <c r="Q17" s="849"/>
      <c r="R17" s="849"/>
      <c r="S17" s="849"/>
      <c r="T17" s="849"/>
      <c r="U17" s="849"/>
      <c r="V17" s="849"/>
      <c r="W17" s="849"/>
      <c r="X17" s="850"/>
      <c r="Y17" s="391"/>
      <c r="Z17" s="392"/>
      <c r="AA17" s="392"/>
      <c r="AB17" s="817"/>
      <c r="AC17" s="679"/>
      <c r="AD17" s="847"/>
      <c r="AE17" s="847"/>
      <c r="AF17" s="847"/>
      <c r="AG17" s="848"/>
      <c r="AH17" s="673"/>
      <c r="AI17" s="849"/>
      <c r="AJ17" s="849"/>
      <c r="AK17" s="849"/>
      <c r="AL17" s="849"/>
      <c r="AM17" s="849"/>
      <c r="AN17" s="849"/>
      <c r="AO17" s="849"/>
      <c r="AP17" s="849"/>
      <c r="AQ17" s="849"/>
      <c r="AR17" s="849"/>
      <c r="AS17" s="849"/>
      <c r="AT17" s="850"/>
      <c r="AU17" s="391"/>
      <c r="AV17" s="392"/>
      <c r="AW17" s="392"/>
      <c r="AX17" s="393"/>
    </row>
    <row r="18" spans="1:50" ht="24.75" customHeight="1" x14ac:dyDescent="0.15">
      <c r="A18" s="1074"/>
      <c r="B18" s="1075"/>
      <c r="C18" s="1075"/>
      <c r="D18" s="1075"/>
      <c r="E18" s="1075"/>
      <c r="F18" s="107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74"/>
      <c r="B19" s="1075"/>
      <c r="C19" s="1075"/>
      <c r="D19" s="1075"/>
      <c r="E19" s="1075"/>
      <c r="F19" s="107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74"/>
      <c r="B20" s="1075"/>
      <c r="C20" s="1075"/>
      <c r="D20" s="1075"/>
      <c r="E20" s="1075"/>
      <c r="F20" s="107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74"/>
      <c r="B21" s="1075"/>
      <c r="C21" s="1075"/>
      <c r="D21" s="1075"/>
      <c r="E21" s="1075"/>
      <c r="F21" s="107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74"/>
      <c r="B22" s="1075"/>
      <c r="C22" s="1075"/>
      <c r="D22" s="1075"/>
      <c r="E22" s="1075"/>
      <c r="F22" s="107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74"/>
      <c r="B23" s="1075"/>
      <c r="C23" s="1075"/>
      <c r="D23" s="1075"/>
      <c r="E23" s="1075"/>
      <c r="F23" s="107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74"/>
      <c r="B24" s="1075"/>
      <c r="C24" s="1075"/>
      <c r="D24" s="1075"/>
      <c r="E24" s="1075"/>
      <c r="F24" s="107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74"/>
      <c r="B25" s="1075"/>
      <c r="C25" s="1075"/>
      <c r="D25" s="1075"/>
      <c r="E25" s="1075"/>
      <c r="F25" s="107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74"/>
      <c r="B26" s="1075"/>
      <c r="C26" s="1075"/>
      <c r="D26" s="1075"/>
      <c r="E26" s="1075"/>
      <c r="F26" s="107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74"/>
      <c r="B27" s="1075"/>
      <c r="C27" s="1075"/>
      <c r="D27" s="1075"/>
      <c r="E27" s="1075"/>
      <c r="F27" s="107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4"/>
      <c r="B28" s="1075"/>
      <c r="C28" s="1075"/>
      <c r="D28" s="1075"/>
      <c r="E28" s="1075"/>
      <c r="F28" s="1076"/>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74"/>
      <c r="B29" s="1075"/>
      <c r="C29" s="1075"/>
      <c r="D29" s="1075"/>
      <c r="E29" s="1075"/>
      <c r="F29" s="1076"/>
      <c r="G29" s="827" t="s">
        <v>17</v>
      </c>
      <c r="H29" s="677"/>
      <c r="I29" s="677"/>
      <c r="J29" s="677"/>
      <c r="K29" s="677"/>
      <c r="L29" s="676" t="s">
        <v>18</v>
      </c>
      <c r="M29" s="677"/>
      <c r="N29" s="677"/>
      <c r="O29" s="677"/>
      <c r="P29" s="677"/>
      <c r="Q29" s="677"/>
      <c r="R29" s="677"/>
      <c r="S29" s="677"/>
      <c r="T29" s="677"/>
      <c r="U29" s="677"/>
      <c r="V29" s="677"/>
      <c r="W29" s="677"/>
      <c r="X29" s="678"/>
      <c r="Y29" s="658" t="s">
        <v>19</v>
      </c>
      <c r="Z29" s="659"/>
      <c r="AA29" s="659"/>
      <c r="AB29" s="810"/>
      <c r="AC29" s="827" t="s">
        <v>17</v>
      </c>
      <c r="AD29" s="677"/>
      <c r="AE29" s="677"/>
      <c r="AF29" s="677"/>
      <c r="AG29" s="677"/>
      <c r="AH29" s="676" t="s">
        <v>18</v>
      </c>
      <c r="AI29" s="677"/>
      <c r="AJ29" s="677"/>
      <c r="AK29" s="677"/>
      <c r="AL29" s="677"/>
      <c r="AM29" s="677"/>
      <c r="AN29" s="677"/>
      <c r="AO29" s="677"/>
      <c r="AP29" s="677"/>
      <c r="AQ29" s="677"/>
      <c r="AR29" s="677"/>
      <c r="AS29" s="677"/>
      <c r="AT29" s="678"/>
      <c r="AU29" s="658" t="s">
        <v>19</v>
      </c>
      <c r="AV29" s="659"/>
      <c r="AW29" s="659"/>
      <c r="AX29" s="660"/>
    </row>
    <row r="30" spans="1:50" ht="24.75" customHeight="1" x14ac:dyDescent="0.15">
      <c r="A30" s="1074"/>
      <c r="B30" s="1075"/>
      <c r="C30" s="1075"/>
      <c r="D30" s="1075"/>
      <c r="E30" s="1075"/>
      <c r="F30" s="1076"/>
      <c r="G30" s="679"/>
      <c r="H30" s="847"/>
      <c r="I30" s="847"/>
      <c r="J30" s="847"/>
      <c r="K30" s="848"/>
      <c r="L30" s="673"/>
      <c r="M30" s="849"/>
      <c r="N30" s="849"/>
      <c r="O30" s="849"/>
      <c r="P30" s="849"/>
      <c r="Q30" s="849"/>
      <c r="R30" s="849"/>
      <c r="S30" s="849"/>
      <c r="T30" s="849"/>
      <c r="U30" s="849"/>
      <c r="V30" s="849"/>
      <c r="W30" s="849"/>
      <c r="X30" s="850"/>
      <c r="Y30" s="391"/>
      <c r="Z30" s="392"/>
      <c r="AA30" s="392"/>
      <c r="AB30" s="817"/>
      <c r="AC30" s="679"/>
      <c r="AD30" s="847"/>
      <c r="AE30" s="847"/>
      <c r="AF30" s="847"/>
      <c r="AG30" s="848"/>
      <c r="AH30" s="673"/>
      <c r="AI30" s="849"/>
      <c r="AJ30" s="849"/>
      <c r="AK30" s="849"/>
      <c r="AL30" s="849"/>
      <c r="AM30" s="849"/>
      <c r="AN30" s="849"/>
      <c r="AO30" s="849"/>
      <c r="AP30" s="849"/>
      <c r="AQ30" s="849"/>
      <c r="AR30" s="849"/>
      <c r="AS30" s="849"/>
      <c r="AT30" s="850"/>
      <c r="AU30" s="391"/>
      <c r="AV30" s="392"/>
      <c r="AW30" s="392"/>
      <c r="AX30" s="393"/>
    </row>
    <row r="31" spans="1:50" ht="24.75" customHeight="1" x14ac:dyDescent="0.15">
      <c r="A31" s="1074"/>
      <c r="B31" s="1075"/>
      <c r="C31" s="1075"/>
      <c r="D31" s="1075"/>
      <c r="E31" s="1075"/>
      <c r="F31" s="107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74"/>
      <c r="B32" s="1075"/>
      <c r="C32" s="1075"/>
      <c r="D32" s="1075"/>
      <c r="E32" s="1075"/>
      <c r="F32" s="107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74"/>
      <c r="B33" s="1075"/>
      <c r="C33" s="1075"/>
      <c r="D33" s="1075"/>
      <c r="E33" s="1075"/>
      <c r="F33" s="107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74"/>
      <c r="B34" s="1075"/>
      <c r="C34" s="1075"/>
      <c r="D34" s="1075"/>
      <c r="E34" s="1075"/>
      <c r="F34" s="107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74"/>
      <c r="B35" s="1075"/>
      <c r="C35" s="1075"/>
      <c r="D35" s="1075"/>
      <c r="E35" s="1075"/>
      <c r="F35" s="107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74"/>
      <c r="B36" s="1075"/>
      <c r="C36" s="1075"/>
      <c r="D36" s="1075"/>
      <c r="E36" s="1075"/>
      <c r="F36" s="107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74"/>
      <c r="B37" s="1075"/>
      <c r="C37" s="1075"/>
      <c r="D37" s="1075"/>
      <c r="E37" s="1075"/>
      <c r="F37" s="107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74"/>
      <c r="B38" s="1075"/>
      <c r="C38" s="1075"/>
      <c r="D38" s="1075"/>
      <c r="E38" s="1075"/>
      <c r="F38" s="107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74"/>
      <c r="B39" s="1075"/>
      <c r="C39" s="1075"/>
      <c r="D39" s="1075"/>
      <c r="E39" s="1075"/>
      <c r="F39" s="107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74"/>
      <c r="B40" s="1075"/>
      <c r="C40" s="1075"/>
      <c r="D40" s="1075"/>
      <c r="E40" s="1075"/>
      <c r="F40" s="107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4"/>
      <c r="B41" s="1075"/>
      <c r="C41" s="1075"/>
      <c r="D41" s="1075"/>
      <c r="E41" s="1075"/>
      <c r="F41" s="1076"/>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74"/>
      <c r="B42" s="1075"/>
      <c r="C42" s="1075"/>
      <c r="D42" s="1075"/>
      <c r="E42" s="1075"/>
      <c r="F42" s="1076"/>
      <c r="G42" s="827" t="s">
        <v>17</v>
      </c>
      <c r="H42" s="677"/>
      <c r="I42" s="677"/>
      <c r="J42" s="677"/>
      <c r="K42" s="677"/>
      <c r="L42" s="676" t="s">
        <v>18</v>
      </c>
      <c r="M42" s="677"/>
      <c r="N42" s="677"/>
      <c r="O42" s="677"/>
      <c r="P42" s="677"/>
      <c r="Q42" s="677"/>
      <c r="R42" s="677"/>
      <c r="S42" s="677"/>
      <c r="T42" s="677"/>
      <c r="U42" s="677"/>
      <c r="V42" s="677"/>
      <c r="W42" s="677"/>
      <c r="X42" s="678"/>
      <c r="Y42" s="658" t="s">
        <v>19</v>
      </c>
      <c r="Z42" s="659"/>
      <c r="AA42" s="659"/>
      <c r="AB42" s="810"/>
      <c r="AC42" s="827" t="s">
        <v>17</v>
      </c>
      <c r="AD42" s="677"/>
      <c r="AE42" s="677"/>
      <c r="AF42" s="677"/>
      <c r="AG42" s="677"/>
      <c r="AH42" s="676" t="s">
        <v>18</v>
      </c>
      <c r="AI42" s="677"/>
      <c r="AJ42" s="677"/>
      <c r="AK42" s="677"/>
      <c r="AL42" s="677"/>
      <c r="AM42" s="677"/>
      <c r="AN42" s="677"/>
      <c r="AO42" s="677"/>
      <c r="AP42" s="677"/>
      <c r="AQ42" s="677"/>
      <c r="AR42" s="677"/>
      <c r="AS42" s="677"/>
      <c r="AT42" s="678"/>
      <c r="AU42" s="658" t="s">
        <v>19</v>
      </c>
      <c r="AV42" s="659"/>
      <c r="AW42" s="659"/>
      <c r="AX42" s="660"/>
    </row>
    <row r="43" spans="1:50" ht="24.75" customHeight="1" x14ac:dyDescent="0.15">
      <c r="A43" s="1074"/>
      <c r="B43" s="1075"/>
      <c r="C43" s="1075"/>
      <c r="D43" s="1075"/>
      <c r="E43" s="1075"/>
      <c r="F43" s="1076"/>
      <c r="G43" s="679"/>
      <c r="H43" s="847"/>
      <c r="I43" s="847"/>
      <c r="J43" s="847"/>
      <c r="K43" s="848"/>
      <c r="L43" s="673"/>
      <c r="M43" s="849"/>
      <c r="N43" s="849"/>
      <c r="O43" s="849"/>
      <c r="P43" s="849"/>
      <c r="Q43" s="849"/>
      <c r="R43" s="849"/>
      <c r="S43" s="849"/>
      <c r="T43" s="849"/>
      <c r="U43" s="849"/>
      <c r="V43" s="849"/>
      <c r="W43" s="849"/>
      <c r="X43" s="850"/>
      <c r="Y43" s="391"/>
      <c r="Z43" s="392"/>
      <c r="AA43" s="392"/>
      <c r="AB43" s="817"/>
      <c r="AC43" s="679"/>
      <c r="AD43" s="847"/>
      <c r="AE43" s="847"/>
      <c r="AF43" s="847"/>
      <c r="AG43" s="848"/>
      <c r="AH43" s="673"/>
      <c r="AI43" s="849"/>
      <c r="AJ43" s="849"/>
      <c r="AK43" s="849"/>
      <c r="AL43" s="849"/>
      <c r="AM43" s="849"/>
      <c r="AN43" s="849"/>
      <c r="AO43" s="849"/>
      <c r="AP43" s="849"/>
      <c r="AQ43" s="849"/>
      <c r="AR43" s="849"/>
      <c r="AS43" s="849"/>
      <c r="AT43" s="850"/>
      <c r="AU43" s="391"/>
      <c r="AV43" s="392"/>
      <c r="AW43" s="392"/>
      <c r="AX43" s="393"/>
    </row>
    <row r="44" spans="1:50" ht="24.75" customHeight="1" x14ac:dyDescent="0.15">
      <c r="A44" s="1074"/>
      <c r="B44" s="1075"/>
      <c r="C44" s="1075"/>
      <c r="D44" s="1075"/>
      <c r="E44" s="1075"/>
      <c r="F44" s="107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74"/>
      <c r="B45" s="1075"/>
      <c r="C45" s="1075"/>
      <c r="D45" s="1075"/>
      <c r="E45" s="1075"/>
      <c r="F45" s="107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74"/>
      <c r="B46" s="1075"/>
      <c r="C46" s="1075"/>
      <c r="D46" s="1075"/>
      <c r="E46" s="1075"/>
      <c r="F46" s="107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74"/>
      <c r="B47" s="1075"/>
      <c r="C47" s="1075"/>
      <c r="D47" s="1075"/>
      <c r="E47" s="1075"/>
      <c r="F47" s="107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74"/>
      <c r="B48" s="1075"/>
      <c r="C48" s="1075"/>
      <c r="D48" s="1075"/>
      <c r="E48" s="1075"/>
      <c r="F48" s="107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74"/>
      <c r="B49" s="1075"/>
      <c r="C49" s="1075"/>
      <c r="D49" s="1075"/>
      <c r="E49" s="1075"/>
      <c r="F49" s="107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74"/>
      <c r="B50" s="1075"/>
      <c r="C50" s="1075"/>
      <c r="D50" s="1075"/>
      <c r="E50" s="1075"/>
      <c r="F50" s="107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74"/>
      <c r="B51" s="1075"/>
      <c r="C51" s="1075"/>
      <c r="D51" s="1075"/>
      <c r="E51" s="1075"/>
      <c r="F51" s="107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74"/>
      <c r="B52" s="1075"/>
      <c r="C52" s="1075"/>
      <c r="D52" s="1075"/>
      <c r="E52" s="1075"/>
      <c r="F52" s="107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74"/>
      <c r="B56" s="1075"/>
      <c r="C56" s="1075"/>
      <c r="D56" s="1075"/>
      <c r="E56" s="1075"/>
      <c r="F56" s="1076"/>
      <c r="G56" s="827" t="s">
        <v>17</v>
      </c>
      <c r="H56" s="677"/>
      <c r="I56" s="677"/>
      <c r="J56" s="677"/>
      <c r="K56" s="677"/>
      <c r="L56" s="676" t="s">
        <v>18</v>
      </c>
      <c r="M56" s="677"/>
      <c r="N56" s="677"/>
      <c r="O56" s="677"/>
      <c r="P56" s="677"/>
      <c r="Q56" s="677"/>
      <c r="R56" s="677"/>
      <c r="S56" s="677"/>
      <c r="T56" s="677"/>
      <c r="U56" s="677"/>
      <c r="V56" s="677"/>
      <c r="W56" s="677"/>
      <c r="X56" s="678"/>
      <c r="Y56" s="658" t="s">
        <v>19</v>
      </c>
      <c r="Z56" s="659"/>
      <c r="AA56" s="659"/>
      <c r="AB56" s="810"/>
      <c r="AC56" s="827" t="s">
        <v>17</v>
      </c>
      <c r="AD56" s="677"/>
      <c r="AE56" s="677"/>
      <c r="AF56" s="677"/>
      <c r="AG56" s="677"/>
      <c r="AH56" s="676" t="s">
        <v>18</v>
      </c>
      <c r="AI56" s="677"/>
      <c r="AJ56" s="677"/>
      <c r="AK56" s="677"/>
      <c r="AL56" s="677"/>
      <c r="AM56" s="677"/>
      <c r="AN56" s="677"/>
      <c r="AO56" s="677"/>
      <c r="AP56" s="677"/>
      <c r="AQ56" s="677"/>
      <c r="AR56" s="677"/>
      <c r="AS56" s="677"/>
      <c r="AT56" s="678"/>
      <c r="AU56" s="658" t="s">
        <v>19</v>
      </c>
      <c r="AV56" s="659"/>
      <c r="AW56" s="659"/>
      <c r="AX56" s="660"/>
    </row>
    <row r="57" spans="1:50" ht="24.75" customHeight="1" x14ac:dyDescent="0.15">
      <c r="A57" s="1074"/>
      <c r="B57" s="1075"/>
      <c r="C57" s="1075"/>
      <c r="D57" s="1075"/>
      <c r="E57" s="1075"/>
      <c r="F57" s="1076"/>
      <c r="G57" s="679"/>
      <c r="H57" s="847"/>
      <c r="I57" s="847"/>
      <c r="J57" s="847"/>
      <c r="K57" s="848"/>
      <c r="L57" s="673"/>
      <c r="M57" s="849"/>
      <c r="N57" s="849"/>
      <c r="O57" s="849"/>
      <c r="P57" s="849"/>
      <c r="Q57" s="849"/>
      <c r="R57" s="849"/>
      <c r="S57" s="849"/>
      <c r="T57" s="849"/>
      <c r="U57" s="849"/>
      <c r="V57" s="849"/>
      <c r="W57" s="849"/>
      <c r="X57" s="850"/>
      <c r="Y57" s="391"/>
      <c r="Z57" s="392"/>
      <c r="AA57" s="392"/>
      <c r="AB57" s="817"/>
      <c r="AC57" s="679"/>
      <c r="AD57" s="847"/>
      <c r="AE57" s="847"/>
      <c r="AF57" s="847"/>
      <c r="AG57" s="848"/>
      <c r="AH57" s="673"/>
      <c r="AI57" s="849"/>
      <c r="AJ57" s="849"/>
      <c r="AK57" s="849"/>
      <c r="AL57" s="849"/>
      <c r="AM57" s="849"/>
      <c r="AN57" s="849"/>
      <c r="AO57" s="849"/>
      <c r="AP57" s="849"/>
      <c r="AQ57" s="849"/>
      <c r="AR57" s="849"/>
      <c r="AS57" s="849"/>
      <c r="AT57" s="850"/>
      <c r="AU57" s="391"/>
      <c r="AV57" s="392"/>
      <c r="AW57" s="392"/>
      <c r="AX57" s="393"/>
    </row>
    <row r="58" spans="1:50" ht="24.75" customHeight="1" x14ac:dyDescent="0.15">
      <c r="A58" s="1074"/>
      <c r="B58" s="1075"/>
      <c r="C58" s="1075"/>
      <c r="D58" s="1075"/>
      <c r="E58" s="1075"/>
      <c r="F58" s="107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74"/>
      <c r="B59" s="1075"/>
      <c r="C59" s="1075"/>
      <c r="D59" s="1075"/>
      <c r="E59" s="1075"/>
      <c r="F59" s="107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74"/>
      <c r="B60" s="1075"/>
      <c r="C60" s="1075"/>
      <c r="D60" s="1075"/>
      <c r="E60" s="1075"/>
      <c r="F60" s="107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74"/>
      <c r="B61" s="1075"/>
      <c r="C61" s="1075"/>
      <c r="D61" s="1075"/>
      <c r="E61" s="1075"/>
      <c r="F61" s="107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74"/>
      <c r="B62" s="1075"/>
      <c r="C62" s="1075"/>
      <c r="D62" s="1075"/>
      <c r="E62" s="1075"/>
      <c r="F62" s="107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74"/>
      <c r="B63" s="1075"/>
      <c r="C63" s="1075"/>
      <c r="D63" s="1075"/>
      <c r="E63" s="1075"/>
      <c r="F63" s="107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74"/>
      <c r="B64" s="1075"/>
      <c r="C64" s="1075"/>
      <c r="D64" s="1075"/>
      <c r="E64" s="1075"/>
      <c r="F64" s="107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74"/>
      <c r="B65" s="1075"/>
      <c r="C65" s="1075"/>
      <c r="D65" s="1075"/>
      <c r="E65" s="1075"/>
      <c r="F65" s="107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74"/>
      <c r="B66" s="1075"/>
      <c r="C66" s="1075"/>
      <c r="D66" s="1075"/>
      <c r="E66" s="1075"/>
      <c r="F66" s="107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74"/>
      <c r="B67" s="1075"/>
      <c r="C67" s="1075"/>
      <c r="D67" s="1075"/>
      <c r="E67" s="1075"/>
      <c r="F67" s="107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4"/>
      <c r="B68" s="1075"/>
      <c r="C68" s="1075"/>
      <c r="D68" s="1075"/>
      <c r="E68" s="1075"/>
      <c r="F68" s="1076"/>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74"/>
      <c r="B69" s="1075"/>
      <c r="C69" s="1075"/>
      <c r="D69" s="1075"/>
      <c r="E69" s="1075"/>
      <c r="F69" s="1076"/>
      <c r="G69" s="827" t="s">
        <v>17</v>
      </c>
      <c r="H69" s="677"/>
      <c r="I69" s="677"/>
      <c r="J69" s="677"/>
      <c r="K69" s="677"/>
      <c r="L69" s="676" t="s">
        <v>18</v>
      </c>
      <c r="M69" s="677"/>
      <c r="N69" s="677"/>
      <c r="O69" s="677"/>
      <c r="P69" s="677"/>
      <c r="Q69" s="677"/>
      <c r="R69" s="677"/>
      <c r="S69" s="677"/>
      <c r="T69" s="677"/>
      <c r="U69" s="677"/>
      <c r="V69" s="677"/>
      <c r="W69" s="677"/>
      <c r="X69" s="678"/>
      <c r="Y69" s="658" t="s">
        <v>19</v>
      </c>
      <c r="Z69" s="659"/>
      <c r="AA69" s="659"/>
      <c r="AB69" s="810"/>
      <c r="AC69" s="827" t="s">
        <v>17</v>
      </c>
      <c r="AD69" s="677"/>
      <c r="AE69" s="677"/>
      <c r="AF69" s="677"/>
      <c r="AG69" s="677"/>
      <c r="AH69" s="676" t="s">
        <v>18</v>
      </c>
      <c r="AI69" s="677"/>
      <c r="AJ69" s="677"/>
      <c r="AK69" s="677"/>
      <c r="AL69" s="677"/>
      <c r="AM69" s="677"/>
      <c r="AN69" s="677"/>
      <c r="AO69" s="677"/>
      <c r="AP69" s="677"/>
      <c r="AQ69" s="677"/>
      <c r="AR69" s="677"/>
      <c r="AS69" s="677"/>
      <c r="AT69" s="678"/>
      <c r="AU69" s="658" t="s">
        <v>19</v>
      </c>
      <c r="AV69" s="659"/>
      <c r="AW69" s="659"/>
      <c r="AX69" s="660"/>
    </row>
    <row r="70" spans="1:50" ht="24.75" customHeight="1" x14ac:dyDescent="0.15">
      <c r="A70" s="1074"/>
      <c r="B70" s="1075"/>
      <c r="C70" s="1075"/>
      <c r="D70" s="1075"/>
      <c r="E70" s="1075"/>
      <c r="F70" s="1076"/>
      <c r="G70" s="679"/>
      <c r="H70" s="847"/>
      <c r="I70" s="847"/>
      <c r="J70" s="847"/>
      <c r="K70" s="848"/>
      <c r="L70" s="673"/>
      <c r="M70" s="849"/>
      <c r="N70" s="849"/>
      <c r="O70" s="849"/>
      <c r="P70" s="849"/>
      <c r="Q70" s="849"/>
      <c r="R70" s="849"/>
      <c r="S70" s="849"/>
      <c r="T70" s="849"/>
      <c r="U70" s="849"/>
      <c r="V70" s="849"/>
      <c r="W70" s="849"/>
      <c r="X70" s="850"/>
      <c r="Y70" s="391"/>
      <c r="Z70" s="392"/>
      <c r="AA70" s="392"/>
      <c r="AB70" s="817"/>
      <c r="AC70" s="679"/>
      <c r="AD70" s="847"/>
      <c r="AE70" s="847"/>
      <c r="AF70" s="847"/>
      <c r="AG70" s="848"/>
      <c r="AH70" s="673"/>
      <c r="AI70" s="849"/>
      <c r="AJ70" s="849"/>
      <c r="AK70" s="849"/>
      <c r="AL70" s="849"/>
      <c r="AM70" s="849"/>
      <c r="AN70" s="849"/>
      <c r="AO70" s="849"/>
      <c r="AP70" s="849"/>
      <c r="AQ70" s="849"/>
      <c r="AR70" s="849"/>
      <c r="AS70" s="849"/>
      <c r="AT70" s="850"/>
      <c r="AU70" s="391"/>
      <c r="AV70" s="392"/>
      <c r="AW70" s="392"/>
      <c r="AX70" s="393"/>
    </row>
    <row r="71" spans="1:50" ht="24.75" customHeight="1" x14ac:dyDescent="0.15">
      <c r="A71" s="1074"/>
      <c r="B71" s="1075"/>
      <c r="C71" s="1075"/>
      <c r="D71" s="1075"/>
      <c r="E71" s="1075"/>
      <c r="F71" s="107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74"/>
      <c r="B72" s="1075"/>
      <c r="C72" s="1075"/>
      <c r="D72" s="1075"/>
      <c r="E72" s="1075"/>
      <c r="F72" s="107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74"/>
      <c r="B73" s="1075"/>
      <c r="C73" s="1075"/>
      <c r="D73" s="1075"/>
      <c r="E73" s="1075"/>
      <c r="F73" s="107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74"/>
      <c r="B74" s="1075"/>
      <c r="C74" s="1075"/>
      <c r="D74" s="1075"/>
      <c r="E74" s="1075"/>
      <c r="F74" s="107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74"/>
      <c r="B75" s="1075"/>
      <c r="C75" s="1075"/>
      <c r="D75" s="1075"/>
      <c r="E75" s="1075"/>
      <c r="F75" s="107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74"/>
      <c r="B76" s="1075"/>
      <c r="C76" s="1075"/>
      <c r="D76" s="1075"/>
      <c r="E76" s="1075"/>
      <c r="F76" s="107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74"/>
      <c r="B77" s="1075"/>
      <c r="C77" s="1075"/>
      <c r="D77" s="1075"/>
      <c r="E77" s="1075"/>
      <c r="F77" s="107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74"/>
      <c r="B78" s="1075"/>
      <c r="C78" s="1075"/>
      <c r="D78" s="1075"/>
      <c r="E78" s="1075"/>
      <c r="F78" s="107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74"/>
      <c r="B79" s="1075"/>
      <c r="C79" s="1075"/>
      <c r="D79" s="1075"/>
      <c r="E79" s="1075"/>
      <c r="F79" s="107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74"/>
      <c r="B80" s="1075"/>
      <c r="C80" s="1075"/>
      <c r="D80" s="1075"/>
      <c r="E80" s="1075"/>
      <c r="F80" s="107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4"/>
      <c r="B81" s="1075"/>
      <c r="C81" s="1075"/>
      <c r="D81" s="1075"/>
      <c r="E81" s="1075"/>
      <c r="F81" s="1076"/>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74"/>
      <c r="B82" s="1075"/>
      <c r="C82" s="1075"/>
      <c r="D82" s="1075"/>
      <c r="E82" s="1075"/>
      <c r="F82" s="1076"/>
      <c r="G82" s="827" t="s">
        <v>17</v>
      </c>
      <c r="H82" s="677"/>
      <c r="I82" s="677"/>
      <c r="J82" s="677"/>
      <c r="K82" s="677"/>
      <c r="L82" s="676" t="s">
        <v>18</v>
      </c>
      <c r="M82" s="677"/>
      <c r="N82" s="677"/>
      <c r="O82" s="677"/>
      <c r="P82" s="677"/>
      <c r="Q82" s="677"/>
      <c r="R82" s="677"/>
      <c r="S82" s="677"/>
      <c r="T82" s="677"/>
      <c r="U82" s="677"/>
      <c r="V82" s="677"/>
      <c r="W82" s="677"/>
      <c r="X82" s="678"/>
      <c r="Y82" s="658" t="s">
        <v>19</v>
      </c>
      <c r="Z82" s="659"/>
      <c r="AA82" s="659"/>
      <c r="AB82" s="810"/>
      <c r="AC82" s="827" t="s">
        <v>17</v>
      </c>
      <c r="AD82" s="677"/>
      <c r="AE82" s="677"/>
      <c r="AF82" s="677"/>
      <c r="AG82" s="677"/>
      <c r="AH82" s="676" t="s">
        <v>18</v>
      </c>
      <c r="AI82" s="677"/>
      <c r="AJ82" s="677"/>
      <c r="AK82" s="677"/>
      <c r="AL82" s="677"/>
      <c r="AM82" s="677"/>
      <c r="AN82" s="677"/>
      <c r="AO82" s="677"/>
      <c r="AP82" s="677"/>
      <c r="AQ82" s="677"/>
      <c r="AR82" s="677"/>
      <c r="AS82" s="677"/>
      <c r="AT82" s="678"/>
      <c r="AU82" s="658" t="s">
        <v>19</v>
      </c>
      <c r="AV82" s="659"/>
      <c r="AW82" s="659"/>
      <c r="AX82" s="660"/>
    </row>
    <row r="83" spans="1:50" ht="24.75" customHeight="1" x14ac:dyDescent="0.15">
      <c r="A83" s="1074"/>
      <c r="B83" s="1075"/>
      <c r="C83" s="1075"/>
      <c r="D83" s="1075"/>
      <c r="E83" s="1075"/>
      <c r="F83" s="1076"/>
      <c r="G83" s="679"/>
      <c r="H83" s="847"/>
      <c r="I83" s="847"/>
      <c r="J83" s="847"/>
      <c r="K83" s="848"/>
      <c r="L83" s="673"/>
      <c r="M83" s="849"/>
      <c r="N83" s="849"/>
      <c r="O83" s="849"/>
      <c r="P83" s="849"/>
      <c r="Q83" s="849"/>
      <c r="R83" s="849"/>
      <c r="S83" s="849"/>
      <c r="T83" s="849"/>
      <c r="U83" s="849"/>
      <c r="V83" s="849"/>
      <c r="W83" s="849"/>
      <c r="X83" s="850"/>
      <c r="Y83" s="391"/>
      <c r="Z83" s="392"/>
      <c r="AA83" s="392"/>
      <c r="AB83" s="817"/>
      <c r="AC83" s="679"/>
      <c r="AD83" s="847"/>
      <c r="AE83" s="847"/>
      <c r="AF83" s="847"/>
      <c r="AG83" s="848"/>
      <c r="AH83" s="673"/>
      <c r="AI83" s="849"/>
      <c r="AJ83" s="849"/>
      <c r="AK83" s="849"/>
      <c r="AL83" s="849"/>
      <c r="AM83" s="849"/>
      <c r="AN83" s="849"/>
      <c r="AO83" s="849"/>
      <c r="AP83" s="849"/>
      <c r="AQ83" s="849"/>
      <c r="AR83" s="849"/>
      <c r="AS83" s="849"/>
      <c r="AT83" s="850"/>
      <c r="AU83" s="391"/>
      <c r="AV83" s="392"/>
      <c r="AW83" s="392"/>
      <c r="AX83" s="393"/>
    </row>
    <row r="84" spans="1:50" ht="24.75" customHeight="1" x14ac:dyDescent="0.15">
      <c r="A84" s="1074"/>
      <c r="B84" s="1075"/>
      <c r="C84" s="1075"/>
      <c r="D84" s="1075"/>
      <c r="E84" s="1075"/>
      <c r="F84" s="107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74"/>
      <c r="B85" s="1075"/>
      <c r="C85" s="1075"/>
      <c r="D85" s="1075"/>
      <c r="E85" s="1075"/>
      <c r="F85" s="107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74"/>
      <c r="B86" s="1075"/>
      <c r="C86" s="1075"/>
      <c r="D86" s="1075"/>
      <c r="E86" s="1075"/>
      <c r="F86" s="107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74"/>
      <c r="B87" s="1075"/>
      <c r="C87" s="1075"/>
      <c r="D87" s="1075"/>
      <c r="E87" s="1075"/>
      <c r="F87" s="107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74"/>
      <c r="B88" s="1075"/>
      <c r="C88" s="1075"/>
      <c r="D88" s="1075"/>
      <c r="E88" s="1075"/>
      <c r="F88" s="107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74"/>
      <c r="B89" s="1075"/>
      <c r="C89" s="1075"/>
      <c r="D89" s="1075"/>
      <c r="E89" s="1075"/>
      <c r="F89" s="107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74"/>
      <c r="B90" s="1075"/>
      <c r="C90" s="1075"/>
      <c r="D90" s="1075"/>
      <c r="E90" s="1075"/>
      <c r="F90" s="107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74"/>
      <c r="B91" s="1075"/>
      <c r="C91" s="1075"/>
      <c r="D91" s="1075"/>
      <c r="E91" s="1075"/>
      <c r="F91" s="107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74"/>
      <c r="B92" s="1075"/>
      <c r="C92" s="1075"/>
      <c r="D92" s="1075"/>
      <c r="E92" s="1075"/>
      <c r="F92" s="107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74"/>
      <c r="B93" s="1075"/>
      <c r="C93" s="1075"/>
      <c r="D93" s="1075"/>
      <c r="E93" s="1075"/>
      <c r="F93" s="107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4"/>
      <c r="B94" s="1075"/>
      <c r="C94" s="1075"/>
      <c r="D94" s="1075"/>
      <c r="E94" s="1075"/>
      <c r="F94" s="1076"/>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74"/>
      <c r="B95" s="1075"/>
      <c r="C95" s="1075"/>
      <c r="D95" s="1075"/>
      <c r="E95" s="1075"/>
      <c r="F95" s="1076"/>
      <c r="G95" s="827" t="s">
        <v>17</v>
      </c>
      <c r="H95" s="677"/>
      <c r="I95" s="677"/>
      <c r="J95" s="677"/>
      <c r="K95" s="677"/>
      <c r="L95" s="676" t="s">
        <v>18</v>
      </c>
      <c r="M95" s="677"/>
      <c r="N95" s="677"/>
      <c r="O95" s="677"/>
      <c r="P95" s="677"/>
      <c r="Q95" s="677"/>
      <c r="R95" s="677"/>
      <c r="S95" s="677"/>
      <c r="T95" s="677"/>
      <c r="U95" s="677"/>
      <c r="V95" s="677"/>
      <c r="W95" s="677"/>
      <c r="X95" s="678"/>
      <c r="Y95" s="658" t="s">
        <v>19</v>
      </c>
      <c r="Z95" s="659"/>
      <c r="AA95" s="659"/>
      <c r="AB95" s="810"/>
      <c r="AC95" s="827" t="s">
        <v>17</v>
      </c>
      <c r="AD95" s="677"/>
      <c r="AE95" s="677"/>
      <c r="AF95" s="677"/>
      <c r="AG95" s="677"/>
      <c r="AH95" s="676" t="s">
        <v>18</v>
      </c>
      <c r="AI95" s="677"/>
      <c r="AJ95" s="677"/>
      <c r="AK95" s="677"/>
      <c r="AL95" s="677"/>
      <c r="AM95" s="677"/>
      <c r="AN95" s="677"/>
      <c r="AO95" s="677"/>
      <c r="AP95" s="677"/>
      <c r="AQ95" s="677"/>
      <c r="AR95" s="677"/>
      <c r="AS95" s="677"/>
      <c r="AT95" s="678"/>
      <c r="AU95" s="658" t="s">
        <v>19</v>
      </c>
      <c r="AV95" s="659"/>
      <c r="AW95" s="659"/>
      <c r="AX95" s="660"/>
    </row>
    <row r="96" spans="1:50" ht="24.75" customHeight="1" x14ac:dyDescent="0.15">
      <c r="A96" s="1074"/>
      <c r="B96" s="1075"/>
      <c r="C96" s="1075"/>
      <c r="D96" s="1075"/>
      <c r="E96" s="1075"/>
      <c r="F96" s="1076"/>
      <c r="G96" s="679"/>
      <c r="H96" s="847"/>
      <c r="I96" s="847"/>
      <c r="J96" s="847"/>
      <c r="K96" s="848"/>
      <c r="L96" s="673"/>
      <c r="M96" s="849"/>
      <c r="N96" s="849"/>
      <c r="O96" s="849"/>
      <c r="P96" s="849"/>
      <c r="Q96" s="849"/>
      <c r="R96" s="849"/>
      <c r="S96" s="849"/>
      <c r="T96" s="849"/>
      <c r="U96" s="849"/>
      <c r="V96" s="849"/>
      <c r="W96" s="849"/>
      <c r="X96" s="850"/>
      <c r="Y96" s="391"/>
      <c r="Z96" s="392"/>
      <c r="AA96" s="392"/>
      <c r="AB96" s="817"/>
      <c r="AC96" s="679"/>
      <c r="AD96" s="847"/>
      <c r="AE96" s="847"/>
      <c r="AF96" s="847"/>
      <c r="AG96" s="848"/>
      <c r="AH96" s="673"/>
      <c r="AI96" s="849"/>
      <c r="AJ96" s="849"/>
      <c r="AK96" s="849"/>
      <c r="AL96" s="849"/>
      <c r="AM96" s="849"/>
      <c r="AN96" s="849"/>
      <c r="AO96" s="849"/>
      <c r="AP96" s="849"/>
      <c r="AQ96" s="849"/>
      <c r="AR96" s="849"/>
      <c r="AS96" s="849"/>
      <c r="AT96" s="850"/>
      <c r="AU96" s="391"/>
      <c r="AV96" s="392"/>
      <c r="AW96" s="392"/>
      <c r="AX96" s="393"/>
    </row>
    <row r="97" spans="1:50" ht="24.75" customHeight="1" x14ac:dyDescent="0.15">
      <c r="A97" s="1074"/>
      <c r="B97" s="1075"/>
      <c r="C97" s="1075"/>
      <c r="D97" s="1075"/>
      <c r="E97" s="1075"/>
      <c r="F97" s="107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74"/>
      <c r="B98" s="1075"/>
      <c r="C98" s="1075"/>
      <c r="D98" s="1075"/>
      <c r="E98" s="1075"/>
      <c r="F98" s="107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74"/>
      <c r="B99" s="1075"/>
      <c r="C99" s="1075"/>
      <c r="D99" s="1075"/>
      <c r="E99" s="1075"/>
      <c r="F99" s="107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74"/>
      <c r="B100" s="1075"/>
      <c r="C100" s="1075"/>
      <c r="D100" s="1075"/>
      <c r="E100" s="1075"/>
      <c r="F100" s="107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74"/>
      <c r="B101" s="1075"/>
      <c r="C101" s="1075"/>
      <c r="D101" s="1075"/>
      <c r="E101" s="1075"/>
      <c r="F101" s="107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74"/>
      <c r="B102" s="1075"/>
      <c r="C102" s="1075"/>
      <c r="D102" s="1075"/>
      <c r="E102" s="1075"/>
      <c r="F102" s="107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74"/>
      <c r="B103" s="1075"/>
      <c r="C103" s="1075"/>
      <c r="D103" s="1075"/>
      <c r="E103" s="1075"/>
      <c r="F103" s="107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74"/>
      <c r="B104" s="1075"/>
      <c r="C104" s="1075"/>
      <c r="D104" s="1075"/>
      <c r="E104" s="1075"/>
      <c r="F104" s="107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74"/>
      <c r="B105" s="1075"/>
      <c r="C105" s="1075"/>
      <c r="D105" s="1075"/>
      <c r="E105" s="1075"/>
      <c r="F105" s="107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74"/>
      <c r="B109" s="1075"/>
      <c r="C109" s="1075"/>
      <c r="D109" s="1075"/>
      <c r="E109" s="1075"/>
      <c r="F109" s="1076"/>
      <c r="G109" s="827" t="s">
        <v>17</v>
      </c>
      <c r="H109" s="677"/>
      <c r="I109" s="677"/>
      <c r="J109" s="677"/>
      <c r="K109" s="677"/>
      <c r="L109" s="676" t="s">
        <v>18</v>
      </c>
      <c r="M109" s="677"/>
      <c r="N109" s="677"/>
      <c r="O109" s="677"/>
      <c r="P109" s="677"/>
      <c r="Q109" s="677"/>
      <c r="R109" s="677"/>
      <c r="S109" s="677"/>
      <c r="T109" s="677"/>
      <c r="U109" s="677"/>
      <c r="V109" s="677"/>
      <c r="W109" s="677"/>
      <c r="X109" s="678"/>
      <c r="Y109" s="658" t="s">
        <v>19</v>
      </c>
      <c r="Z109" s="659"/>
      <c r="AA109" s="659"/>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58" t="s">
        <v>19</v>
      </c>
      <c r="AV109" s="659"/>
      <c r="AW109" s="659"/>
      <c r="AX109" s="660"/>
    </row>
    <row r="110" spans="1:50" ht="24.75" customHeight="1" x14ac:dyDescent="0.15">
      <c r="A110" s="1074"/>
      <c r="B110" s="1075"/>
      <c r="C110" s="1075"/>
      <c r="D110" s="1075"/>
      <c r="E110" s="1075"/>
      <c r="F110" s="1076"/>
      <c r="G110" s="679"/>
      <c r="H110" s="847"/>
      <c r="I110" s="847"/>
      <c r="J110" s="847"/>
      <c r="K110" s="848"/>
      <c r="L110" s="673"/>
      <c r="M110" s="849"/>
      <c r="N110" s="849"/>
      <c r="O110" s="849"/>
      <c r="P110" s="849"/>
      <c r="Q110" s="849"/>
      <c r="R110" s="849"/>
      <c r="S110" s="849"/>
      <c r="T110" s="849"/>
      <c r="U110" s="849"/>
      <c r="V110" s="849"/>
      <c r="W110" s="849"/>
      <c r="X110" s="850"/>
      <c r="Y110" s="391"/>
      <c r="Z110" s="392"/>
      <c r="AA110" s="392"/>
      <c r="AB110" s="817"/>
      <c r="AC110" s="679"/>
      <c r="AD110" s="847"/>
      <c r="AE110" s="847"/>
      <c r="AF110" s="847"/>
      <c r="AG110" s="848"/>
      <c r="AH110" s="673"/>
      <c r="AI110" s="849"/>
      <c r="AJ110" s="849"/>
      <c r="AK110" s="849"/>
      <c r="AL110" s="849"/>
      <c r="AM110" s="849"/>
      <c r="AN110" s="849"/>
      <c r="AO110" s="849"/>
      <c r="AP110" s="849"/>
      <c r="AQ110" s="849"/>
      <c r="AR110" s="849"/>
      <c r="AS110" s="849"/>
      <c r="AT110" s="850"/>
      <c r="AU110" s="391"/>
      <c r="AV110" s="392"/>
      <c r="AW110" s="392"/>
      <c r="AX110" s="393"/>
    </row>
    <row r="111" spans="1:50" ht="24.75" customHeight="1" x14ac:dyDescent="0.15">
      <c r="A111" s="1074"/>
      <c r="B111" s="1075"/>
      <c r="C111" s="1075"/>
      <c r="D111" s="1075"/>
      <c r="E111" s="1075"/>
      <c r="F111" s="107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74"/>
      <c r="B112" s="1075"/>
      <c r="C112" s="1075"/>
      <c r="D112" s="1075"/>
      <c r="E112" s="1075"/>
      <c r="F112" s="107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74"/>
      <c r="B113" s="1075"/>
      <c r="C113" s="1075"/>
      <c r="D113" s="1075"/>
      <c r="E113" s="1075"/>
      <c r="F113" s="107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74"/>
      <c r="B114" s="1075"/>
      <c r="C114" s="1075"/>
      <c r="D114" s="1075"/>
      <c r="E114" s="1075"/>
      <c r="F114" s="107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74"/>
      <c r="B115" s="1075"/>
      <c r="C115" s="1075"/>
      <c r="D115" s="1075"/>
      <c r="E115" s="1075"/>
      <c r="F115" s="107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74"/>
      <c r="B116" s="1075"/>
      <c r="C116" s="1075"/>
      <c r="D116" s="1075"/>
      <c r="E116" s="1075"/>
      <c r="F116" s="107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74"/>
      <c r="B117" s="1075"/>
      <c r="C117" s="1075"/>
      <c r="D117" s="1075"/>
      <c r="E117" s="1075"/>
      <c r="F117" s="107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74"/>
      <c r="B118" s="1075"/>
      <c r="C118" s="1075"/>
      <c r="D118" s="1075"/>
      <c r="E118" s="1075"/>
      <c r="F118" s="107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74"/>
      <c r="B119" s="1075"/>
      <c r="C119" s="1075"/>
      <c r="D119" s="1075"/>
      <c r="E119" s="1075"/>
      <c r="F119" s="107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74"/>
      <c r="B120" s="1075"/>
      <c r="C120" s="1075"/>
      <c r="D120" s="1075"/>
      <c r="E120" s="1075"/>
      <c r="F120" s="107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4"/>
      <c r="B121" s="1075"/>
      <c r="C121" s="1075"/>
      <c r="D121" s="1075"/>
      <c r="E121" s="1075"/>
      <c r="F121" s="1076"/>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74"/>
      <c r="B122" s="1075"/>
      <c r="C122" s="1075"/>
      <c r="D122" s="1075"/>
      <c r="E122" s="1075"/>
      <c r="F122" s="1076"/>
      <c r="G122" s="827" t="s">
        <v>17</v>
      </c>
      <c r="H122" s="677"/>
      <c r="I122" s="677"/>
      <c r="J122" s="677"/>
      <c r="K122" s="677"/>
      <c r="L122" s="676" t="s">
        <v>18</v>
      </c>
      <c r="M122" s="677"/>
      <c r="N122" s="677"/>
      <c r="O122" s="677"/>
      <c r="P122" s="677"/>
      <c r="Q122" s="677"/>
      <c r="R122" s="677"/>
      <c r="S122" s="677"/>
      <c r="T122" s="677"/>
      <c r="U122" s="677"/>
      <c r="V122" s="677"/>
      <c r="W122" s="677"/>
      <c r="X122" s="678"/>
      <c r="Y122" s="658" t="s">
        <v>19</v>
      </c>
      <c r="Z122" s="659"/>
      <c r="AA122" s="659"/>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58" t="s">
        <v>19</v>
      </c>
      <c r="AV122" s="659"/>
      <c r="AW122" s="659"/>
      <c r="AX122" s="660"/>
    </row>
    <row r="123" spans="1:50" ht="24.75" customHeight="1" x14ac:dyDescent="0.15">
      <c r="A123" s="1074"/>
      <c r="B123" s="1075"/>
      <c r="C123" s="1075"/>
      <c r="D123" s="1075"/>
      <c r="E123" s="1075"/>
      <c r="F123" s="1076"/>
      <c r="G123" s="679"/>
      <c r="H123" s="847"/>
      <c r="I123" s="847"/>
      <c r="J123" s="847"/>
      <c r="K123" s="848"/>
      <c r="L123" s="673"/>
      <c r="M123" s="849"/>
      <c r="N123" s="849"/>
      <c r="O123" s="849"/>
      <c r="P123" s="849"/>
      <c r="Q123" s="849"/>
      <c r="R123" s="849"/>
      <c r="S123" s="849"/>
      <c r="T123" s="849"/>
      <c r="U123" s="849"/>
      <c r="V123" s="849"/>
      <c r="W123" s="849"/>
      <c r="X123" s="850"/>
      <c r="Y123" s="391"/>
      <c r="Z123" s="392"/>
      <c r="AA123" s="392"/>
      <c r="AB123" s="817"/>
      <c r="AC123" s="679"/>
      <c r="AD123" s="847"/>
      <c r="AE123" s="847"/>
      <c r="AF123" s="847"/>
      <c r="AG123" s="848"/>
      <c r="AH123" s="673"/>
      <c r="AI123" s="849"/>
      <c r="AJ123" s="849"/>
      <c r="AK123" s="849"/>
      <c r="AL123" s="849"/>
      <c r="AM123" s="849"/>
      <c r="AN123" s="849"/>
      <c r="AO123" s="849"/>
      <c r="AP123" s="849"/>
      <c r="AQ123" s="849"/>
      <c r="AR123" s="849"/>
      <c r="AS123" s="849"/>
      <c r="AT123" s="850"/>
      <c r="AU123" s="391"/>
      <c r="AV123" s="392"/>
      <c r="AW123" s="392"/>
      <c r="AX123" s="393"/>
    </row>
    <row r="124" spans="1:50" ht="24.75" customHeight="1" x14ac:dyDescent="0.15">
      <c r="A124" s="1074"/>
      <c r="B124" s="1075"/>
      <c r="C124" s="1075"/>
      <c r="D124" s="1075"/>
      <c r="E124" s="1075"/>
      <c r="F124" s="107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74"/>
      <c r="B125" s="1075"/>
      <c r="C125" s="1075"/>
      <c r="D125" s="1075"/>
      <c r="E125" s="1075"/>
      <c r="F125" s="107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74"/>
      <c r="B126" s="1075"/>
      <c r="C126" s="1075"/>
      <c r="D126" s="1075"/>
      <c r="E126" s="1075"/>
      <c r="F126" s="107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74"/>
      <c r="B127" s="1075"/>
      <c r="C127" s="1075"/>
      <c r="D127" s="1075"/>
      <c r="E127" s="1075"/>
      <c r="F127" s="107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74"/>
      <c r="B128" s="1075"/>
      <c r="C128" s="1075"/>
      <c r="D128" s="1075"/>
      <c r="E128" s="1075"/>
      <c r="F128" s="107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74"/>
      <c r="B129" s="1075"/>
      <c r="C129" s="1075"/>
      <c r="D129" s="1075"/>
      <c r="E129" s="1075"/>
      <c r="F129" s="107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74"/>
      <c r="B130" s="1075"/>
      <c r="C130" s="1075"/>
      <c r="D130" s="1075"/>
      <c r="E130" s="1075"/>
      <c r="F130" s="107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74"/>
      <c r="B131" s="1075"/>
      <c r="C131" s="1075"/>
      <c r="D131" s="1075"/>
      <c r="E131" s="1075"/>
      <c r="F131" s="107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74"/>
      <c r="B132" s="1075"/>
      <c r="C132" s="1075"/>
      <c r="D132" s="1075"/>
      <c r="E132" s="1075"/>
      <c r="F132" s="107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74"/>
      <c r="B133" s="1075"/>
      <c r="C133" s="1075"/>
      <c r="D133" s="1075"/>
      <c r="E133" s="1075"/>
      <c r="F133" s="107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4"/>
      <c r="B134" s="1075"/>
      <c r="C134" s="1075"/>
      <c r="D134" s="1075"/>
      <c r="E134" s="1075"/>
      <c r="F134" s="1076"/>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74"/>
      <c r="B135" s="1075"/>
      <c r="C135" s="1075"/>
      <c r="D135" s="1075"/>
      <c r="E135" s="1075"/>
      <c r="F135" s="1076"/>
      <c r="G135" s="827" t="s">
        <v>17</v>
      </c>
      <c r="H135" s="677"/>
      <c r="I135" s="677"/>
      <c r="J135" s="677"/>
      <c r="K135" s="677"/>
      <c r="L135" s="676" t="s">
        <v>18</v>
      </c>
      <c r="M135" s="677"/>
      <c r="N135" s="677"/>
      <c r="O135" s="677"/>
      <c r="P135" s="677"/>
      <c r="Q135" s="677"/>
      <c r="R135" s="677"/>
      <c r="S135" s="677"/>
      <c r="T135" s="677"/>
      <c r="U135" s="677"/>
      <c r="V135" s="677"/>
      <c r="W135" s="677"/>
      <c r="X135" s="678"/>
      <c r="Y135" s="658" t="s">
        <v>19</v>
      </c>
      <c r="Z135" s="659"/>
      <c r="AA135" s="659"/>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58" t="s">
        <v>19</v>
      </c>
      <c r="AV135" s="659"/>
      <c r="AW135" s="659"/>
      <c r="AX135" s="660"/>
    </row>
    <row r="136" spans="1:50" ht="24.75" customHeight="1" x14ac:dyDescent="0.15">
      <c r="A136" s="1074"/>
      <c r="B136" s="1075"/>
      <c r="C136" s="1075"/>
      <c r="D136" s="1075"/>
      <c r="E136" s="1075"/>
      <c r="F136" s="1076"/>
      <c r="G136" s="679"/>
      <c r="H136" s="847"/>
      <c r="I136" s="847"/>
      <c r="J136" s="847"/>
      <c r="K136" s="848"/>
      <c r="L136" s="673"/>
      <c r="M136" s="849"/>
      <c r="N136" s="849"/>
      <c r="O136" s="849"/>
      <c r="P136" s="849"/>
      <c r="Q136" s="849"/>
      <c r="R136" s="849"/>
      <c r="S136" s="849"/>
      <c r="T136" s="849"/>
      <c r="U136" s="849"/>
      <c r="V136" s="849"/>
      <c r="W136" s="849"/>
      <c r="X136" s="850"/>
      <c r="Y136" s="391"/>
      <c r="Z136" s="392"/>
      <c r="AA136" s="392"/>
      <c r="AB136" s="817"/>
      <c r="AC136" s="679"/>
      <c r="AD136" s="847"/>
      <c r="AE136" s="847"/>
      <c r="AF136" s="847"/>
      <c r="AG136" s="848"/>
      <c r="AH136" s="673"/>
      <c r="AI136" s="849"/>
      <c r="AJ136" s="849"/>
      <c r="AK136" s="849"/>
      <c r="AL136" s="849"/>
      <c r="AM136" s="849"/>
      <c r="AN136" s="849"/>
      <c r="AO136" s="849"/>
      <c r="AP136" s="849"/>
      <c r="AQ136" s="849"/>
      <c r="AR136" s="849"/>
      <c r="AS136" s="849"/>
      <c r="AT136" s="850"/>
      <c r="AU136" s="391"/>
      <c r="AV136" s="392"/>
      <c r="AW136" s="392"/>
      <c r="AX136" s="393"/>
    </row>
    <row r="137" spans="1:50" ht="24.75" customHeight="1" x14ac:dyDescent="0.15">
      <c r="A137" s="1074"/>
      <c r="B137" s="1075"/>
      <c r="C137" s="1075"/>
      <c r="D137" s="1075"/>
      <c r="E137" s="1075"/>
      <c r="F137" s="107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74"/>
      <c r="B138" s="1075"/>
      <c r="C138" s="1075"/>
      <c r="D138" s="1075"/>
      <c r="E138" s="1075"/>
      <c r="F138" s="107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74"/>
      <c r="B139" s="1075"/>
      <c r="C139" s="1075"/>
      <c r="D139" s="1075"/>
      <c r="E139" s="1075"/>
      <c r="F139" s="107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74"/>
      <c r="B140" s="1075"/>
      <c r="C140" s="1075"/>
      <c r="D140" s="1075"/>
      <c r="E140" s="1075"/>
      <c r="F140" s="107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74"/>
      <c r="B141" s="1075"/>
      <c r="C141" s="1075"/>
      <c r="D141" s="1075"/>
      <c r="E141" s="1075"/>
      <c r="F141" s="107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74"/>
      <c r="B142" s="1075"/>
      <c r="C142" s="1075"/>
      <c r="D142" s="1075"/>
      <c r="E142" s="1075"/>
      <c r="F142" s="107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74"/>
      <c r="B143" s="1075"/>
      <c r="C143" s="1075"/>
      <c r="D143" s="1075"/>
      <c r="E143" s="1075"/>
      <c r="F143" s="107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74"/>
      <c r="B144" s="1075"/>
      <c r="C144" s="1075"/>
      <c r="D144" s="1075"/>
      <c r="E144" s="1075"/>
      <c r="F144" s="107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74"/>
      <c r="B145" s="1075"/>
      <c r="C145" s="1075"/>
      <c r="D145" s="1075"/>
      <c r="E145" s="1075"/>
      <c r="F145" s="107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74"/>
      <c r="B146" s="1075"/>
      <c r="C146" s="1075"/>
      <c r="D146" s="1075"/>
      <c r="E146" s="1075"/>
      <c r="F146" s="107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4"/>
      <c r="B147" s="1075"/>
      <c r="C147" s="1075"/>
      <c r="D147" s="1075"/>
      <c r="E147" s="1075"/>
      <c r="F147" s="1076"/>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74"/>
      <c r="B148" s="1075"/>
      <c r="C148" s="1075"/>
      <c r="D148" s="1075"/>
      <c r="E148" s="1075"/>
      <c r="F148" s="1076"/>
      <c r="G148" s="827" t="s">
        <v>17</v>
      </c>
      <c r="H148" s="677"/>
      <c r="I148" s="677"/>
      <c r="J148" s="677"/>
      <c r="K148" s="677"/>
      <c r="L148" s="676" t="s">
        <v>18</v>
      </c>
      <c r="M148" s="677"/>
      <c r="N148" s="677"/>
      <c r="O148" s="677"/>
      <c r="P148" s="677"/>
      <c r="Q148" s="677"/>
      <c r="R148" s="677"/>
      <c r="S148" s="677"/>
      <c r="T148" s="677"/>
      <c r="U148" s="677"/>
      <c r="V148" s="677"/>
      <c r="W148" s="677"/>
      <c r="X148" s="678"/>
      <c r="Y148" s="658" t="s">
        <v>19</v>
      </c>
      <c r="Z148" s="659"/>
      <c r="AA148" s="659"/>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58" t="s">
        <v>19</v>
      </c>
      <c r="AV148" s="659"/>
      <c r="AW148" s="659"/>
      <c r="AX148" s="660"/>
    </row>
    <row r="149" spans="1:50" ht="24.75" customHeight="1" x14ac:dyDescent="0.15">
      <c r="A149" s="1074"/>
      <c r="B149" s="1075"/>
      <c r="C149" s="1075"/>
      <c r="D149" s="1075"/>
      <c r="E149" s="1075"/>
      <c r="F149" s="1076"/>
      <c r="G149" s="679"/>
      <c r="H149" s="847"/>
      <c r="I149" s="847"/>
      <c r="J149" s="847"/>
      <c r="K149" s="848"/>
      <c r="L149" s="673"/>
      <c r="M149" s="849"/>
      <c r="N149" s="849"/>
      <c r="O149" s="849"/>
      <c r="P149" s="849"/>
      <c r="Q149" s="849"/>
      <c r="R149" s="849"/>
      <c r="S149" s="849"/>
      <c r="T149" s="849"/>
      <c r="U149" s="849"/>
      <c r="V149" s="849"/>
      <c r="W149" s="849"/>
      <c r="X149" s="850"/>
      <c r="Y149" s="391"/>
      <c r="Z149" s="392"/>
      <c r="AA149" s="392"/>
      <c r="AB149" s="817"/>
      <c r="AC149" s="679"/>
      <c r="AD149" s="847"/>
      <c r="AE149" s="847"/>
      <c r="AF149" s="847"/>
      <c r="AG149" s="848"/>
      <c r="AH149" s="673"/>
      <c r="AI149" s="849"/>
      <c r="AJ149" s="849"/>
      <c r="AK149" s="849"/>
      <c r="AL149" s="849"/>
      <c r="AM149" s="849"/>
      <c r="AN149" s="849"/>
      <c r="AO149" s="849"/>
      <c r="AP149" s="849"/>
      <c r="AQ149" s="849"/>
      <c r="AR149" s="849"/>
      <c r="AS149" s="849"/>
      <c r="AT149" s="850"/>
      <c r="AU149" s="391"/>
      <c r="AV149" s="392"/>
      <c r="AW149" s="392"/>
      <c r="AX149" s="393"/>
    </row>
    <row r="150" spans="1:50" ht="24.75" customHeight="1" x14ac:dyDescent="0.15">
      <c r="A150" s="1074"/>
      <c r="B150" s="1075"/>
      <c r="C150" s="1075"/>
      <c r="D150" s="1075"/>
      <c r="E150" s="1075"/>
      <c r="F150" s="107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74"/>
      <c r="B151" s="1075"/>
      <c r="C151" s="1075"/>
      <c r="D151" s="1075"/>
      <c r="E151" s="1075"/>
      <c r="F151" s="107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74"/>
      <c r="B152" s="1075"/>
      <c r="C152" s="1075"/>
      <c r="D152" s="1075"/>
      <c r="E152" s="1075"/>
      <c r="F152" s="107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74"/>
      <c r="B153" s="1075"/>
      <c r="C153" s="1075"/>
      <c r="D153" s="1075"/>
      <c r="E153" s="1075"/>
      <c r="F153" s="107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74"/>
      <c r="B154" s="1075"/>
      <c r="C154" s="1075"/>
      <c r="D154" s="1075"/>
      <c r="E154" s="1075"/>
      <c r="F154" s="107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74"/>
      <c r="B155" s="1075"/>
      <c r="C155" s="1075"/>
      <c r="D155" s="1075"/>
      <c r="E155" s="1075"/>
      <c r="F155" s="107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74"/>
      <c r="B156" s="1075"/>
      <c r="C156" s="1075"/>
      <c r="D156" s="1075"/>
      <c r="E156" s="1075"/>
      <c r="F156" s="107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74"/>
      <c r="B157" s="1075"/>
      <c r="C157" s="1075"/>
      <c r="D157" s="1075"/>
      <c r="E157" s="1075"/>
      <c r="F157" s="107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74"/>
      <c r="B158" s="1075"/>
      <c r="C158" s="1075"/>
      <c r="D158" s="1075"/>
      <c r="E158" s="1075"/>
      <c r="F158" s="107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74"/>
      <c r="B162" s="1075"/>
      <c r="C162" s="1075"/>
      <c r="D162" s="1075"/>
      <c r="E162" s="1075"/>
      <c r="F162" s="1076"/>
      <c r="G162" s="827" t="s">
        <v>17</v>
      </c>
      <c r="H162" s="677"/>
      <c r="I162" s="677"/>
      <c r="J162" s="677"/>
      <c r="K162" s="677"/>
      <c r="L162" s="676" t="s">
        <v>18</v>
      </c>
      <c r="M162" s="677"/>
      <c r="N162" s="677"/>
      <c r="O162" s="677"/>
      <c r="P162" s="677"/>
      <c r="Q162" s="677"/>
      <c r="R162" s="677"/>
      <c r="S162" s="677"/>
      <c r="T162" s="677"/>
      <c r="U162" s="677"/>
      <c r="V162" s="677"/>
      <c r="W162" s="677"/>
      <c r="X162" s="678"/>
      <c r="Y162" s="658" t="s">
        <v>19</v>
      </c>
      <c r="Z162" s="659"/>
      <c r="AA162" s="659"/>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58" t="s">
        <v>19</v>
      </c>
      <c r="AV162" s="659"/>
      <c r="AW162" s="659"/>
      <c r="AX162" s="660"/>
    </row>
    <row r="163" spans="1:50" ht="24.75" customHeight="1" x14ac:dyDescent="0.15">
      <c r="A163" s="1074"/>
      <c r="B163" s="1075"/>
      <c r="C163" s="1075"/>
      <c r="D163" s="1075"/>
      <c r="E163" s="1075"/>
      <c r="F163" s="1076"/>
      <c r="G163" s="679"/>
      <c r="H163" s="847"/>
      <c r="I163" s="847"/>
      <c r="J163" s="847"/>
      <c r="K163" s="848"/>
      <c r="L163" s="673"/>
      <c r="M163" s="849"/>
      <c r="N163" s="849"/>
      <c r="O163" s="849"/>
      <c r="P163" s="849"/>
      <c r="Q163" s="849"/>
      <c r="R163" s="849"/>
      <c r="S163" s="849"/>
      <c r="T163" s="849"/>
      <c r="U163" s="849"/>
      <c r="V163" s="849"/>
      <c r="W163" s="849"/>
      <c r="X163" s="850"/>
      <c r="Y163" s="391"/>
      <c r="Z163" s="392"/>
      <c r="AA163" s="392"/>
      <c r="AB163" s="817"/>
      <c r="AC163" s="679"/>
      <c r="AD163" s="847"/>
      <c r="AE163" s="847"/>
      <c r="AF163" s="847"/>
      <c r="AG163" s="848"/>
      <c r="AH163" s="673"/>
      <c r="AI163" s="849"/>
      <c r="AJ163" s="849"/>
      <c r="AK163" s="849"/>
      <c r="AL163" s="849"/>
      <c r="AM163" s="849"/>
      <c r="AN163" s="849"/>
      <c r="AO163" s="849"/>
      <c r="AP163" s="849"/>
      <c r="AQ163" s="849"/>
      <c r="AR163" s="849"/>
      <c r="AS163" s="849"/>
      <c r="AT163" s="850"/>
      <c r="AU163" s="391"/>
      <c r="AV163" s="392"/>
      <c r="AW163" s="392"/>
      <c r="AX163" s="393"/>
    </row>
    <row r="164" spans="1:50" ht="24.75" customHeight="1" x14ac:dyDescent="0.15">
      <c r="A164" s="1074"/>
      <c r="B164" s="1075"/>
      <c r="C164" s="1075"/>
      <c r="D164" s="1075"/>
      <c r="E164" s="1075"/>
      <c r="F164" s="107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74"/>
      <c r="B165" s="1075"/>
      <c r="C165" s="1075"/>
      <c r="D165" s="1075"/>
      <c r="E165" s="1075"/>
      <c r="F165" s="107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74"/>
      <c r="B166" s="1075"/>
      <c r="C166" s="1075"/>
      <c r="D166" s="1075"/>
      <c r="E166" s="1075"/>
      <c r="F166" s="107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74"/>
      <c r="B167" s="1075"/>
      <c r="C167" s="1075"/>
      <c r="D167" s="1075"/>
      <c r="E167" s="1075"/>
      <c r="F167" s="107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74"/>
      <c r="B168" s="1075"/>
      <c r="C168" s="1075"/>
      <c r="D168" s="1075"/>
      <c r="E168" s="1075"/>
      <c r="F168" s="107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74"/>
      <c r="B169" s="1075"/>
      <c r="C169" s="1075"/>
      <c r="D169" s="1075"/>
      <c r="E169" s="1075"/>
      <c r="F169" s="107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74"/>
      <c r="B170" s="1075"/>
      <c r="C170" s="1075"/>
      <c r="D170" s="1075"/>
      <c r="E170" s="1075"/>
      <c r="F170" s="107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74"/>
      <c r="B171" s="1075"/>
      <c r="C171" s="1075"/>
      <c r="D171" s="1075"/>
      <c r="E171" s="1075"/>
      <c r="F171" s="107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74"/>
      <c r="B172" s="1075"/>
      <c r="C172" s="1075"/>
      <c r="D172" s="1075"/>
      <c r="E172" s="1075"/>
      <c r="F172" s="107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74"/>
      <c r="B173" s="1075"/>
      <c r="C173" s="1075"/>
      <c r="D173" s="1075"/>
      <c r="E173" s="1075"/>
      <c r="F173" s="107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4"/>
      <c r="B174" s="1075"/>
      <c r="C174" s="1075"/>
      <c r="D174" s="1075"/>
      <c r="E174" s="1075"/>
      <c r="F174" s="1076"/>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74"/>
      <c r="B175" s="1075"/>
      <c r="C175" s="1075"/>
      <c r="D175" s="1075"/>
      <c r="E175" s="1075"/>
      <c r="F175" s="1076"/>
      <c r="G175" s="827" t="s">
        <v>17</v>
      </c>
      <c r="H175" s="677"/>
      <c r="I175" s="677"/>
      <c r="J175" s="677"/>
      <c r="K175" s="677"/>
      <c r="L175" s="676" t="s">
        <v>18</v>
      </c>
      <c r="M175" s="677"/>
      <c r="N175" s="677"/>
      <c r="O175" s="677"/>
      <c r="P175" s="677"/>
      <c r="Q175" s="677"/>
      <c r="R175" s="677"/>
      <c r="S175" s="677"/>
      <c r="T175" s="677"/>
      <c r="U175" s="677"/>
      <c r="V175" s="677"/>
      <c r="W175" s="677"/>
      <c r="X175" s="678"/>
      <c r="Y175" s="658" t="s">
        <v>19</v>
      </c>
      <c r="Z175" s="659"/>
      <c r="AA175" s="659"/>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58" t="s">
        <v>19</v>
      </c>
      <c r="AV175" s="659"/>
      <c r="AW175" s="659"/>
      <c r="AX175" s="660"/>
    </row>
    <row r="176" spans="1:50" ht="24.75" customHeight="1" x14ac:dyDescent="0.15">
      <c r="A176" s="1074"/>
      <c r="B176" s="1075"/>
      <c r="C176" s="1075"/>
      <c r="D176" s="1075"/>
      <c r="E176" s="1075"/>
      <c r="F176" s="1076"/>
      <c r="G176" s="679"/>
      <c r="H176" s="847"/>
      <c r="I176" s="847"/>
      <c r="J176" s="847"/>
      <c r="K176" s="848"/>
      <c r="L176" s="673"/>
      <c r="M176" s="849"/>
      <c r="N176" s="849"/>
      <c r="O176" s="849"/>
      <c r="P176" s="849"/>
      <c r="Q176" s="849"/>
      <c r="R176" s="849"/>
      <c r="S176" s="849"/>
      <c r="T176" s="849"/>
      <c r="U176" s="849"/>
      <c r="V176" s="849"/>
      <c r="W176" s="849"/>
      <c r="X176" s="850"/>
      <c r="Y176" s="391"/>
      <c r="Z176" s="392"/>
      <c r="AA176" s="392"/>
      <c r="AB176" s="817"/>
      <c r="AC176" s="679"/>
      <c r="AD176" s="847"/>
      <c r="AE176" s="847"/>
      <c r="AF176" s="847"/>
      <c r="AG176" s="848"/>
      <c r="AH176" s="673"/>
      <c r="AI176" s="849"/>
      <c r="AJ176" s="849"/>
      <c r="AK176" s="849"/>
      <c r="AL176" s="849"/>
      <c r="AM176" s="849"/>
      <c r="AN176" s="849"/>
      <c r="AO176" s="849"/>
      <c r="AP176" s="849"/>
      <c r="AQ176" s="849"/>
      <c r="AR176" s="849"/>
      <c r="AS176" s="849"/>
      <c r="AT176" s="850"/>
      <c r="AU176" s="391"/>
      <c r="AV176" s="392"/>
      <c r="AW176" s="392"/>
      <c r="AX176" s="393"/>
    </row>
    <row r="177" spans="1:50" ht="24.75" customHeight="1" x14ac:dyDescent="0.15">
      <c r="A177" s="1074"/>
      <c r="B177" s="1075"/>
      <c r="C177" s="1075"/>
      <c r="D177" s="1075"/>
      <c r="E177" s="1075"/>
      <c r="F177" s="107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74"/>
      <c r="B178" s="1075"/>
      <c r="C178" s="1075"/>
      <c r="D178" s="1075"/>
      <c r="E178" s="1075"/>
      <c r="F178" s="107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74"/>
      <c r="B179" s="1075"/>
      <c r="C179" s="1075"/>
      <c r="D179" s="1075"/>
      <c r="E179" s="1075"/>
      <c r="F179" s="107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74"/>
      <c r="B180" s="1075"/>
      <c r="C180" s="1075"/>
      <c r="D180" s="1075"/>
      <c r="E180" s="1075"/>
      <c r="F180" s="107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74"/>
      <c r="B181" s="1075"/>
      <c r="C181" s="1075"/>
      <c r="D181" s="1075"/>
      <c r="E181" s="1075"/>
      <c r="F181" s="107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74"/>
      <c r="B182" s="1075"/>
      <c r="C182" s="1075"/>
      <c r="D182" s="1075"/>
      <c r="E182" s="1075"/>
      <c r="F182" s="107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74"/>
      <c r="B183" s="1075"/>
      <c r="C183" s="1075"/>
      <c r="D183" s="1075"/>
      <c r="E183" s="1075"/>
      <c r="F183" s="107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74"/>
      <c r="B184" s="1075"/>
      <c r="C184" s="1075"/>
      <c r="D184" s="1075"/>
      <c r="E184" s="1075"/>
      <c r="F184" s="107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74"/>
      <c r="B185" s="1075"/>
      <c r="C185" s="1075"/>
      <c r="D185" s="1075"/>
      <c r="E185" s="1075"/>
      <c r="F185" s="107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74"/>
      <c r="B186" s="1075"/>
      <c r="C186" s="1075"/>
      <c r="D186" s="1075"/>
      <c r="E186" s="1075"/>
      <c r="F186" s="107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4"/>
      <c r="B187" s="1075"/>
      <c r="C187" s="1075"/>
      <c r="D187" s="1075"/>
      <c r="E187" s="1075"/>
      <c r="F187" s="1076"/>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74"/>
      <c r="B188" s="1075"/>
      <c r="C188" s="1075"/>
      <c r="D188" s="1075"/>
      <c r="E188" s="1075"/>
      <c r="F188" s="1076"/>
      <c r="G188" s="827" t="s">
        <v>17</v>
      </c>
      <c r="H188" s="677"/>
      <c r="I188" s="677"/>
      <c r="J188" s="677"/>
      <c r="K188" s="677"/>
      <c r="L188" s="676" t="s">
        <v>18</v>
      </c>
      <c r="M188" s="677"/>
      <c r="N188" s="677"/>
      <c r="O188" s="677"/>
      <c r="P188" s="677"/>
      <c r="Q188" s="677"/>
      <c r="R188" s="677"/>
      <c r="S188" s="677"/>
      <c r="T188" s="677"/>
      <c r="U188" s="677"/>
      <c r="V188" s="677"/>
      <c r="W188" s="677"/>
      <c r="X188" s="678"/>
      <c r="Y188" s="658" t="s">
        <v>19</v>
      </c>
      <c r="Z188" s="659"/>
      <c r="AA188" s="659"/>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58" t="s">
        <v>19</v>
      </c>
      <c r="AV188" s="659"/>
      <c r="AW188" s="659"/>
      <c r="AX188" s="660"/>
    </row>
    <row r="189" spans="1:50" ht="24.75" customHeight="1" x14ac:dyDescent="0.15">
      <c r="A189" s="1074"/>
      <c r="B189" s="1075"/>
      <c r="C189" s="1075"/>
      <c r="D189" s="1075"/>
      <c r="E189" s="1075"/>
      <c r="F189" s="1076"/>
      <c r="G189" s="679"/>
      <c r="H189" s="847"/>
      <c r="I189" s="847"/>
      <c r="J189" s="847"/>
      <c r="K189" s="848"/>
      <c r="L189" s="673"/>
      <c r="M189" s="849"/>
      <c r="N189" s="849"/>
      <c r="O189" s="849"/>
      <c r="P189" s="849"/>
      <c r="Q189" s="849"/>
      <c r="R189" s="849"/>
      <c r="S189" s="849"/>
      <c r="T189" s="849"/>
      <c r="U189" s="849"/>
      <c r="V189" s="849"/>
      <c r="W189" s="849"/>
      <c r="X189" s="850"/>
      <c r="Y189" s="391"/>
      <c r="Z189" s="392"/>
      <c r="AA189" s="392"/>
      <c r="AB189" s="817"/>
      <c r="AC189" s="679"/>
      <c r="AD189" s="847"/>
      <c r="AE189" s="847"/>
      <c r="AF189" s="847"/>
      <c r="AG189" s="848"/>
      <c r="AH189" s="673"/>
      <c r="AI189" s="849"/>
      <c r="AJ189" s="849"/>
      <c r="AK189" s="849"/>
      <c r="AL189" s="849"/>
      <c r="AM189" s="849"/>
      <c r="AN189" s="849"/>
      <c r="AO189" s="849"/>
      <c r="AP189" s="849"/>
      <c r="AQ189" s="849"/>
      <c r="AR189" s="849"/>
      <c r="AS189" s="849"/>
      <c r="AT189" s="850"/>
      <c r="AU189" s="391"/>
      <c r="AV189" s="392"/>
      <c r="AW189" s="392"/>
      <c r="AX189" s="393"/>
    </row>
    <row r="190" spans="1:50" ht="24.75" customHeight="1" x14ac:dyDescent="0.15">
      <c r="A190" s="1074"/>
      <c r="B190" s="1075"/>
      <c r="C190" s="1075"/>
      <c r="D190" s="1075"/>
      <c r="E190" s="1075"/>
      <c r="F190" s="107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74"/>
      <c r="B191" s="1075"/>
      <c r="C191" s="1075"/>
      <c r="D191" s="1075"/>
      <c r="E191" s="1075"/>
      <c r="F191" s="107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74"/>
      <c r="B192" s="1075"/>
      <c r="C192" s="1075"/>
      <c r="D192" s="1075"/>
      <c r="E192" s="1075"/>
      <c r="F192" s="107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74"/>
      <c r="B193" s="1075"/>
      <c r="C193" s="1075"/>
      <c r="D193" s="1075"/>
      <c r="E193" s="1075"/>
      <c r="F193" s="107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74"/>
      <c r="B194" s="1075"/>
      <c r="C194" s="1075"/>
      <c r="D194" s="1075"/>
      <c r="E194" s="1075"/>
      <c r="F194" s="107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74"/>
      <c r="B195" s="1075"/>
      <c r="C195" s="1075"/>
      <c r="D195" s="1075"/>
      <c r="E195" s="1075"/>
      <c r="F195" s="107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74"/>
      <c r="B196" s="1075"/>
      <c r="C196" s="1075"/>
      <c r="D196" s="1075"/>
      <c r="E196" s="1075"/>
      <c r="F196" s="107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74"/>
      <c r="B197" s="1075"/>
      <c r="C197" s="1075"/>
      <c r="D197" s="1075"/>
      <c r="E197" s="1075"/>
      <c r="F197" s="107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74"/>
      <c r="B198" s="1075"/>
      <c r="C198" s="1075"/>
      <c r="D198" s="1075"/>
      <c r="E198" s="1075"/>
      <c r="F198" s="107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74"/>
      <c r="B199" s="1075"/>
      <c r="C199" s="1075"/>
      <c r="D199" s="1075"/>
      <c r="E199" s="1075"/>
      <c r="F199" s="107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4"/>
      <c r="B200" s="1075"/>
      <c r="C200" s="1075"/>
      <c r="D200" s="1075"/>
      <c r="E200" s="1075"/>
      <c r="F200" s="1076"/>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74"/>
      <c r="B201" s="1075"/>
      <c r="C201" s="1075"/>
      <c r="D201" s="1075"/>
      <c r="E201" s="1075"/>
      <c r="F201" s="1076"/>
      <c r="G201" s="827" t="s">
        <v>17</v>
      </c>
      <c r="H201" s="677"/>
      <c r="I201" s="677"/>
      <c r="J201" s="677"/>
      <c r="K201" s="677"/>
      <c r="L201" s="676" t="s">
        <v>18</v>
      </c>
      <c r="M201" s="677"/>
      <c r="N201" s="677"/>
      <c r="O201" s="677"/>
      <c r="P201" s="677"/>
      <c r="Q201" s="677"/>
      <c r="R201" s="677"/>
      <c r="S201" s="677"/>
      <c r="T201" s="677"/>
      <c r="U201" s="677"/>
      <c r="V201" s="677"/>
      <c r="W201" s="677"/>
      <c r="X201" s="678"/>
      <c r="Y201" s="658" t="s">
        <v>19</v>
      </c>
      <c r="Z201" s="659"/>
      <c r="AA201" s="659"/>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58" t="s">
        <v>19</v>
      </c>
      <c r="AV201" s="659"/>
      <c r="AW201" s="659"/>
      <c r="AX201" s="660"/>
    </row>
    <row r="202" spans="1:50" ht="24.75" customHeight="1" x14ac:dyDescent="0.15">
      <c r="A202" s="1074"/>
      <c r="B202" s="1075"/>
      <c r="C202" s="1075"/>
      <c r="D202" s="1075"/>
      <c r="E202" s="1075"/>
      <c r="F202" s="1076"/>
      <c r="G202" s="679"/>
      <c r="H202" s="847"/>
      <c r="I202" s="847"/>
      <c r="J202" s="847"/>
      <c r="K202" s="848"/>
      <c r="L202" s="673"/>
      <c r="M202" s="849"/>
      <c r="N202" s="849"/>
      <c r="O202" s="849"/>
      <c r="P202" s="849"/>
      <c r="Q202" s="849"/>
      <c r="R202" s="849"/>
      <c r="S202" s="849"/>
      <c r="T202" s="849"/>
      <c r="U202" s="849"/>
      <c r="V202" s="849"/>
      <c r="W202" s="849"/>
      <c r="X202" s="850"/>
      <c r="Y202" s="391"/>
      <c r="Z202" s="392"/>
      <c r="AA202" s="392"/>
      <c r="AB202" s="817"/>
      <c r="AC202" s="679"/>
      <c r="AD202" s="847"/>
      <c r="AE202" s="847"/>
      <c r="AF202" s="847"/>
      <c r="AG202" s="848"/>
      <c r="AH202" s="673"/>
      <c r="AI202" s="849"/>
      <c r="AJ202" s="849"/>
      <c r="AK202" s="849"/>
      <c r="AL202" s="849"/>
      <c r="AM202" s="849"/>
      <c r="AN202" s="849"/>
      <c r="AO202" s="849"/>
      <c r="AP202" s="849"/>
      <c r="AQ202" s="849"/>
      <c r="AR202" s="849"/>
      <c r="AS202" s="849"/>
      <c r="AT202" s="850"/>
      <c r="AU202" s="391"/>
      <c r="AV202" s="392"/>
      <c r="AW202" s="392"/>
      <c r="AX202" s="393"/>
    </row>
    <row r="203" spans="1:50" ht="24.75" customHeight="1" x14ac:dyDescent="0.15">
      <c r="A203" s="1074"/>
      <c r="B203" s="1075"/>
      <c r="C203" s="1075"/>
      <c r="D203" s="1075"/>
      <c r="E203" s="1075"/>
      <c r="F203" s="107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74"/>
      <c r="B204" s="1075"/>
      <c r="C204" s="1075"/>
      <c r="D204" s="1075"/>
      <c r="E204" s="1075"/>
      <c r="F204" s="107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74"/>
      <c r="B205" s="1075"/>
      <c r="C205" s="1075"/>
      <c r="D205" s="1075"/>
      <c r="E205" s="1075"/>
      <c r="F205" s="107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74"/>
      <c r="B206" s="1075"/>
      <c r="C206" s="1075"/>
      <c r="D206" s="1075"/>
      <c r="E206" s="1075"/>
      <c r="F206" s="107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74"/>
      <c r="B207" s="1075"/>
      <c r="C207" s="1075"/>
      <c r="D207" s="1075"/>
      <c r="E207" s="1075"/>
      <c r="F207" s="107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74"/>
      <c r="B208" s="1075"/>
      <c r="C208" s="1075"/>
      <c r="D208" s="1075"/>
      <c r="E208" s="1075"/>
      <c r="F208" s="107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74"/>
      <c r="B209" s="1075"/>
      <c r="C209" s="1075"/>
      <c r="D209" s="1075"/>
      <c r="E209" s="1075"/>
      <c r="F209" s="107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74"/>
      <c r="B210" s="1075"/>
      <c r="C210" s="1075"/>
      <c r="D210" s="1075"/>
      <c r="E210" s="1075"/>
      <c r="F210" s="107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74"/>
      <c r="B211" s="1075"/>
      <c r="C211" s="1075"/>
      <c r="D211" s="1075"/>
      <c r="E211" s="1075"/>
      <c r="F211" s="107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74"/>
      <c r="B215" s="1075"/>
      <c r="C215" s="1075"/>
      <c r="D215" s="1075"/>
      <c r="E215" s="1075"/>
      <c r="F215" s="1076"/>
      <c r="G215" s="827" t="s">
        <v>17</v>
      </c>
      <c r="H215" s="677"/>
      <c r="I215" s="677"/>
      <c r="J215" s="677"/>
      <c r="K215" s="677"/>
      <c r="L215" s="676" t="s">
        <v>18</v>
      </c>
      <c r="M215" s="677"/>
      <c r="N215" s="677"/>
      <c r="O215" s="677"/>
      <c r="P215" s="677"/>
      <c r="Q215" s="677"/>
      <c r="R215" s="677"/>
      <c r="S215" s="677"/>
      <c r="T215" s="677"/>
      <c r="U215" s="677"/>
      <c r="V215" s="677"/>
      <c r="W215" s="677"/>
      <c r="X215" s="678"/>
      <c r="Y215" s="658" t="s">
        <v>19</v>
      </c>
      <c r="Z215" s="659"/>
      <c r="AA215" s="659"/>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58" t="s">
        <v>19</v>
      </c>
      <c r="AV215" s="659"/>
      <c r="AW215" s="659"/>
      <c r="AX215" s="660"/>
    </row>
    <row r="216" spans="1:50" ht="24.75" customHeight="1" x14ac:dyDescent="0.15">
      <c r="A216" s="1074"/>
      <c r="B216" s="1075"/>
      <c r="C216" s="1075"/>
      <c r="D216" s="1075"/>
      <c r="E216" s="1075"/>
      <c r="F216" s="1076"/>
      <c r="G216" s="679"/>
      <c r="H216" s="847"/>
      <c r="I216" s="847"/>
      <c r="J216" s="847"/>
      <c r="K216" s="848"/>
      <c r="L216" s="673"/>
      <c r="M216" s="849"/>
      <c r="N216" s="849"/>
      <c r="O216" s="849"/>
      <c r="P216" s="849"/>
      <c r="Q216" s="849"/>
      <c r="R216" s="849"/>
      <c r="S216" s="849"/>
      <c r="T216" s="849"/>
      <c r="U216" s="849"/>
      <c r="V216" s="849"/>
      <c r="W216" s="849"/>
      <c r="X216" s="850"/>
      <c r="Y216" s="391"/>
      <c r="Z216" s="392"/>
      <c r="AA216" s="392"/>
      <c r="AB216" s="817"/>
      <c r="AC216" s="679"/>
      <c r="AD216" s="847"/>
      <c r="AE216" s="847"/>
      <c r="AF216" s="847"/>
      <c r="AG216" s="848"/>
      <c r="AH216" s="673"/>
      <c r="AI216" s="849"/>
      <c r="AJ216" s="849"/>
      <c r="AK216" s="849"/>
      <c r="AL216" s="849"/>
      <c r="AM216" s="849"/>
      <c r="AN216" s="849"/>
      <c r="AO216" s="849"/>
      <c r="AP216" s="849"/>
      <c r="AQ216" s="849"/>
      <c r="AR216" s="849"/>
      <c r="AS216" s="849"/>
      <c r="AT216" s="850"/>
      <c r="AU216" s="391"/>
      <c r="AV216" s="392"/>
      <c r="AW216" s="392"/>
      <c r="AX216" s="393"/>
    </row>
    <row r="217" spans="1:50" ht="24.75" customHeight="1" x14ac:dyDescent="0.15">
      <c r="A217" s="1074"/>
      <c r="B217" s="1075"/>
      <c r="C217" s="1075"/>
      <c r="D217" s="1075"/>
      <c r="E217" s="1075"/>
      <c r="F217" s="107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74"/>
      <c r="B218" s="1075"/>
      <c r="C218" s="1075"/>
      <c r="D218" s="1075"/>
      <c r="E218" s="1075"/>
      <c r="F218" s="107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74"/>
      <c r="B219" s="1075"/>
      <c r="C219" s="1075"/>
      <c r="D219" s="1075"/>
      <c r="E219" s="1075"/>
      <c r="F219" s="107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74"/>
      <c r="B220" s="1075"/>
      <c r="C220" s="1075"/>
      <c r="D220" s="1075"/>
      <c r="E220" s="1075"/>
      <c r="F220" s="107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74"/>
      <c r="B221" s="1075"/>
      <c r="C221" s="1075"/>
      <c r="D221" s="1075"/>
      <c r="E221" s="1075"/>
      <c r="F221" s="107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74"/>
      <c r="B222" s="1075"/>
      <c r="C222" s="1075"/>
      <c r="D222" s="1075"/>
      <c r="E222" s="1075"/>
      <c r="F222" s="107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74"/>
      <c r="B223" s="1075"/>
      <c r="C223" s="1075"/>
      <c r="D223" s="1075"/>
      <c r="E223" s="1075"/>
      <c r="F223" s="107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74"/>
      <c r="B224" s="1075"/>
      <c r="C224" s="1075"/>
      <c r="D224" s="1075"/>
      <c r="E224" s="1075"/>
      <c r="F224" s="107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74"/>
      <c r="B225" s="1075"/>
      <c r="C225" s="1075"/>
      <c r="D225" s="1075"/>
      <c r="E225" s="1075"/>
      <c r="F225" s="107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74"/>
      <c r="B226" s="1075"/>
      <c r="C226" s="1075"/>
      <c r="D226" s="1075"/>
      <c r="E226" s="1075"/>
      <c r="F226" s="107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4"/>
      <c r="B227" s="1075"/>
      <c r="C227" s="1075"/>
      <c r="D227" s="1075"/>
      <c r="E227" s="1075"/>
      <c r="F227" s="1076"/>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74"/>
      <c r="B228" s="1075"/>
      <c r="C228" s="1075"/>
      <c r="D228" s="1075"/>
      <c r="E228" s="1075"/>
      <c r="F228" s="1076"/>
      <c r="G228" s="827" t="s">
        <v>17</v>
      </c>
      <c r="H228" s="677"/>
      <c r="I228" s="677"/>
      <c r="J228" s="677"/>
      <c r="K228" s="677"/>
      <c r="L228" s="676" t="s">
        <v>18</v>
      </c>
      <c r="M228" s="677"/>
      <c r="N228" s="677"/>
      <c r="O228" s="677"/>
      <c r="P228" s="677"/>
      <c r="Q228" s="677"/>
      <c r="R228" s="677"/>
      <c r="S228" s="677"/>
      <c r="T228" s="677"/>
      <c r="U228" s="677"/>
      <c r="V228" s="677"/>
      <c r="W228" s="677"/>
      <c r="X228" s="678"/>
      <c r="Y228" s="658" t="s">
        <v>19</v>
      </c>
      <c r="Z228" s="659"/>
      <c r="AA228" s="659"/>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58" t="s">
        <v>19</v>
      </c>
      <c r="AV228" s="659"/>
      <c r="AW228" s="659"/>
      <c r="AX228" s="660"/>
    </row>
    <row r="229" spans="1:50" ht="24.75" customHeight="1" x14ac:dyDescent="0.15">
      <c r="A229" s="1074"/>
      <c r="B229" s="1075"/>
      <c r="C229" s="1075"/>
      <c r="D229" s="1075"/>
      <c r="E229" s="1075"/>
      <c r="F229" s="1076"/>
      <c r="G229" s="679"/>
      <c r="H229" s="847"/>
      <c r="I229" s="847"/>
      <c r="J229" s="847"/>
      <c r="K229" s="848"/>
      <c r="L229" s="673"/>
      <c r="M229" s="849"/>
      <c r="N229" s="849"/>
      <c r="O229" s="849"/>
      <c r="P229" s="849"/>
      <c r="Q229" s="849"/>
      <c r="R229" s="849"/>
      <c r="S229" s="849"/>
      <c r="T229" s="849"/>
      <c r="U229" s="849"/>
      <c r="V229" s="849"/>
      <c r="W229" s="849"/>
      <c r="X229" s="850"/>
      <c r="Y229" s="391"/>
      <c r="Z229" s="392"/>
      <c r="AA229" s="392"/>
      <c r="AB229" s="817"/>
      <c r="AC229" s="679"/>
      <c r="AD229" s="847"/>
      <c r="AE229" s="847"/>
      <c r="AF229" s="847"/>
      <c r="AG229" s="848"/>
      <c r="AH229" s="673"/>
      <c r="AI229" s="849"/>
      <c r="AJ229" s="849"/>
      <c r="AK229" s="849"/>
      <c r="AL229" s="849"/>
      <c r="AM229" s="849"/>
      <c r="AN229" s="849"/>
      <c r="AO229" s="849"/>
      <c r="AP229" s="849"/>
      <c r="AQ229" s="849"/>
      <c r="AR229" s="849"/>
      <c r="AS229" s="849"/>
      <c r="AT229" s="850"/>
      <c r="AU229" s="391"/>
      <c r="AV229" s="392"/>
      <c r="AW229" s="392"/>
      <c r="AX229" s="393"/>
    </row>
    <row r="230" spans="1:50" ht="24.75" customHeight="1" x14ac:dyDescent="0.15">
      <c r="A230" s="1074"/>
      <c r="B230" s="1075"/>
      <c r="C230" s="1075"/>
      <c r="D230" s="1075"/>
      <c r="E230" s="1075"/>
      <c r="F230" s="107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74"/>
      <c r="B231" s="1075"/>
      <c r="C231" s="1075"/>
      <c r="D231" s="1075"/>
      <c r="E231" s="1075"/>
      <c r="F231" s="107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74"/>
      <c r="B232" s="1075"/>
      <c r="C232" s="1075"/>
      <c r="D232" s="1075"/>
      <c r="E232" s="1075"/>
      <c r="F232" s="107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74"/>
      <c r="B233" s="1075"/>
      <c r="C233" s="1075"/>
      <c r="D233" s="1075"/>
      <c r="E233" s="1075"/>
      <c r="F233" s="107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74"/>
      <c r="B234" s="1075"/>
      <c r="C234" s="1075"/>
      <c r="D234" s="1075"/>
      <c r="E234" s="1075"/>
      <c r="F234" s="107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74"/>
      <c r="B235" s="1075"/>
      <c r="C235" s="1075"/>
      <c r="D235" s="1075"/>
      <c r="E235" s="1075"/>
      <c r="F235" s="107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74"/>
      <c r="B236" s="1075"/>
      <c r="C236" s="1075"/>
      <c r="D236" s="1075"/>
      <c r="E236" s="1075"/>
      <c r="F236" s="107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74"/>
      <c r="B237" s="1075"/>
      <c r="C237" s="1075"/>
      <c r="D237" s="1075"/>
      <c r="E237" s="1075"/>
      <c r="F237" s="107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74"/>
      <c r="B238" s="1075"/>
      <c r="C238" s="1075"/>
      <c r="D238" s="1075"/>
      <c r="E238" s="1075"/>
      <c r="F238" s="107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74"/>
      <c r="B239" s="1075"/>
      <c r="C239" s="1075"/>
      <c r="D239" s="1075"/>
      <c r="E239" s="1075"/>
      <c r="F239" s="107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4"/>
      <c r="B240" s="1075"/>
      <c r="C240" s="1075"/>
      <c r="D240" s="1075"/>
      <c r="E240" s="1075"/>
      <c r="F240" s="1076"/>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74"/>
      <c r="B241" s="1075"/>
      <c r="C241" s="1075"/>
      <c r="D241" s="1075"/>
      <c r="E241" s="1075"/>
      <c r="F241" s="1076"/>
      <c r="G241" s="827" t="s">
        <v>17</v>
      </c>
      <c r="H241" s="677"/>
      <c r="I241" s="677"/>
      <c r="J241" s="677"/>
      <c r="K241" s="677"/>
      <c r="L241" s="676" t="s">
        <v>18</v>
      </c>
      <c r="M241" s="677"/>
      <c r="N241" s="677"/>
      <c r="O241" s="677"/>
      <c r="P241" s="677"/>
      <c r="Q241" s="677"/>
      <c r="R241" s="677"/>
      <c r="S241" s="677"/>
      <c r="T241" s="677"/>
      <c r="U241" s="677"/>
      <c r="V241" s="677"/>
      <c r="W241" s="677"/>
      <c r="X241" s="678"/>
      <c r="Y241" s="658" t="s">
        <v>19</v>
      </c>
      <c r="Z241" s="659"/>
      <c r="AA241" s="659"/>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58" t="s">
        <v>19</v>
      </c>
      <c r="AV241" s="659"/>
      <c r="AW241" s="659"/>
      <c r="AX241" s="660"/>
    </row>
    <row r="242" spans="1:50" ht="24.75" customHeight="1" x14ac:dyDescent="0.15">
      <c r="A242" s="1074"/>
      <c r="B242" s="1075"/>
      <c r="C242" s="1075"/>
      <c r="D242" s="1075"/>
      <c r="E242" s="1075"/>
      <c r="F242" s="1076"/>
      <c r="G242" s="679"/>
      <c r="H242" s="847"/>
      <c r="I242" s="847"/>
      <c r="J242" s="847"/>
      <c r="K242" s="848"/>
      <c r="L242" s="673"/>
      <c r="M242" s="849"/>
      <c r="N242" s="849"/>
      <c r="O242" s="849"/>
      <c r="P242" s="849"/>
      <c r="Q242" s="849"/>
      <c r="R242" s="849"/>
      <c r="S242" s="849"/>
      <c r="T242" s="849"/>
      <c r="U242" s="849"/>
      <c r="V242" s="849"/>
      <c r="W242" s="849"/>
      <c r="X242" s="850"/>
      <c r="Y242" s="391"/>
      <c r="Z242" s="392"/>
      <c r="AA242" s="392"/>
      <c r="AB242" s="817"/>
      <c r="AC242" s="679"/>
      <c r="AD242" s="847"/>
      <c r="AE242" s="847"/>
      <c r="AF242" s="847"/>
      <c r="AG242" s="848"/>
      <c r="AH242" s="673"/>
      <c r="AI242" s="849"/>
      <c r="AJ242" s="849"/>
      <c r="AK242" s="849"/>
      <c r="AL242" s="849"/>
      <c r="AM242" s="849"/>
      <c r="AN242" s="849"/>
      <c r="AO242" s="849"/>
      <c r="AP242" s="849"/>
      <c r="AQ242" s="849"/>
      <c r="AR242" s="849"/>
      <c r="AS242" s="849"/>
      <c r="AT242" s="850"/>
      <c r="AU242" s="391"/>
      <c r="AV242" s="392"/>
      <c r="AW242" s="392"/>
      <c r="AX242" s="393"/>
    </row>
    <row r="243" spans="1:50" ht="24.75" customHeight="1" x14ac:dyDescent="0.15">
      <c r="A243" s="1074"/>
      <c r="B243" s="1075"/>
      <c r="C243" s="1075"/>
      <c r="D243" s="1075"/>
      <c r="E243" s="1075"/>
      <c r="F243" s="107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74"/>
      <c r="B244" s="1075"/>
      <c r="C244" s="1075"/>
      <c r="D244" s="1075"/>
      <c r="E244" s="1075"/>
      <c r="F244" s="107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74"/>
      <c r="B245" s="1075"/>
      <c r="C245" s="1075"/>
      <c r="D245" s="1075"/>
      <c r="E245" s="1075"/>
      <c r="F245" s="107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74"/>
      <c r="B246" s="1075"/>
      <c r="C246" s="1075"/>
      <c r="D246" s="1075"/>
      <c r="E246" s="1075"/>
      <c r="F246" s="107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74"/>
      <c r="B247" s="1075"/>
      <c r="C247" s="1075"/>
      <c r="D247" s="1075"/>
      <c r="E247" s="1075"/>
      <c r="F247" s="107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74"/>
      <c r="B248" s="1075"/>
      <c r="C248" s="1075"/>
      <c r="D248" s="1075"/>
      <c r="E248" s="1075"/>
      <c r="F248" s="107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74"/>
      <c r="B249" s="1075"/>
      <c r="C249" s="1075"/>
      <c r="D249" s="1075"/>
      <c r="E249" s="1075"/>
      <c r="F249" s="107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74"/>
      <c r="B250" s="1075"/>
      <c r="C250" s="1075"/>
      <c r="D250" s="1075"/>
      <c r="E250" s="1075"/>
      <c r="F250" s="107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74"/>
      <c r="B251" s="1075"/>
      <c r="C251" s="1075"/>
      <c r="D251" s="1075"/>
      <c r="E251" s="1075"/>
      <c r="F251" s="107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74"/>
      <c r="B252" s="1075"/>
      <c r="C252" s="1075"/>
      <c r="D252" s="1075"/>
      <c r="E252" s="1075"/>
      <c r="F252" s="107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4"/>
      <c r="B253" s="1075"/>
      <c r="C253" s="1075"/>
      <c r="D253" s="1075"/>
      <c r="E253" s="1075"/>
      <c r="F253" s="1076"/>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74"/>
      <c r="B254" s="1075"/>
      <c r="C254" s="1075"/>
      <c r="D254" s="1075"/>
      <c r="E254" s="1075"/>
      <c r="F254" s="1076"/>
      <c r="G254" s="827" t="s">
        <v>17</v>
      </c>
      <c r="H254" s="677"/>
      <c r="I254" s="677"/>
      <c r="J254" s="677"/>
      <c r="K254" s="677"/>
      <c r="L254" s="676" t="s">
        <v>18</v>
      </c>
      <c r="M254" s="677"/>
      <c r="N254" s="677"/>
      <c r="O254" s="677"/>
      <c r="P254" s="677"/>
      <c r="Q254" s="677"/>
      <c r="R254" s="677"/>
      <c r="S254" s="677"/>
      <c r="T254" s="677"/>
      <c r="U254" s="677"/>
      <c r="V254" s="677"/>
      <c r="W254" s="677"/>
      <c r="X254" s="678"/>
      <c r="Y254" s="658" t="s">
        <v>19</v>
      </c>
      <c r="Z254" s="659"/>
      <c r="AA254" s="659"/>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58" t="s">
        <v>19</v>
      </c>
      <c r="AV254" s="659"/>
      <c r="AW254" s="659"/>
      <c r="AX254" s="660"/>
    </row>
    <row r="255" spans="1:50" ht="24.75" customHeight="1" x14ac:dyDescent="0.15">
      <c r="A255" s="1074"/>
      <c r="B255" s="1075"/>
      <c r="C255" s="1075"/>
      <c r="D255" s="1075"/>
      <c r="E255" s="1075"/>
      <c r="F255" s="1076"/>
      <c r="G255" s="679"/>
      <c r="H255" s="847"/>
      <c r="I255" s="847"/>
      <c r="J255" s="847"/>
      <c r="K255" s="848"/>
      <c r="L255" s="673"/>
      <c r="M255" s="849"/>
      <c r="N255" s="849"/>
      <c r="O255" s="849"/>
      <c r="P255" s="849"/>
      <c r="Q255" s="849"/>
      <c r="R255" s="849"/>
      <c r="S255" s="849"/>
      <c r="T255" s="849"/>
      <c r="U255" s="849"/>
      <c r="V255" s="849"/>
      <c r="W255" s="849"/>
      <c r="X255" s="850"/>
      <c r="Y255" s="391"/>
      <c r="Z255" s="392"/>
      <c r="AA255" s="392"/>
      <c r="AB255" s="817"/>
      <c r="AC255" s="679"/>
      <c r="AD255" s="847"/>
      <c r="AE255" s="847"/>
      <c r="AF255" s="847"/>
      <c r="AG255" s="848"/>
      <c r="AH255" s="673"/>
      <c r="AI255" s="849"/>
      <c r="AJ255" s="849"/>
      <c r="AK255" s="849"/>
      <c r="AL255" s="849"/>
      <c r="AM255" s="849"/>
      <c r="AN255" s="849"/>
      <c r="AO255" s="849"/>
      <c r="AP255" s="849"/>
      <c r="AQ255" s="849"/>
      <c r="AR255" s="849"/>
      <c r="AS255" s="849"/>
      <c r="AT255" s="850"/>
      <c r="AU255" s="391"/>
      <c r="AV255" s="392"/>
      <c r="AW255" s="392"/>
      <c r="AX255" s="393"/>
    </row>
    <row r="256" spans="1:50" ht="24.75" customHeight="1" x14ac:dyDescent="0.15">
      <c r="A256" s="1074"/>
      <c r="B256" s="1075"/>
      <c r="C256" s="1075"/>
      <c r="D256" s="1075"/>
      <c r="E256" s="1075"/>
      <c r="F256" s="107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74"/>
      <c r="B257" s="1075"/>
      <c r="C257" s="1075"/>
      <c r="D257" s="1075"/>
      <c r="E257" s="1075"/>
      <c r="F257" s="107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74"/>
      <c r="B258" s="1075"/>
      <c r="C258" s="1075"/>
      <c r="D258" s="1075"/>
      <c r="E258" s="1075"/>
      <c r="F258" s="107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74"/>
      <c r="B259" s="1075"/>
      <c r="C259" s="1075"/>
      <c r="D259" s="1075"/>
      <c r="E259" s="1075"/>
      <c r="F259" s="107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74"/>
      <c r="B260" s="1075"/>
      <c r="C260" s="1075"/>
      <c r="D260" s="1075"/>
      <c r="E260" s="1075"/>
      <c r="F260" s="107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74"/>
      <c r="B261" s="1075"/>
      <c r="C261" s="1075"/>
      <c r="D261" s="1075"/>
      <c r="E261" s="1075"/>
      <c r="F261" s="107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74"/>
      <c r="B262" s="1075"/>
      <c r="C262" s="1075"/>
      <c r="D262" s="1075"/>
      <c r="E262" s="1075"/>
      <c r="F262" s="107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74"/>
      <c r="B263" s="1075"/>
      <c r="C263" s="1075"/>
      <c r="D263" s="1075"/>
      <c r="E263" s="1075"/>
      <c r="F263" s="107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74"/>
      <c r="B264" s="1075"/>
      <c r="C264" s="1075"/>
      <c r="D264" s="1075"/>
      <c r="E264" s="1075"/>
      <c r="F264" s="107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85">
        <v>1</v>
      </c>
      <c r="B4" s="108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85">
        <v>2</v>
      </c>
      <c r="B5" s="108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85">
        <v>3</v>
      </c>
      <c r="B6" s="108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85">
        <v>4</v>
      </c>
      <c r="B7" s="108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85">
        <v>5</v>
      </c>
      <c r="B8" s="108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85">
        <v>6</v>
      </c>
      <c r="B9" s="108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85">
        <v>7</v>
      </c>
      <c r="B10" s="108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85">
        <v>8</v>
      </c>
      <c r="B11" s="108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85">
        <v>9</v>
      </c>
      <c r="B12" s="108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85">
        <v>10</v>
      </c>
      <c r="B13" s="108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85">
        <v>11</v>
      </c>
      <c r="B14" s="108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85">
        <v>12</v>
      </c>
      <c r="B15" s="108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85">
        <v>13</v>
      </c>
      <c r="B16" s="108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85">
        <v>14</v>
      </c>
      <c r="B17" s="108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85">
        <v>15</v>
      </c>
      <c r="B18" s="108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85">
        <v>16</v>
      </c>
      <c r="B19" s="108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85">
        <v>17</v>
      </c>
      <c r="B20" s="108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85">
        <v>18</v>
      </c>
      <c r="B21" s="108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85">
        <v>19</v>
      </c>
      <c r="B22" s="108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85">
        <v>20</v>
      </c>
      <c r="B23" s="108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85">
        <v>21</v>
      </c>
      <c r="B24" s="108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85">
        <v>22</v>
      </c>
      <c r="B25" s="108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85">
        <v>23</v>
      </c>
      <c r="B26" s="108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85">
        <v>24</v>
      </c>
      <c r="B27" s="108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85">
        <v>25</v>
      </c>
      <c r="B28" s="108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85">
        <v>26</v>
      </c>
      <c r="B29" s="108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85">
        <v>27</v>
      </c>
      <c r="B30" s="108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85">
        <v>28</v>
      </c>
      <c r="B31" s="108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85">
        <v>29</v>
      </c>
      <c r="B32" s="108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85">
        <v>30</v>
      </c>
      <c r="B33" s="108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85">
        <v>1</v>
      </c>
      <c r="B37" s="108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85">
        <v>2</v>
      </c>
      <c r="B38" s="108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85">
        <v>3</v>
      </c>
      <c r="B39" s="108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85">
        <v>4</v>
      </c>
      <c r="B40" s="108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85">
        <v>5</v>
      </c>
      <c r="B41" s="108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85">
        <v>6</v>
      </c>
      <c r="B42" s="108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85">
        <v>7</v>
      </c>
      <c r="B43" s="108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85">
        <v>8</v>
      </c>
      <c r="B44" s="108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85">
        <v>9</v>
      </c>
      <c r="B45" s="108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85">
        <v>10</v>
      </c>
      <c r="B46" s="108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85">
        <v>11</v>
      </c>
      <c r="B47" s="108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85">
        <v>12</v>
      </c>
      <c r="B48" s="108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85">
        <v>13</v>
      </c>
      <c r="B49" s="108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85">
        <v>14</v>
      </c>
      <c r="B50" s="108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85">
        <v>15</v>
      </c>
      <c r="B51" s="108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85">
        <v>16</v>
      </c>
      <c r="B52" s="108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85">
        <v>17</v>
      </c>
      <c r="B53" s="108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85">
        <v>18</v>
      </c>
      <c r="B54" s="108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85">
        <v>19</v>
      </c>
      <c r="B55" s="108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85">
        <v>20</v>
      </c>
      <c r="B56" s="108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85">
        <v>21</v>
      </c>
      <c r="B57" s="108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85">
        <v>22</v>
      </c>
      <c r="B58" s="108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85">
        <v>23</v>
      </c>
      <c r="B59" s="108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85">
        <v>24</v>
      </c>
      <c r="B60" s="108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85">
        <v>25</v>
      </c>
      <c r="B61" s="108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85">
        <v>26</v>
      </c>
      <c r="B62" s="108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85">
        <v>27</v>
      </c>
      <c r="B63" s="108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85">
        <v>28</v>
      </c>
      <c r="B64" s="108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85">
        <v>29</v>
      </c>
      <c r="B65" s="108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85">
        <v>30</v>
      </c>
      <c r="B66" s="108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85">
        <v>1</v>
      </c>
      <c r="B70" s="108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85">
        <v>2</v>
      </c>
      <c r="B71" s="108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85">
        <v>3</v>
      </c>
      <c r="B72" s="108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85">
        <v>4</v>
      </c>
      <c r="B73" s="108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85">
        <v>5</v>
      </c>
      <c r="B74" s="108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85">
        <v>6</v>
      </c>
      <c r="B75" s="108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85">
        <v>7</v>
      </c>
      <c r="B76" s="108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85">
        <v>8</v>
      </c>
      <c r="B77" s="108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85">
        <v>9</v>
      </c>
      <c r="B78" s="108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85">
        <v>10</v>
      </c>
      <c r="B79" s="108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85">
        <v>11</v>
      </c>
      <c r="B80" s="108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85">
        <v>12</v>
      </c>
      <c r="B81" s="108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85">
        <v>13</v>
      </c>
      <c r="B82" s="108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85">
        <v>14</v>
      </c>
      <c r="B83" s="108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85">
        <v>15</v>
      </c>
      <c r="B84" s="108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85">
        <v>16</v>
      </c>
      <c r="B85" s="108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85">
        <v>17</v>
      </c>
      <c r="B86" s="108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85">
        <v>18</v>
      </c>
      <c r="B87" s="108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85">
        <v>19</v>
      </c>
      <c r="B88" s="108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85">
        <v>20</v>
      </c>
      <c r="B89" s="108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85">
        <v>21</v>
      </c>
      <c r="B90" s="108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85">
        <v>22</v>
      </c>
      <c r="B91" s="108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85">
        <v>23</v>
      </c>
      <c r="B92" s="108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85">
        <v>24</v>
      </c>
      <c r="B93" s="108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85">
        <v>25</v>
      </c>
      <c r="B94" s="108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85">
        <v>26</v>
      </c>
      <c r="B95" s="108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85">
        <v>27</v>
      </c>
      <c r="B96" s="108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85">
        <v>28</v>
      </c>
      <c r="B97" s="108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85">
        <v>29</v>
      </c>
      <c r="B98" s="108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85">
        <v>30</v>
      </c>
      <c r="B99" s="108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85">
        <v>1</v>
      </c>
      <c r="B103" s="108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85">
        <v>2</v>
      </c>
      <c r="B104" s="108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85">
        <v>3</v>
      </c>
      <c r="B105" s="108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85">
        <v>4</v>
      </c>
      <c r="B106" s="108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85">
        <v>5</v>
      </c>
      <c r="B107" s="108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85">
        <v>6</v>
      </c>
      <c r="B108" s="108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85">
        <v>7</v>
      </c>
      <c r="B109" s="108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85">
        <v>8</v>
      </c>
      <c r="B110" s="108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85">
        <v>9</v>
      </c>
      <c r="B111" s="108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85">
        <v>10</v>
      </c>
      <c r="B112" s="108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85">
        <v>11</v>
      </c>
      <c r="B113" s="108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85">
        <v>12</v>
      </c>
      <c r="B114" s="108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85">
        <v>13</v>
      </c>
      <c r="B115" s="108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85">
        <v>14</v>
      </c>
      <c r="B116" s="108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85">
        <v>15</v>
      </c>
      <c r="B117" s="108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85">
        <v>16</v>
      </c>
      <c r="B118" s="108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85">
        <v>17</v>
      </c>
      <c r="B119" s="108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85">
        <v>18</v>
      </c>
      <c r="B120" s="108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85">
        <v>19</v>
      </c>
      <c r="B121" s="108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85">
        <v>20</v>
      </c>
      <c r="B122" s="108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85">
        <v>21</v>
      </c>
      <c r="B123" s="108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85">
        <v>22</v>
      </c>
      <c r="B124" s="108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85">
        <v>23</v>
      </c>
      <c r="B125" s="108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85">
        <v>24</v>
      </c>
      <c r="B126" s="108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85">
        <v>25</v>
      </c>
      <c r="B127" s="108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85">
        <v>26</v>
      </c>
      <c r="B128" s="108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85">
        <v>27</v>
      </c>
      <c r="B129" s="108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85">
        <v>28</v>
      </c>
      <c r="B130" s="108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85">
        <v>29</v>
      </c>
      <c r="B131" s="108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85">
        <v>30</v>
      </c>
      <c r="B132" s="108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85">
        <v>1</v>
      </c>
      <c r="B136" s="108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85">
        <v>2</v>
      </c>
      <c r="B137" s="108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85">
        <v>3</v>
      </c>
      <c r="B138" s="108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85">
        <v>4</v>
      </c>
      <c r="B139" s="108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85">
        <v>5</v>
      </c>
      <c r="B140" s="108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85">
        <v>6</v>
      </c>
      <c r="B141" s="108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85">
        <v>7</v>
      </c>
      <c r="B142" s="108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85">
        <v>8</v>
      </c>
      <c r="B143" s="108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85">
        <v>9</v>
      </c>
      <c r="B144" s="108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85">
        <v>10</v>
      </c>
      <c r="B145" s="108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85">
        <v>11</v>
      </c>
      <c r="B146" s="108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85">
        <v>12</v>
      </c>
      <c r="B147" s="108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85">
        <v>13</v>
      </c>
      <c r="B148" s="108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85">
        <v>14</v>
      </c>
      <c r="B149" s="108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85">
        <v>15</v>
      </c>
      <c r="B150" s="108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85">
        <v>16</v>
      </c>
      <c r="B151" s="108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85">
        <v>17</v>
      </c>
      <c r="B152" s="108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85">
        <v>18</v>
      </c>
      <c r="B153" s="108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85">
        <v>19</v>
      </c>
      <c r="B154" s="108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85">
        <v>20</v>
      </c>
      <c r="B155" s="108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85">
        <v>21</v>
      </c>
      <c r="B156" s="108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85">
        <v>22</v>
      </c>
      <c r="B157" s="108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85">
        <v>23</v>
      </c>
      <c r="B158" s="108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85">
        <v>24</v>
      </c>
      <c r="B159" s="108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85">
        <v>25</v>
      </c>
      <c r="B160" s="108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85">
        <v>26</v>
      </c>
      <c r="B161" s="108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85">
        <v>27</v>
      </c>
      <c r="B162" s="108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85">
        <v>28</v>
      </c>
      <c r="B163" s="108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85">
        <v>29</v>
      </c>
      <c r="B164" s="108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85">
        <v>30</v>
      </c>
      <c r="B165" s="108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85">
        <v>1</v>
      </c>
      <c r="B169" s="108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85">
        <v>2</v>
      </c>
      <c r="B170" s="108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85">
        <v>3</v>
      </c>
      <c r="B171" s="108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85">
        <v>4</v>
      </c>
      <c r="B172" s="108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85">
        <v>5</v>
      </c>
      <c r="B173" s="108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85">
        <v>6</v>
      </c>
      <c r="B174" s="108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85">
        <v>7</v>
      </c>
      <c r="B175" s="108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85">
        <v>8</v>
      </c>
      <c r="B176" s="108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85">
        <v>9</v>
      </c>
      <c r="B177" s="108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85">
        <v>10</v>
      </c>
      <c r="B178" s="108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85">
        <v>11</v>
      </c>
      <c r="B179" s="108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85">
        <v>12</v>
      </c>
      <c r="B180" s="108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85">
        <v>13</v>
      </c>
      <c r="B181" s="108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85">
        <v>14</v>
      </c>
      <c r="B182" s="108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85">
        <v>15</v>
      </c>
      <c r="B183" s="108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85">
        <v>16</v>
      </c>
      <c r="B184" s="108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85">
        <v>17</v>
      </c>
      <c r="B185" s="108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85">
        <v>18</v>
      </c>
      <c r="B186" s="108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85">
        <v>19</v>
      </c>
      <c r="B187" s="108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85">
        <v>20</v>
      </c>
      <c r="B188" s="108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85">
        <v>21</v>
      </c>
      <c r="B189" s="108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85">
        <v>22</v>
      </c>
      <c r="B190" s="108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85">
        <v>23</v>
      </c>
      <c r="B191" s="108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85">
        <v>24</v>
      </c>
      <c r="B192" s="108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85">
        <v>25</v>
      </c>
      <c r="B193" s="108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85">
        <v>26</v>
      </c>
      <c r="B194" s="108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85">
        <v>27</v>
      </c>
      <c r="B195" s="108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85">
        <v>28</v>
      </c>
      <c r="B196" s="108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85">
        <v>29</v>
      </c>
      <c r="B197" s="108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85">
        <v>30</v>
      </c>
      <c r="B198" s="108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85">
        <v>1</v>
      </c>
      <c r="B202" s="108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85">
        <v>2</v>
      </c>
      <c r="B203" s="108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85">
        <v>3</v>
      </c>
      <c r="B204" s="108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85">
        <v>4</v>
      </c>
      <c r="B205" s="108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85">
        <v>5</v>
      </c>
      <c r="B206" s="108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85">
        <v>6</v>
      </c>
      <c r="B207" s="108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85">
        <v>7</v>
      </c>
      <c r="B208" s="108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85">
        <v>8</v>
      </c>
      <c r="B209" s="108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85">
        <v>9</v>
      </c>
      <c r="B210" s="108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85">
        <v>10</v>
      </c>
      <c r="B211" s="108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85">
        <v>11</v>
      </c>
      <c r="B212" s="108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85">
        <v>12</v>
      </c>
      <c r="B213" s="108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85">
        <v>13</v>
      </c>
      <c r="B214" s="108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85">
        <v>14</v>
      </c>
      <c r="B215" s="108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85">
        <v>15</v>
      </c>
      <c r="B216" s="108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85">
        <v>16</v>
      </c>
      <c r="B217" s="108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85">
        <v>17</v>
      </c>
      <c r="B218" s="108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85">
        <v>18</v>
      </c>
      <c r="B219" s="108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85">
        <v>19</v>
      </c>
      <c r="B220" s="108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85">
        <v>20</v>
      </c>
      <c r="B221" s="108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85">
        <v>21</v>
      </c>
      <c r="B222" s="108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85">
        <v>22</v>
      </c>
      <c r="B223" s="108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85">
        <v>23</v>
      </c>
      <c r="B224" s="108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85">
        <v>24</v>
      </c>
      <c r="B225" s="108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85">
        <v>25</v>
      </c>
      <c r="B226" s="108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85">
        <v>26</v>
      </c>
      <c r="B227" s="108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85">
        <v>27</v>
      </c>
      <c r="B228" s="108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85">
        <v>28</v>
      </c>
      <c r="B229" s="108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85">
        <v>29</v>
      </c>
      <c r="B230" s="108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85">
        <v>30</v>
      </c>
      <c r="B231" s="108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85">
        <v>1</v>
      </c>
      <c r="B235" s="108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85">
        <v>2</v>
      </c>
      <c r="B236" s="108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85">
        <v>3</v>
      </c>
      <c r="B237" s="108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85">
        <v>4</v>
      </c>
      <c r="B238" s="108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85">
        <v>5</v>
      </c>
      <c r="B239" s="108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85">
        <v>6</v>
      </c>
      <c r="B240" s="108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85">
        <v>7</v>
      </c>
      <c r="B241" s="108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85">
        <v>8</v>
      </c>
      <c r="B242" s="108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85">
        <v>9</v>
      </c>
      <c r="B243" s="108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85">
        <v>10</v>
      </c>
      <c r="B244" s="108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85">
        <v>11</v>
      </c>
      <c r="B245" s="108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85">
        <v>12</v>
      </c>
      <c r="B246" s="108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85">
        <v>13</v>
      </c>
      <c r="B247" s="108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85">
        <v>14</v>
      </c>
      <c r="B248" s="108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85">
        <v>15</v>
      </c>
      <c r="B249" s="108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85">
        <v>16</v>
      </c>
      <c r="B250" s="108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85">
        <v>17</v>
      </c>
      <c r="B251" s="108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85">
        <v>18</v>
      </c>
      <c r="B252" s="108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85">
        <v>19</v>
      </c>
      <c r="B253" s="108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85">
        <v>20</v>
      </c>
      <c r="B254" s="108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85">
        <v>21</v>
      </c>
      <c r="B255" s="108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85">
        <v>22</v>
      </c>
      <c r="B256" s="108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85">
        <v>23</v>
      </c>
      <c r="B257" s="108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85">
        <v>24</v>
      </c>
      <c r="B258" s="108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85">
        <v>25</v>
      </c>
      <c r="B259" s="108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85">
        <v>26</v>
      </c>
      <c r="B260" s="108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85">
        <v>27</v>
      </c>
      <c r="B261" s="108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85">
        <v>28</v>
      </c>
      <c r="B262" s="108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85">
        <v>29</v>
      </c>
      <c r="B263" s="108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85">
        <v>30</v>
      </c>
      <c r="B264" s="108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85">
        <v>1</v>
      </c>
      <c r="B268" s="108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85">
        <v>2</v>
      </c>
      <c r="B269" s="108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85">
        <v>3</v>
      </c>
      <c r="B270" s="108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85">
        <v>4</v>
      </c>
      <c r="B271" s="108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85">
        <v>5</v>
      </c>
      <c r="B272" s="108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85">
        <v>6</v>
      </c>
      <c r="B273" s="108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85">
        <v>7</v>
      </c>
      <c r="B274" s="108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85">
        <v>8</v>
      </c>
      <c r="B275" s="108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85">
        <v>9</v>
      </c>
      <c r="B276" s="108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85">
        <v>10</v>
      </c>
      <c r="B277" s="108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85">
        <v>11</v>
      </c>
      <c r="B278" s="108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85">
        <v>12</v>
      </c>
      <c r="B279" s="108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85">
        <v>13</v>
      </c>
      <c r="B280" s="108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85">
        <v>14</v>
      </c>
      <c r="B281" s="108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85">
        <v>15</v>
      </c>
      <c r="B282" s="108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85">
        <v>16</v>
      </c>
      <c r="B283" s="108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85">
        <v>17</v>
      </c>
      <c r="B284" s="108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85">
        <v>18</v>
      </c>
      <c r="B285" s="108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85">
        <v>19</v>
      </c>
      <c r="B286" s="108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85">
        <v>20</v>
      </c>
      <c r="B287" s="108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85">
        <v>21</v>
      </c>
      <c r="B288" s="108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85">
        <v>22</v>
      </c>
      <c r="B289" s="108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85">
        <v>23</v>
      </c>
      <c r="B290" s="108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85">
        <v>24</v>
      </c>
      <c r="B291" s="108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85">
        <v>25</v>
      </c>
      <c r="B292" s="108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85">
        <v>26</v>
      </c>
      <c r="B293" s="108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85">
        <v>27</v>
      </c>
      <c r="B294" s="108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85">
        <v>28</v>
      </c>
      <c r="B295" s="108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85">
        <v>29</v>
      </c>
      <c r="B296" s="108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85">
        <v>30</v>
      </c>
      <c r="B297" s="108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85">
        <v>1</v>
      </c>
      <c r="B301" s="108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85">
        <v>2</v>
      </c>
      <c r="B302" s="108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85">
        <v>3</v>
      </c>
      <c r="B303" s="108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85">
        <v>4</v>
      </c>
      <c r="B304" s="108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85">
        <v>5</v>
      </c>
      <c r="B305" s="108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85">
        <v>6</v>
      </c>
      <c r="B306" s="108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85">
        <v>7</v>
      </c>
      <c r="B307" s="108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85">
        <v>8</v>
      </c>
      <c r="B308" s="108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85">
        <v>9</v>
      </c>
      <c r="B309" s="108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85">
        <v>10</v>
      </c>
      <c r="B310" s="108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85">
        <v>11</v>
      </c>
      <c r="B311" s="108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85">
        <v>12</v>
      </c>
      <c r="B312" s="108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85">
        <v>13</v>
      </c>
      <c r="B313" s="108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85">
        <v>14</v>
      </c>
      <c r="B314" s="108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85">
        <v>15</v>
      </c>
      <c r="B315" s="108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85">
        <v>16</v>
      </c>
      <c r="B316" s="108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85">
        <v>17</v>
      </c>
      <c r="B317" s="108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85">
        <v>18</v>
      </c>
      <c r="B318" s="108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85">
        <v>19</v>
      </c>
      <c r="B319" s="108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85">
        <v>20</v>
      </c>
      <c r="B320" s="108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85">
        <v>21</v>
      </c>
      <c r="B321" s="108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85">
        <v>22</v>
      </c>
      <c r="B322" s="108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85">
        <v>23</v>
      </c>
      <c r="B323" s="108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85">
        <v>24</v>
      </c>
      <c r="B324" s="108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85">
        <v>25</v>
      </c>
      <c r="B325" s="108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85">
        <v>26</v>
      </c>
      <c r="B326" s="108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85">
        <v>27</v>
      </c>
      <c r="B327" s="108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85">
        <v>28</v>
      </c>
      <c r="B328" s="108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85">
        <v>29</v>
      </c>
      <c r="B329" s="108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85">
        <v>30</v>
      </c>
      <c r="B330" s="108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85">
        <v>1</v>
      </c>
      <c r="B334" s="108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85">
        <v>2</v>
      </c>
      <c r="B335" s="108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85">
        <v>3</v>
      </c>
      <c r="B336" s="108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85">
        <v>4</v>
      </c>
      <c r="B337" s="108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85">
        <v>5</v>
      </c>
      <c r="B338" s="108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85">
        <v>6</v>
      </c>
      <c r="B339" s="108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85">
        <v>7</v>
      </c>
      <c r="B340" s="108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85">
        <v>8</v>
      </c>
      <c r="B341" s="108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85">
        <v>9</v>
      </c>
      <c r="B342" s="108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85">
        <v>10</v>
      </c>
      <c r="B343" s="108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85">
        <v>11</v>
      </c>
      <c r="B344" s="108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85">
        <v>12</v>
      </c>
      <c r="B345" s="108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85">
        <v>13</v>
      </c>
      <c r="B346" s="108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85">
        <v>14</v>
      </c>
      <c r="B347" s="108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85">
        <v>15</v>
      </c>
      <c r="B348" s="108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85">
        <v>16</v>
      </c>
      <c r="B349" s="108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85">
        <v>17</v>
      </c>
      <c r="B350" s="108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85">
        <v>18</v>
      </c>
      <c r="B351" s="108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85">
        <v>19</v>
      </c>
      <c r="B352" s="108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85">
        <v>20</v>
      </c>
      <c r="B353" s="108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85">
        <v>21</v>
      </c>
      <c r="B354" s="108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85">
        <v>22</v>
      </c>
      <c r="B355" s="108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85">
        <v>23</v>
      </c>
      <c r="B356" s="108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85">
        <v>24</v>
      </c>
      <c r="B357" s="108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85">
        <v>25</v>
      </c>
      <c r="B358" s="108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85">
        <v>26</v>
      </c>
      <c r="B359" s="108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85">
        <v>27</v>
      </c>
      <c r="B360" s="108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85">
        <v>28</v>
      </c>
      <c r="B361" s="108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85">
        <v>29</v>
      </c>
      <c r="B362" s="108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85">
        <v>30</v>
      </c>
      <c r="B363" s="108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85">
        <v>1</v>
      </c>
      <c r="B367" s="108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85">
        <v>2</v>
      </c>
      <c r="B368" s="108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85">
        <v>3</v>
      </c>
      <c r="B369" s="108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85">
        <v>4</v>
      </c>
      <c r="B370" s="108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85">
        <v>5</v>
      </c>
      <c r="B371" s="108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85">
        <v>6</v>
      </c>
      <c r="B372" s="108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85">
        <v>7</v>
      </c>
      <c r="B373" s="108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85">
        <v>8</v>
      </c>
      <c r="B374" s="108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85">
        <v>9</v>
      </c>
      <c r="B375" s="108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85">
        <v>10</v>
      </c>
      <c r="B376" s="108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85">
        <v>11</v>
      </c>
      <c r="B377" s="108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85">
        <v>12</v>
      </c>
      <c r="B378" s="108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85">
        <v>13</v>
      </c>
      <c r="B379" s="108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85">
        <v>14</v>
      </c>
      <c r="B380" s="108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85">
        <v>15</v>
      </c>
      <c r="B381" s="108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85">
        <v>16</v>
      </c>
      <c r="B382" s="108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85">
        <v>17</v>
      </c>
      <c r="B383" s="108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85">
        <v>18</v>
      </c>
      <c r="B384" s="108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85">
        <v>19</v>
      </c>
      <c r="B385" s="108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85">
        <v>20</v>
      </c>
      <c r="B386" s="108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85">
        <v>21</v>
      </c>
      <c r="B387" s="108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85">
        <v>22</v>
      </c>
      <c r="B388" s="108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85">
        <v>23</v>
      </c>
      <c r="B389" s="108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85">
        <v>24</v>
      </c>
      <c r="B390" s="108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85">
        <v>25</v>
      </c>
      <c r="B391" s="108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85">
        <v>26</v>
      </c>
      <c r="B392" s="108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85">
        <v>27</v>
      </c>
      <c r="B393" s="108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85">
        <v>28</v>
      </c>
      <c r="B394" s="108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85">
        <v>29</v>
      </c>
      <c r="B395" s="108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85">
        <v>30</v>
      </c>
      <c r="B396" s="108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85">
        <v>1</v>
      </c>
      <c r="B400" s="108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85">
        <v>2</v>
      </c>
      <c r="B401" s="108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85">
        <v>3</v>
      </c>
      <c r="B402" s="108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85">
        <v>4</v>
      </c>
      <c r="B403" s="108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85">
        <v>5</v>
      </c>
      <c r="B404" s="108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85">
        <v>6</v>
      </c>
      <c r="B405" s="108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85">
        <v>7</v>
      </c>
      <c r="B406" s="108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85">
        <v>8</v>
      </c>
      <c r="B407" s="108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85">
        <v>9</v>
      </c>
      <c r="B408" s="108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85">
        <v>10</v>
      </c>
      <c r="B409" s="108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85">
        <v>11</v>
      </c>
      <c r="B410" s="108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85">
        <v>12</v>
      </c>
      <c r="B411" s="108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85">
        <v>13</v>
      </c>
      <c r="B412" s="108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85">
        <v>14</v>
      </c>
      <c r="B413" s="108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85">
        <v>15</v>
      </c>
      <c r="B414" s="108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85">
        <v>16</v>
      </c>
      <c r="B415" s="108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85">
        <v>17</v>
      </c>
      <c r="B416" s="108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85">
        <v>18</v>
      </c>
      <c r="B417" s="108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85">
        <v>19</v>
      </c>
      <c r="B418" s="108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85">
        <v>20</v>
      </c>
      <c r="B419" s="108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85">
        <v>21</v>
      </c>
      <c r="B420" s="108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85">
        <v>22</v>
      </c>
      <c r="B421" s="108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85">
        <v>23</v>
      </c>
      <c r="B422" s="108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85">
        <v>24</v>
      </c>
      <c r="B423" s="108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85">
        <v>25</v>
      </c>
      <c r="B424" s="108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85">
        <v>26</v>
      </c>
      <c r="B425" s="108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85">
        <v>27</v>
      </c>
      <c r="B426" s="108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85">
        <v>28</v>
      </c>
      <c r="B427" s="108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85">
        <v>29</v>
      </c>
      <c r="B428" s="108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85">
        <v>30</v>
      </c>
      <c r="B429" s="108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85">
        <v>1</v>
      </c>
      <c r="B433" s="108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85">
        <v>2</v>
      </c>
      <c r="B434" s="108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85">
        <v>3</v>
      </c>
      <c r="B435" s="108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85">
        <v>4</v>
      </c>
      <c r="B436" s="108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85">
        <v>5</v>
      </c>
      <c r="B437" s="108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85">
        <v>6</v>
      </c>
      <c r="B438" s="108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85">
        <v>7</v>
      </c>
      <c r="B439" s="108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85">
        <v>8</v>
      </c>
      <c r="B440" s="108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85">
        <v>9</v>
      </c>
      <c r="B441" s="108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85">
        <v>10</v>
      </c>
      <c r="B442" s="108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85">
        <v>11</v>
      </c>
      <c r="B443" s="108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85">
        <v>12</v>
      </c>
      <c r="B444" s="108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85">
        <v>13</v>
      </c>
      <c r="B445" s="108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85">
        <v>14</v>
      </c>
      <c r="B446" s="108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85">
        <v>15</v>
      </c>
      <c r="B447" s="108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85">
        <v>16</v>
      </c>
      <c r="B448" s="108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85">
        <v>17</v>
      </c>
      <c r="B449" s="108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85">
        <v>18</v>
      </c>
      <c r="B450" s="108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85">
        <v>19</v>
      </c>
      <c r="B451" s="108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85">
        <v>20</v>
      </c>
      <c r="B452" s="108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85">
        <v>21</v>
      </c>
      <c r="B453" s="108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85">
        <v>22</v>
      </c>
      <c r="B454" s="108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85">
        <v>23</v>
      </c>
      <c r="B455" s="108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85">
        <v>24</v>
      </c>
      <c r="B456" s="108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85">
        <v>25</v>
      </c>
      <c r="B457" s="108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85">
        <v>26</v>
      </c>
      <c r="B458" s="108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85">
        <v>27</v>
      </c>
      <c r="B459" s="108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85">
        <v>28</v>
      </c>
      <c r="B460" s="108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85">
        <v>29</v>
      </c>
      <c r="B461" s="108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85">
        <v>30</v>
      </c>
      <c r="B462" s="108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85">
        <v>1</v>
      </c>
      <c r="B466" s="108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85">
        <v>2</v>
      </c>
      <c r="B467" s="108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85">
        <v>3</v>
      </c>
      <c r="B468" s="108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85">
        <v>4</v>
      </c>
      <c r="B469" s="108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85">
        <v>5</v>
      </c>
      <c r="B470" s="108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85">
        <v>6</v>
      </c>
      <c r="B471" s="108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85">
        <v>7</v>
      </c>
      <c r="B472" s="108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85">
        <v>8</v>
      </c>
      <c r="B473" s="108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85">
        <v>9</v>
      </c>
      <c r="B474" s="108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85">
        <v>10</v>
      </c>
      <c r="B475" s="108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85">
        <v>11</v>
      </c>
      <c r="B476" s="108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85">
        <v>12</v>
      </c>
      <c r="B477" s="108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85">
        <v>13</v>
      </c>
      <c r="B478" s="108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85">
        <v>14</v>
      </c>
      <c r="B479" s="108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85">
        <v>15</v>
      </c>
      <c r="B480" s="108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85">
        <v>16</v>
      </c>
      <c r="B481" s="108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85">
        <v>17</v>
      </c>
      <c r="B482" s="108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85">
        <v>18</v>
      </c>
      <c r="B483" s="108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85">
        <v>19</v>
      </c>
      <c r="B484" s="108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85">
        <v>20</v>
      </c>
      <c r="B485" s="108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85">
        <v>21</v>
      </c>
      <c r="B486" s="108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85">
        <v>22</v>
      </c>
      <c r="B487" s="108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85">
        <v>23</v>
      </c>
      <c r="B488" s="108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85">
        <v>24</v>
      </c>
      <c r="B489" s="108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85">
        <v>25</v>
      </c>
      <c r="B490" s="108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85">
        <v>26</v>
      </c>
      <c r="B491" s="108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85">
        <v>27</v>
      </c>
      <c r="B492" s="108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85">
        <v>28</v>
      </c>
      <c r="B493" s="108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85">
        <v>29</v>
      </c>
      <c r="B494" s="108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85">
        <v>30</v>
      </c>
      <c r="B495" s="108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85">
        <v>1</v>
      </c>
      <c r="B499" s="108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85">
        <v>2</v>
      </c>
      <c r="B500" s="108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85">
        <v>3</v>
      </c>
      <c r="B501" s="108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85">
        <v>4</v>
      </c>
      <c r="B502" s="108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85">
        <v>5</v>
      </c>
      <c r="B503" s="108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85">
        <v>6</v>
      </c>
      <c r="B504" s="108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85">
        <v>7</v>
      </c>
      <c r="B505" s="108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85">
        <v>8</v>
      </c>
      <c r="B506" s="108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85">
        <v>9</v>
      </c>
      <c r="B507" s="108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85">
        <v>10</v>
      </c>
      <c r="B508" s="108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85">
        <v>11</v>
      </c>
      <c r="B509" s="108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85">
        <v>12</v>
      </c>
      <c r="B510" s="108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85">
        <v>13</v>
      </c>
      <c r="B511" s="108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85">
        <v>14</v>
      </c>
      <c r="B512" s="108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85">
        <v>15</v>
      </c>
      <c r="B513" s="108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85">
        <v>16</v>
      </c>
      <c r="B514" s="108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85">
        <v>17</v>
      </c>
      <c r="B515" s="108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85">
        <v>18</v>
      </c>
      <c r="B516" s="108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85">
        <v>19</v>
      </c>
      <c r="B517" s="108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85">
        <v>20</v>
      </c>
      <c r="B518" s="108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85">
        <v>21</v>
      </c>
      <c r="B519" s="108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85">
        <v>22</v>
      </c>
      <c r="B520" s="108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85">
        <v>23</v>
      </c>
      <c r="B521" s="108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85">
        <v>24</v>
      </c>
      <c r="B522" s="108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85">
        <v>25</v>
      </c>
      <c r="B523" s="108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85">
        <v>26</v>
      </c>
      <c r="B524" s="108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85">
        <v>27</v>
      </c>
      <c r="B525" s="108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85">
        <v>28</v>
      </c>
      <c r="B526" s="108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85">
        <v>29</v>
      </c>
      <c r="B527" s="108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85">
        <v>30</v>
      </c>
      <c r="B528" s="108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85">
        <v>1</v>
      </c>
      <c r="B532" s="108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85">
        <v>2</v>
      </c>
      <c r="B533" s="108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85">
        <v>3</v>
      </c>
      <c r="B534" s="108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85">
        <v>4</v>
      </c>
      <c r="B535" s="108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85">
        <v>5</v>
      </c>
      <c r="B536" s="108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85">
        <v>6</v>
      </c>
      <c r="B537" s="108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85">
        <v>7</v>
      </c>
      <c r="B538" s="108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85">
        <v>8</v>
      </c>
      <c r="B539" s="108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85">
        <v>9</v>
      </c>
      <c r="B540" s="108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85">
        <v>10</v>
      </c>
      <c r="B541" s="108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85">
        <v>11</v>
      </c>
      <c r="B542" s="108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85">
        <v>12</v>
      </c>
      <c r="B543" s="108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85">
        <v>13</v>
      </c>
      <c r="B544" s="108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85">
        <v>14</v>
      </c>
      <c r="B545" s="108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85">
        <v>15</v>
      </c>
      <c r="B546" s="108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85">
        <v>16</v>
      </c>
      <c r="B547" s="108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85">
        <v>17</v>
      </c>
      <c r="B548" s="108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85">
        <v>18</v>
      </c>
      <c r="B549" s="108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85">
        <v>19</v>
      </c>
      <c r="B550" s="108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85">
        <v>20</v>
      </c>
      <c r="B551" s="108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85">
        <v>21</v>
      </c>
      <c r="B552" s="108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85">
        <v>22</v>
      </c>
      <c r="B553" s="108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85">
        <v>23</v>
      </c>
      <c r="B554" s="108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85">
        <v>24</v>
      </c>
      <c r="B555" s="108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85">
        <v>25</v>
      </c>
      <c r="B556" s="108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85">
        <v>26</v>
      </c>
      <c r="B557" s="108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85">
        <v>27</v>
      </c>
      <c r="B558" s="108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85">
        <v>28</v>
      </c>
      <c r="B559" s="108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85">
        <v>29</v>
      </c>
      <c r="B560" s="108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85">
        <v>30</v>
      </c>
      <c r="B561" s="108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85">
        <v>1</v>
      </c>
      <c r="B565" s="108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85">
        <v>2</v>
      </c>
      <c r="B566" s="108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85">
        <v>3</v>
      </c>
      <c r="B567" s="108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85">
        <v>4</v>
      </c>
      <c r="B568" s="108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85">
        <v>5</v>
      </c>
      <c r="B569" s="108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85">
        <v>6</v>
      </c>
      <c r="B570" s="108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85">
        <v>7</v>
      </c>
      <c r="B571" s="108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85">
        <v>8</v>
      </c>
      <c r="B572" s="108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85">
        <v>9</v>
      </c>
      <c r="B573" s="108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85">
        <v>10</v>
      </c>
      <c r="B574" s="108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85">
        <v>11</v>
      </c>
      <c r="B575" s="108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85">
        <v>12</v>
      </c>
      <c r="B576" s="108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85">
        <v>13</v>
      </c>
      <c r="B577" s="108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85">
        <v>14</v>
      </c>
      <c r="B578" s="108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85">
        <v>15</v>
      </c>
      <c r="B579" s="108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85">
        <v>16</v>
      </c>
      <c r="B580" s="108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85">
        <v>17</v>
      </c>
      <c r="B581" s="108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85">
        <v>18</v>
      </c>
      <c r="B582" s="108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85">
        <v>19</v>
      </c>
      <c r="B583" s="108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85">
        <v>20</v>
      </c>
      <c r="B584" s="108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85">
        <v>21</v>
      </c>
      <c r="B585" s="108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85">
        <v>22</v>
      </c>
      <c r="B586" s="108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85">
        <v>23</v>
      </c>
      <c r="B587" s="108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85">
        <v>24</v>
      </c>
      <c r="B588" s="108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85">
        <v>25</v>
      </c>
      <c r="B589" s="108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85">
        <v>26</v>
      </c>
      <c r="B590" s="108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85">
        <v>27</v>
      </c>
      <c r="B591" s="108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85">
        <v>28</v>
      </c>
      <c r="B592" s="108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85">
        <v>29</v>
      </c>
      <c r="B593" s="108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85">
        <v>30</v>
      </c>
      <c r="B594" s="108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85">
        <v>1</v>
      </c>
      <c r="B598" s="108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85">
        <v>2</v>
      </c>
      <c r="B599" s="108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85">
        <v>3</v>
      </c>
      <c r="B600" s="108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85">
        <v>4</v>
      </c>
      <c r="B601" s="108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85">
        <v>5</v>
      </c>
      <c r="B602" s="108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85">
        <v>6</v>
      </c>
      <c r="B603" s="108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85">
        <v>7</v>
      </c>
      <c r="B604" s="108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85">
        <v>8</v>
      </c>
      <c r="B605" s="108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85">
        <v>9</v>
      </c>
      <c r="B606" s="108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85">
        <v>10</v>
      </c>
      <c r="B607" s="108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85">
        <v>11</v>
      </c>
      <c r="B608" s="108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85">
        <v>12</v>
      </c>
      <c r="B609" s="108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85">
        <v>13</v>
      </c>
      <c r="B610" s="108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85">
        <v>14</v>
      </c>
      <c r="B611" s="108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85">
        <v>15</v>
      </c>
      <c r="B612" s="108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85">
        <v>16</v>
      </c>
      <c r="B613" s="108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85">
        <v>17</v>
      </c>
      <c r="B614" s="108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85">
        <v>18</v>
      </c>
      <c r="B615" s="108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85">
        <v>19</v>
      </c>
      <c r="B616" s="108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85">
        <v>20</v>
      </c>
      <c r="B617" s="108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85">
        <v>21</v>
      </c>
      <c r="B618" s="108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85">
        <v>22</v>
      </c>
      <c r="B619" s="108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85">
        <v>23</v>
      </c>
      <c r="B620" s="108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85">
        <v>24</v>
      </c>
      <c r="B621" s="108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85">
        <v>25</v>
      </c>
      <c r="B622" s="108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85">
        <v>26</v>
      </c>
      <c r="B623" s="108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85">
        <v>27</v>
      </c>
      <c r="B624" s="108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85">
        <v>28</v>
      </c>
      <c r="B625" s="108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85">
        <v>29</v>
      </c>
      <c r="B626" s="108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85">
        <v>30</v>
      </c>
      <c r="B627" s="108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85">
        <v>1</v>
      </c>
      <c r="B631" s="108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85">
        <v>2</v>
      </c>
      <c r="B632" s="108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85">
        <v>3</v>
      </c>
      <c r="B633" s="108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85">
        <v>4</v>
      </c>
      <c r="B634" s="108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85">
        <v>5</v>
      </c>
      <c r="B635" s="108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85">
        <v>6</v>
      </c>
      <c r="B636" s="108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85">
        <v>7</v>
      </c>
      <c r="B637" s="108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85">
        <v>8</v>
      </c>
      <c r="B638" s="108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85">
        <v>9</v>
      </c>
      <c r="B639" s="108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85">
        <v>10</v>
      </c>
      <c r="B640" s="108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85">
        <v>11</v>
      </c>
      <c r="B641" s="108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85">
        <v>12</v>
      </c>
      <c r="B642" s="108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85">
        <v>13</v>
      </c>
      <c r="B643" s="108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85">
        <v>14</v>
      </c>
      <c r="B644" s="108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85">
        <v>15</v>
      </c>
      <c r="B645" s="108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85">
        <v>16</v>
      </c>
      <c r="B646" s="108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85">
        <v>17</v>
      </c>
      <c r="B647" s="108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85">
        <v>18</v>
      </c>
      <c r="B648" s="108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85">
        <v>19</v>
      </c>
      <c r="B649" s="108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85">
        <v>20</v>
      </c>
      <c r="B650" s="108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85">
        <v>21</v>
      </c>
      <c r="B651" s="108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85">
        <v>22</v>
      </c>
      <c r="B652" s="108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85">
        <v>23</v>
      </c>
      <c r="B653" s="108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85">
        <v>24</v>
      </c>
      <c r="B654" s="108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85">
        <v>25</v>
      </c>
      <c r="B655" s="108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85">
        <v>26</v>
      </c>
      <c r="B656" s="108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85">
        <v>27</v>
      </c>
      <c r="B657" s="108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85">
        <v>28</v>
      </c>
      <c r="B658" s="108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85">
        <v>29</v>
      </c>
      <c r="B659" s="108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85">
        <v>30</v>
      </c>
      <c r="B660" s="108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85">
        <v>1</v>
      </c>
      <c r="B664" s="108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5">
        <v>2</v>
      </c>
      <c r="B665" s="108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5">
        <v>3</v>
      </c>
      <c r="B666" s="108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5">
        <v>4</v>
      </c>
      <c r="B667" s="108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85">
        <v>5</v>
      </c>
      <c r="B668" s="108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85">
        <v>6</v>
      </c>
      <c r="B669" s="108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85">
        <v>7</v>
      </c>
      <c r="B670" s="108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85">
        <v>8</v>
      </c>
      <c r="B671" s="108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85">
        <v>9</v>
      </c>
      <c r="B672" s="108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85">
        <v>10</v>
      </c>
      <c r="B673" s="108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85">
        <v>11</v>
      </c>
      <c r="B674" s="108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85">
        <v>12</v>
      </c>
      <c r="B675" s="108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85">
        <v>13</v>
      </c>
      <c r="B676" s="108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85">
        <v>14</v>
      </c>
      <c r="B677" s="108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85">
        <v>15</v>
      </c>
      <c r="B678" s="108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85">
        <v>16</v>
      </c>
      <c r="B679" s="108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85">
        <v>17</v>
      </c>
      <c r="B680" s="108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85">
        <v>18</v>
      </c>
      <c r="B681" s="108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85">
        <v>19</v>
      </c>
      <c r="B682" s="108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85">
        <v>20</v>
      </c>
      <c r="B683" s="108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85">
        <v>21</v>
      </c>
      <c r="B684" s="108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85">
        <v>22</v>
      </c>
      <c r="B685" s="108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85">
        <v>23</v>
      </c>
      <c r="B686" s="108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85">
        <v>24</v>
      </c>
      <c r="B687" s="108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85">
        <v>25</v>
      </c>
      <c r="B688" s="108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85">
        <v>26</v>
      </c>
      <c r="B689" s="108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85">
        <v>27</v>
      </c>
      <c r="B690" s="108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85">
        <v>28</v>
      </c>
      <c r="B691" s="108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85">
        <v>29</v>
      </c>
      <c r="B692" s="108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85">
        <v>30</v>
      </c>
      <c r="B693" s="108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85">
        <v>1</v>
      </c>
      <c r="B697" s="108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5">
        <v>2</v>
      </c>
      <c r="B698" s="108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5">
        <v>3</v>
      </c>
      <c r="B699" s="108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5">
        <v>4</v>
      </c>
      <c r="B700" s="108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5">
        <v>5</v>
      </c>
      <c r="B701" s="108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5">
        <v>6</v>
      </c>
      <c r="B702" s="108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5">
        <v>7</v>
      </c>
      <c r="B703" s="108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5">
        <v>8</v>
      </c>
      <c r="B704" s="108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5">
        <v>9</v>
      </c>
      <c r="B705" s="108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5">
        <v>10</v>
      </c>
      <c r="B706" s="108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85">
        <v>11</v>
      </c>
      <c r="B707" s="108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85">
        <v>12</v>
      </c>
      <c r="B708" s="108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85">
        <v>13</v>
      </c>
      <c r="B709" s="108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85">
        <v>14</v>
      </c>
      <c r="B710" s="108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85">
        <v>15</v>
      </c>
      <c r="B711" s="108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85">
        <v>16</v>
      </c>
      <c r="B712" s="108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85">
        <v>17</v>
      </c>
      <c r="B713" s="108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85">
        <v>18</v>
      </c>
      <c r="B714" s="108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85">
        <v>19</v>
      </c>
      <c r="B715" s="108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85">
        <v>20</v>
      </c>
      <c r="B716" s="108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85">
        <v>21</v>
      </c>
      <c r="B717" s="108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85">
        <v>22</v>
      </c>
      <c r="B718" s="108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85">
        <v>23</v>
      </c>
      <c r="B719" s="108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85">
        <v>24</v>
      </c>
      <c r="B720" s="108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85">
        <v>25</v>
      </c>
      <c r="B721" s="108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85">
        <v>26</v>
      </c>
      <c r="B722" s="108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85">
        <v>27</v>
      </c>
      <c r="B723" s="108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85">
        <v>28</v>
      </c>
      <c r="B724" s="108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85">
        <v>29</v>
      </c>
      <c r="B725" s="108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85">
        <v>30</v>
      </c>
      <c r="B726" s="108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85">
        <v>1</v>
      </c>
      <c r="B730" s="108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85">
        <v>2</v>
      </c>
      <c r="B731" s="108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85">
        <v>3</v>
      </c>
      <c r="B732" s="108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85">
        <v>4</v>
      </c>
      <c r="B733" s="108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85">
        <v>5</v>
      </c>
      <c r="B734" s="108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85">
        <v>6</v>
      </c>
      <c r="B735" s="108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85">
        <v>7</v>
      </c>
      <c r="B736" s="108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85">
        <v>8</v>
      </c>
      <c r="B737" s="108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85">
        <v>9</v>
      </c>
      <c r="B738" s="108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85">
        <v>10</v>
      </c>
      <c r="B739" s="108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85">
        <v>11</v>
      </c>
      <c r="B740" s="108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85">
        <v>12</v>
      </c>
      <c r="B741" s="108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85">
        <v>13</v>
      </c>
      <c r="B742" s="108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85">
        <v>14</v>
      </c>
      <c r="B743" s="108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85">
        <v>15</v>
      </c>
      <c r="B744" s="108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85">
        <v>16</v>
      </c>
      <c r="B745" s="108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85">
        <v>17</v>
      </c>
      <c r="B746" s="108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85">
        <v>18</v>
      </c>
      <c r="B747" s="108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85">
        <v>19</v>
      </c>
      <c r="B748" s="108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85">
        <v>20</v>
      </c>
      <c r="B749" s="108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85">
        <v>21</v>
      </c>
      <c r="B750" s="108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85">
        <v>22</v>
      </c>
      <c r="B751" s="108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85">
        <v>23</v>
      </c>
      <c r="B752" s="108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85">
        <v>24</v>
      </c>
      <c r="B753" s="108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85">
        <v>25</v>
      </c>
      <c r="B754" s="108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85">
        <v>26</v>
      </c>
      <c r="B755" s="108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85">
        <v>27</v>
      </c>
      <c r="B756" s="108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85">
        <v>28</v>
      </c>
      <c r="B757" s="108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85">
        <v>29</v>
      </c>
      <c r="B758" s="108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85">
        <v>30</v>
      </c>
      <c r="B759" s="108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85">
        <v>1</v>
      </c>
      <c r="B763" s="108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85">
        <v>2</v>
      </c>
      <c r="B764" s="108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85">
        <v>3</v>
      </c>
      <c r="B765" s="108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85">
        <v>4</v>
      </c>
      <c r="B766" s="108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85">
        <v>5</v>
      </c>
      <c r="B767" s="108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85">
        <v>6</v>
      </c>
      <c r="B768" s="108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85">
        <v>7</v>
      </c>
      <c r="B769" s="108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85">
        <v>8</v>
      </c>
      <c r="B770" s="108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85">
        <v>9</v>
      </c>
      <c r="B771" s="108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85">
        <v>10</v>
      </c>
      <c r="B772" s="108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85">
        <v>11</v>
      </c>
      <c r="B773" s="108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85">
        <v>12</v>
      </c>
      <c r="B774" s="108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85">
        <v>13</v>
      </c>
      <c r="B775" s="108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85">
        <v>14</v>
      </c>
      <c r="B776" s="108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85">
        <v>15</v>
      </c>
      <c r="B777" s="108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85">
        <v>16</v>
      </c>
      <c r="B778" s="108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85">
        <v>17</v>
      </c>
      <c r="B779" s="108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85">
        <v>18</v>
      </c>
      <c r="B780" s="108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85">
        <v>19</v>
      </c>
      <c r="B781" s="108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85">
        <v>20</v>
      </c>
      <c r="B782" s="108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85">
        <v>21</v>
      </c>
      <c r="B783" s="108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85">
        <v>22</v>
      </c>
      <c r="B784" s="108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85">
        <v>23</v>
      </c>
      <c r="B785" s="108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85">
        <v>24</v>
      </c>
      <c r="B786" s="108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85">
        <v>25</v>
      </c>
      <c r="B787" s="108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85">
        <v>26</v>
      </c>
      <c r="B788" s="108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85">
        <v>27</v>
      </c>
      <c r="B789" s="108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85">
        <v>28</v>
      </c>
      <c r="B790" s="108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85">
        <v>29</v>
      </c>
      <c r="B791" s="108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85">
        <v>30</v>
      </c>
      <c r="B792" s="108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85">
        <v>1</v>
      </c>
      <c r="B796" s="108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5">
        <v>2</v>
      </c>
      <c r="B797" s="108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5">
        <v>3</v>
      </c>
      <c r="B798" s="108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5">
        <v>4</v>
      </c>
      <c r="B799" s="108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5">
        <v>5</v>
      </c>
      <c r="B800" s="108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5">
        <v>6</v>
      </c>
      <c r="B801" s="108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5">
        <v>7</v>
      </c>
      <c r="B802" s="108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5">
        <v>8</v>
      </c>
      <c r="B803" s="108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5">
        <v>9</v>
      </c>
      <c r="B804" s="108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5">
        <v>10</v>
      </c>
      <c r="B805" s="108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85">
        <v>11</v>
      </c>
      <c r="B806" s="108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85">
        <v>12</v>
      </c>
      <c r="B807" s="108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85">
        <v>13</v>
      </c>
      <c r="B808" s="108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85">
        <v>14</v>
      </c>
      <c r="B809" s="108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85">
        <v>15</v>
      </c>
      <c r="B810" s="108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85">
        <v>16</v>
      </c>
      <c r="B811" s="108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85">
        <v>17</v>
      </c>
      <c r="B812" s="108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85">
        <v>18</v>
      </c>
      <c r="B813" s="108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85">
        <v>19</v>
      </c>
      <c r="B814" s="108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85">
        <v>20</v>
      </c>
      <c r="B815" s="108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85">
        <v>21</v>
      </c>
      <c r="B816" s="108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85">
        <v>22</v>
      </c>
      <c r="B817" s="108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85">
        <v>23</v>
      </c>
      <c r="B818" s="108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85">
        <v>24</v>
      </c>
      <c r="B819" s="108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85">
        <v>25</v>
      </c>
      <c r="B820" s="108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85">
        <v>26</v>
      </c>
      <c r="B821" s="108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85">
        <v>27</v>
      </c>
      <c r="B822" s="108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85">
        <v>28</v>
      </c>
      <c r="B823" s="108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85">
        <v>29</v>
      </c>
      <c r="B824" s="108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85">
        <v>30</v>
      </c>
      <c r="B825" s="108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85">
        <v>1</v>
      </c>
      <c r="B829" s="108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5">
        <v>2</v>
      </c>
      <c r="B830" s="108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5">
        <v>3</v>
      </c>
      <c r="B831" s="108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5">
        <v>4</v>
      </c>
      <c r="B832" s="108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85">
        <v>5</v>
      </c>
      <c r="B833" s="108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85">
        <v>6</v>
      </c>
      <c r="B834" s="108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85">
        <v>7</v>
      </c>
      <c r="B835" s="108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85">
        <v>8</v>
      </c>
      <c r="B836" s="108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85">
        <v>9</v>
      </c>
      <c r="B837" s="108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85">
        <v>10</v>
      </c>
      <c r="B838" s="108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85">
        <v>11</v>
      </c>
      <c r="B839" s="108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85">
        <v>12</v>
      </c>
      <c r="B840" s="108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85">
        <v>13</v>
      </c>
      <c r="B841" s="108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85">
        <v>14</v>
      </c>
      <c r="B842" s="108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85">
        <v>15</v>
      </c>
      <c r="B843" s="108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85">
        <v>16</v>
      </c>
      <c r="B844" s="108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85">
        <v>17</v>
      </c>
      <c r="B845" s="108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85">
        <v>18</v>
      </c>
      <c r="B846" s="108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85">
        <v>19</v>
      </c>
      <c r="B847" s="108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85">
        <v>20</v>
      </c>
      <c r="B848" s="108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85">
        <v>21</v>
      </c>
      <c r="B849" s="108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85">
        <v>22</v>
      </c>
      <c r="B850" s="108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85">
        <v>23</v>
      </c>
      <c r="B851" s="108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85">
        <v>24</v>
      </c>
      <c r="B852" s="108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85">
        <v>25</v>
      </c>
      <c r="B853" s="108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85">
        <v>26</v>
      </c>
      <c r="B854" s="108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85">
        <v>27</v>
      </c>
      <c r="B855" s="108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85">
        <v>28</v>
      </c>
      <c r="B856" s="108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85">
        <v>29</v>
      </c>
      <c r="B857" s="108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85">
        <v>30</v>
      </c>
      <c r="B858" s="108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85">
        <v>1</v>
      </c>
      <c r="B862" s="108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5">
        <v>2</v>
      </c>
      <c r="B863" s="108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85">
        <v>3</v>
      </c>
      <c r="B864" s="108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85">
        <v>4</v>
      </c>
      <c r="B865" s="108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85">
        <v>5</v>
      </c>
      <c r="B866" s="108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85">
        <v>6</v>
      </c>
      <c r="B867" s="108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85">
        <v>7</v>
      </c>
      <c r="B868" s="108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85">
        <v>8</v>
      </c>
      <c r="B869" s="108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85">
        <v>9</v>
      </c>
      <c r="B870" s="108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85">
        <v>10</v>
      </c>
      <c r="B871" s="108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85">
        <v>11</v>
      </c>
      <c r="B872" s="108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85">
        <v>12</v>
      </c>
      <c r="B873" s="108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85">
        <v>13</v>
      </c>
      <c r="B874" s="108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85">
        <v>14</v>
      </c>
      <c r="B875" s="108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85">
        <v>15</v>
      </c>
      <c r="B876" s="108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85">
        <v>16</v>
      </c>
      <c r="B877" s="108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85">
        <v>17</v>
      </c>
      <c r="B878" s="108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85">
        <v>18</v>
      </c>
      <c r="B879" s="108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85">
        <v>19</v>
      </c>
      <c r="B880" s="108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85">
        <v>20</v>
      </c>
      <c r="B881" s="108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85">
        <v>21</v>
      </c>
      <c r="B882" s="108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85">
        <v>22</v>
      </c>
      <c r="B883" s="108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85">
        <v>23</v>
      </c>
      <c r="B884" s="108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85">
        <v>24</v>
      </c>
      <c r="B885" s="108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85">
        <v>25</v>
      </c>
      <c r="B886" s="108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85">
        <v>26</v>
      </c>
      <c r="B887" s="108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85">
        <v>27</v>
      </c>
      <c r="B888" s="108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85">
        <v>28</v>
      </c>
      <c r="B889" s="108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85">
        <v>29</v>
      </c>
      <c r="B890" s="108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85">
        <v>30</v>
      </c>
      <c r="B891" s="108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85">
        <v>1</v>
      </c>
      <c r="B895" s="108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85">
        <v>2</v>
      </c>
      <c r="B896" s="108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85">
        <v>3</v>
      </c>
      <c r="B897" s="108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85">
        <v>4</v>
      </c>
      <c r="B898" s="108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85">
        <v>5</v>
      </c>
      <c r="B899" s="108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85">
        <v>6</v>
      </c>
      <c r="B900" s="108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85">
        <v>7</v>
      </c>
      <c r="B901" s="108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85">
        <v>8</v>
      </c>
      <c r="B902" s="108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85">
        <v>9</v>
      </c>
      <c r="B903" s="108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85">
        <v>10</v>
      </c>
      <c r="B904" s="108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85">
        <v>11</v>
      </c>
      <c r="B905" s="108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85">
        <v>12</v>
      </c>
      <c r="B906" s="108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85">
        <v>13</v>
      </c>
      <c r="B907" s="108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85">
        <v>14</v>
      </c>
      <c r="B908" s="108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85">
        <v>15</v>
      </c>
      <c r="B909" s="108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85">
        <v>16</v>
      </c>
      <c r="B910" s="108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85">
        <v>17</v>
      </c>
      <c r="B911" s="108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85">
        <v>18</v>
      </c>
      <c r="B912" s="108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85">
        <v>19</v>
      </c>
      <c r="B913" s="108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85">
        <v>20</v>
      </c>
      <c r="B914" s="108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85">
        <v>21</v>
      </c>
      <c r="B915" s="108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85">
        <v>22</v>
      </c>
      <c r="B916" s="108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85">
        <v>23</v>
      </c>
      <c r="B917" s="108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85">
        <v>24</v>
      </c>
      <c r="B918" s="108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85">
        <v>25</v>
      </c>
      <c r="B919" s="108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85">
        <v>26</v>
      </c>
      <c r="B920" s="108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85">
        <v>27</v>
      </c>
      <c r="B921" s="108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85">
        <v>28</v>
      </c>
      <c r="B922" s="108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85">
        <v>29</v>
      </c>
      <c r="B923" s="108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85">
        <v>30</v>
      </c>
      <c r="B924" s="108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85">
        <v>1</v>
      </c>
      <c r="B928" s="108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85">
        <v>2</v>
      </c>
      <c r="B929" s="108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5">
        <v>3</v>
      </c>
      <c r="B930" s="108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85">
        <v>4</v>
      </c>
      <c r="B931" s="108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85">
        <v>5</v>
      </c>
      <c r="B932" s="108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85">
        <v>6</v>
      </c>
      <c r="B933" s="108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85">
        <v>7</v>
      </c>
      <c r="B934" s="108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85">
        <v>8</v>
      </c>
      <c r="B935" s="108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85">
        <v>9</v>
      </c>
      <c r="B936" s="108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85">
        <v>10</v>
      </c>
      <c r="B937" s="108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85">
        <v>11</v>
      </c>
      <c r="B938" s="108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85">
        <v>12</v>
      </c>
      <c r="B939" s="108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85">
        <v>13</v>
      </c>
      <c r="B940" s="108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85">
        <v>14</v>
      </c>
      <c r="B941" s="108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85">
        <v>15</v>
      </c>
      <c r="B942" s="108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85">
        <v>16</v>
      </c>
      <c r="B943" s="108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85">
        <v>17</v>
      </c>
      <c r="B944" s="108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85">
        <v>18</v>
      </c>
      <c r="B945" s="108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85">
        <v>19</v>
      </c>
      <c r="B946" s="108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85">
        <v>20</v>
      </c>
      <c r="B947" s="108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85">
        <v>21</v>
      </c>
      <c r="B948" s="108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85">
        <v>22</v>
      </c>
      <c r="B949" s="108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85">
        <v>23</v>
      </c>
      <c r="B950" s="108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85">
        <v>24</v>
      </c>
      <c r="B951" s="108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85">
        <v>25</v>
      </c>
      <c r="B952" s="108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85">
        <v>26</v>
      </c>
      <c r="B953" s="108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85">
        <v>27</v>
      </c>
      <c r="B954" s="108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85">
        <v>28</v>
      </c>
      <c r="B955" s="108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85">
        <v>29</v>
      </c>
      <c r="B956" s="108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85">
        <v>30</v>
      </c>
      <c r="B957" s="108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85">
        <v>1</v>
      </c>
      <c r="B961" s="108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5">
        <v>2</v>
      </c>
      <c r="B962" s="108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5">
        <v>3</v>
      </c>
      <c r="B963" s="108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5">
        <v>4</v>
      </c>
      <c r="B964" s="108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5">
        <v>5</v>
      </c>
      <c r="B965" s="108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5">
        <v>6</v>
      </c>
      <c r="B966" s="108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5">
        <v>7</v>
      </c>
      <c r="B967" s="108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5">
        <v>8</v>
      </c>
      <c r="B968" s="108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5">
        <v>9</v>
      </c>
      <c r="B969" s="108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5">
        <v>10</v>
      </c>
      <c r="B970" s="108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85">
        <v>11</v>
      </c>
      <c r="B971" s="108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85">
        <v>12</v>
      </c>
      <c r="B972" s="108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85">
        <v>13</v>
      </c>
      <c r="B973" s="108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85">
        <v>14</v>
      </c>
      <c r="B974" s="108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85">
        <v>15</v>
      </c>
      <c r="B975" s="108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85">
        <v>16</v>
      </c>
      <c r="B976" s="108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85">
        <v>17</v>
      </c>
      <c r="B977" s="108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85">
        <v>18</v>
      </c>
      <c r="B978" s="108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85">
        <v>19</v>
      </c>
      <c r="B979" s="108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85">
        <v>20</v>
      </c>
      <c r="B980" s="108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85">
        <v>21</v>
      </c>
      <c r="B981" s="108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85">
        <v>22</v>
      </c>
      <c r="B982" s="108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85">
        <v>23</v>
      </c>
      <c r="B983" s="108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85">
        <v>24</v>
      </c>
      <c r="B984" s="108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85">
        <v>25</v>
      </c>
      <c r="B985" s="108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85">
        <v>26</v>
      </c>
      <c r="B986" s="108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85">
        <v>27</v>
      </c>
      <c r="B987" s="108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85">
        <v>28</v>
      </c>
      <c r="B988" s="108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85">
        <v>29</v>
      </c>
      <c r="B989" s="108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85">
        <v>30</v>
      </c>
      <c r="B990" s="108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85">
        <v>1</v>
      </c>
      <c r="B994" s="108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5">
        <v>2</v>
      </c>
      <c r="B995" s="108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85">
        <v>3</v>
      </c>
      <c r="B996" s="108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85">
        <v>4</v>
      </c>
      <c r="B997" s="108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85">
        <v>5</v>
      </c>
      <c r="B998" s="108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85">
        <v>6</v>
      </c>
      <c r="B999" s="108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85">
        <v>7</v>
      </c>
      <c r="B1000" s="108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85">
        <v>8</v>
      </c>
      <c r="B1001" s="108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85">
        <v>9</v>
      </c>
      <c r="B1002" s="108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85">
        <v>10</v>
      </c>
      <c r="B1003" s="108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85">
        <v>11</v>
      </c>
      <c r="B1004" s="108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85">
        <v>12</v>
      </c>
      <c r="B1005" s="108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85">
        <v>13</v>
      </c>
      <c r="B1006" s="108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85">
        <v>14</v>
      </c>
      <c r="B1007" s="108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85">
        <v>15</v>
      </c>
      <c r="B1008" s="108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85">
        <v>16</v>
      </c>
      <c r="B1009" s="108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85">
        <v>17</v>
      </c>
      <c r="B1010" s="108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85">
        <v>18</v>
      </c>
      <c r="B1011" s="108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85">
        <v>19</v>
      </c>
      <c r="B1012" s="108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85">
        <v>20</v>
      </c>
      <c r="B1013" s="108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85">
        <v>21</v>
      </c>
      <c r="B1014" s="108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85">
        <v>22</v>
      </c>
      <c r="B1015" s="108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85">
        <v>23</v>
      </c>
      <c r="B1016" s="108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85">
        <v>24</v>
      </c>
      <c r="B1017" s="108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85">
        <v>25</v>
      </c>
      <c r="B1018" s="108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85">
        <v>26</v>
      </c>
      <c r="B1019" s="108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85">
        <v>27</v>
      </c>
      <c r="B1020" s="108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85">
        <v>28</v>
      </c>
      <c r="B1021" s="108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85">
        <v>29</v>
      </c>
      <c r="B1022" s="108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85">
        <v>30</v>
      </c>
      <c r="B1023" s="108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85">
        <v>1</v>
      </c>
      <c r="B1027" s="108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5">
        <v>2</v>
      </c>
      <c r="B1028" s="108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5">
        <v>3</v>
      </c>
      <c r="B1029" s="108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5">
        <v>4</v>
      </c>
      <c r="B1030" s="108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85">
        <v>5</v>
      </c>
      <c r="B1031" s="108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85">
        <v>6</v>
      </c>
      <c r="B1032" s="108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85">
        <v>7</v>
      </c>
      <c r="B1033" s="108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85">
        <v>8</v>
      </c>
      <c r="B1034" s="108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85">
        <v>9</v>
      </c>
      <c r="B1035" s="108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85">
        <v>10</v>
      </c>
      <c r="B1036" s="108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85">
        <v>11</v>
      </c>
      <c r="B1037" s="108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85">
        <v>12</v>
      </c>
      <c r="B1038" s="108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85">
        <v>13</v>
      </c>
      <c r="B1039" s="108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85">
        <v>14</v>
      </c>
      <c r="B1040" s="108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85">
        <v>15</v>
      </c>
      <c r="B1041" s="108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85">
        <v>16</v>
      </c>
      <c r="B1042" s="108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85">
        <v>17</v>
      </c>
      <c r="B1043" s="108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85">
        <v>18</v>
      </c>
      <c r="B1044" s="108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85">
        <v>19</v>
      </c>
      <c r="B1045" s="108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85">
        <v>20</v>
      </c>
      <c r="B1046" s="108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85">
        <v>21</v>
      </c>
      <c r="B1047" s="108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85">
        <v>22</v>
      </c>
      <c r="B1048" s="108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85">
        <v>23</v>
      </c>
      <c r="B1049" s="108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85">
        <v>24</v>
      </c>
      <c r="B1050" s="108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85">
        <v>25</v>
      </c>
      <c r="B1051" s="108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85">
        <v>26</v>
      </c>
      <c r="B1052" s="108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85">
        <v>27</v>
      </c>
      <c r="B1053" s="108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85">
        <v>28</v>
      </c>
      <c r="B1054" s="108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85">
        <v>29</v>
      </c>
      <c r="B1055" s="108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85">
        <v>30</v>
      </c>
      <c r="B1056" s="108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85">
        <v>1</v>
      </c>
      <c r="B1060" s="108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5">
        <v>2</v>
      </c>
      <c r="B1061" s="108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85">
        <v>3</v>
      </c>
      <c r="B1062" s="108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85">
        <v>4</v>
      </c>
      <c r="B1063" s="108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85">
        <v>5</v>
      </c>
      <c r="B1064" s="108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85">
        <v>6</v>
      </c>
      <c r="B1065" s="108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85">
        <v>7</v>
      </c>
      <c r="B1066" s="108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85">
        <v>8</v>
      </c>
      <c r="B1067" s="108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85">
        <v>9</v>
      </c>
      <c r="B1068" s="108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85">
        <v>10</v>
      </c>
      <c r="B1069" s="108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85">
        <v>11</v>
      </c>
      <c r="B1070" s="108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85">
        <v>12</v>
      </c>
      <c r="B1071" s="108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85">
        <v>13</v>
      </c>
      <c r="B1072" s="108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85">
        <v>14</v>
      </c>
      <c r="B1073" s="108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85">
        <v>15</v>
      </c>
      <c r="B1074" s="108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85">
        <v>16</v>
      </c>
      <c r="B1075" s="108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85">
        <v>17</v>
      </c>
      <c r="B1076" s="108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85">
        <v>18</v>
      </c>
      <c r="B1077" s="108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85">
        <v>19</v>
      </c>
      <c r="B1078" s="108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85">
        <v>20</v>
      </c>
      <c r="B1079" s="108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85">
        <v>21</v>
      </c>
      <c r="B1080" s="108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85">
        <v>22</v>
      </c>
      <c r="B1081" s="108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85">
        <v>23</v>
      </c>
      <c r="B1082" s="108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85">
        <v>24</v>
      </c>
      <c r="B1083" s="108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85">
        <v>25</v>
      </c>
      <c r="B1084" s="108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85">
        <v>26</v>
      </c>
      <c r="B1085" s="108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85">
        <v>27</v>
      </c>
      <c r="B1086" s="108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85">
        <v>28</v>
      </c>
      <c r="B1087" s="108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85">
        <v>29</v>
      </c>
      <c r="B1088" s="108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85">
        <v>30</v>
      </c>
      <c r="B1089" s="108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85">
        <v>1</v>
      </c>
      <c r="B1093" s="108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5">
        <v>2</v>
      </c>
      <c r="B1094" s="108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5">
        <v>3</v>
      </c>
      <c r="B1095" s="108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5">
        <v>4</v>
      </c>
      <c r="B1096" s="108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85">
        <v>5</v>
      </c>
      <c r="B1097" s="108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85">
        <v>6</v>
      </c>
      <c r="B1098" s="108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85">
        <v>7</v>
      </c>
      <c r="B1099" s="108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85">
        <v>8</v>
      </c>
      <c r="B1100" s="108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85">
        <v>9</v>
      </c>
      <c r="B1101" s="108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85">
        <v>10</v>
      </c>
      <c r="B1102" s="108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85">
        <v>11</v>
      </c>
      <c r="B1103" s="108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85">
        <v>12</v>
      </c>
      <c r="B1104" s="108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85">
        <v>13</v>
      </c>
      <c r="B1105" s="108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85">
        <v>14</v>
      </c>
      <c r="B1106" s="108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85">
        <v>15</v>
      </c>
      <c r="B1107" s="108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85">
        <v>16</v>
      </c>
      <c r="B1108" s="108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85">
        <v>17</v>
      </c>
      <c r="B1109" s="108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85">
        <v>18</v>
      </c>
      <c r="B1110" s="108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85">
        <v>19</v>
      </c>
      <c r="B1111" s="108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85">
        <v>20</v>
      </c>
      <c r="B1112" s="108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85">
        <v>21</v>
      </c>
      <c r="B1113" s="108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85">
        <v>22</v>
      </c>
      <c r="B1114" s="108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85">
        <v>23</v>
      </c>
      <c r="B1115" s="108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85">
        <v>24</v>
      </c>
      <c r="B1116" s="108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85">
        <v>25</v>
      </c>
      <c r="B1117" s="108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85">
        <v>26</v>
      </c>
      <c r="B1118" s="108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85">
        <v>27</v>
      </c>
      <c r="B1119" s="108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85">
        <v>28</v>
      </c>
      <c r="B1120" s="108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85">
        <v>29</v>
      </c>
      <c r="B1121" s="108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85">
        <v>30</v>
      </c>
      <c r="B1122" s="108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85">
        <v>1</v>
      </c>
      <c r="B1126" s="108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5">
        <v>2</v>
      </c>
      <c r="B1127" s="108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85">
        <v>3</v>
      </c>
      <c r="B1128" s="108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85">
        <v>4</v>
      </c>
      <c r="B1129" s="108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85">
        <v>5</v>
      </c>
      <c r="B1130" s="108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85">
        <v>6</v>
      </c>
      <c r="B1131" s="108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85">
        <v>7</v>
      </c>
      <c r="B1132" s="108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85">
        <v>8</v>
      </c>
      <c r="B1133" s="108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85">
        <v>9</v>
      </c>
      <c r="B1134" s="108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85">
        <v>10</v>
      </c>
      <c r="B1135" s="108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85">
        <v>11</v>
      </c>
      <c r="B1136" s="108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85">
        <v>12</v>
      </c>
      <c r="B1137" s="108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85">
        <v>13</v>
      </c>
      <c r="B1138" s="108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85">
        <v>14</v>
      </c>
      <c r="B1139" s="108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85">
        <v>15</v>
      </c>
      <c r="B1140" s="108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85">
        <v>16</v>
      </c>
      <c r="B1141" s="108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85">
        <v>17</v>
      </c>
      <c r="B1142" s="108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85">
        <v>18</v>
      </c>
      <c r="B1143" s="108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85">
        <v>19</v>
      </c>
      <c r="B1144" s="108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85">
        <v>20</v>
      </c>
      <c r="B1145" s="108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85">
        <v>21</v>
      </c>
      <c r="B1146" s="108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85">
        <v>22</v>
      </c>
      <c r="B1147" s="108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85">
        <v>23</v>
      </c>
      <c r="B1148" s="108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85">
        <v>24</v>
      </c>
      <c r="B1149" s="108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85">
        <v>25</v>
      </c>
      <c r="B1150" s="108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85">
        <v>26</v>
      </c>
      <c r="B1151" s="108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85">
        <v>27</v>
      </c>
      <c r="B1152" s="108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85">
        <v>28</v>
      </c>
      <c r="B1153" s="108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85">
        <v>29</v>
      </c>
      <c r="B1154" s="108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85">
        <v>30</v>
      </c>
      <c r="B1155" s="108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85">
        <v>1</v>
      </c>
      <c r="B1159" s="108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5">
        <v>2</v>
      </c>
      <c r="B1160" s="108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85">
        <v>3</v>
      </c>
      <c r="B1161" s="108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85">
        <v>4</v>
      </c>
      <c r="B1162" s="108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85">
        <v>5</v>
      </c>
      <c r="B1163" s="108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85">
        <v>6</v>
      </c>
      <c r="B1164" s="108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85">
        <v>7</v>
      </c>
      <c r="B1165" s="108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85">
        <v>8</v>
      </c>
      <c r="B1166" s="108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85">
        <v>9</v>
      </c>
      <c r="B1167" s="108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85">
        <v>10</v>
      </c>
      <c r="B1168" s="108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85">
        <v>11</v>
      </c>
      <c r="B1169" s="108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85">
        <v>12</v>
      </c>
      <c r="B1170" s="108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85">
        <v>13</v>
      </c>
      <c r="B1171" s="108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85">
        <v>14</v>
      </c>
      <c r="B1172" s="108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85">
        <v>15</v>
      </c>
      <c r="B1173" s="108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85">
        <v>16</v>
      </c>
      <c r="B1174" s="108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85">
        <v>17</v>
      </c>
      <c r="B1175" s="108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85">
        <v>18</v>
      </c>
      <c r="B1176" s="108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85">
        <v>19</v>
      </c>
      <c r="B1177" s="108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85">
        <v>20</v>
      </c>
      <c r="B1178" s="108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85">
        <v>21</v>
      </c>
      <c r="B1179" s="108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85">
        <v>22</v>
      </c>
      <c r="B1180" s="108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85">
        <v>23</v>
      </c>
      <c r="B1181" s="108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85">
        <v>24</v>
      </c>
      <c r="B1182" s="108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85">
        <v>25</v>
      </c>
      <c r="B1183" s="108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85">
        <v>26</v>
      </c>
      <c r="B1184" s="108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85">
        <v>27</v>
      </c>
      <c r="B1185" s="108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85">
        <v>28</v>
      </c>
      <c r="B1186" s="108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85">
        <v>29</v>
      </c>
      <c r="B1187" s="108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85">
        <v>30</v>
      </c>
      <c r="B1188" s="108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85">
        <v>1</v>
      </c>
      <c r="B1192" s="108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5">
        <v>2</v>
      </c>
      <c r="B1193" s="108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5">
        <v>3</v>
      </c>
      <c r="B1194" s="108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5">
        <v>4</v>
      </c>
      <c r="B1195" s="108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5">
        <v>5</v>
      </c>
      <c r="B1196" s="108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5">
        <v>6</v>
      </c>
      <c r="B1197" s="108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85">
        <v>7</v>
      </c>
      <c r="B1198" s="108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85">
        <v>8</v>
      </c>
      <c r="B1199" s="108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85">
        <v>9</v>
      </c>
      <c r="B1200" s="108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85">
        <v>10</v>
      </c>
      <c r="B1201" s="108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85">
        <v>11</v>
      </c>
      <c r="B1202" s="108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85">
        <v>12</v>
      </c>
      <c r="B1203" s="108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85">
        <v>13</v>
      </c>
      <c r="B1204" s="108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85">
        <v>14</v>
      </c>
      <c r="B1205" s="108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85">
        <v>15</v>
      </c>
      <c r="B1206" s="108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85">
        <v>16</v>
      </c>
      <c r="B1207" s="108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85">
        <v>17</v>
      </c>
      <c r="B1208" s="108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85">
        <v>18</v>
      </c>
      <c r="B1209" s="108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85">
        <v>19</v>
      </c>
      <c r="B1210" s="108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85">
        <v>20</v>
      </c>
      <c r="B1211" s="108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85">
        <v>21</v>
      </c>
      <c r="B1212" s="108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85">
        <v>22</v>
      </c>
      <c r="B1213" s="108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85">
        <v>23</v>
      </c>
      <c r="B1214" s="108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85">
        <v>24</v>
      </c>
      <c r="B1215" s="108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85">
        <v>25</v>
      </c>
      <c r="B1216" s="108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85">
        <v>26</v>
      </c>
      <c r="B1217" s="108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85">
        <v>27</v>
      </c>
      <c r="B1218" s="108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85">
        <v>28</v>
      </c>
      <c r="B1219" s="108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85">
        <v>29</v>
      </c>
      <c r="B1220" s="108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85">
        <v>30</v>
      </c>
      <c r="B1221" s="108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85">
        <v>1</v>
      </c>
      <c r="B1225" s="108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5">
        <v>2</v>
      </c>
      <c r="B1226" s="108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5">
        <v>3</v>
      </c>
      <c r="B1227" s="108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5">
        <v>4</v>
      </c>
      <c r="B1228" s="108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5">
        <v>5</v>
      </c>
      <c r="B1229" s="108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5">
        <v>6</v>
      </c>
      <c r="B1230" s="108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5">
        <v>7</v>
      </c>
      <c r="B1231" s="108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5">
        <v>8</v>
      </c>
      <c r="B1232" s="108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85">
        <v>9</v>
      </c>
      <c r="B1233" s="108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85">
        <v>10</v>
      </c>
      <c r="B1234" s="108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85">
        <v>11</v>
      </c>
      <c r="B1235" s="108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85">
        <v>12</v>
      </c>
      <c r="B1236" s="108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85">
        <v>13</v>
      </c>
      <c r="B1237" s="108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85">
        <v>14</v>
      </c>
      <c r="B1238" s="108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85">
        <v>15</v>
      </c>
      <c r="B1239" s="108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85">
        <v>16</v>
      </c>
      <c r="B1240" s="108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85">
        <v>17</v>
      </c>
      <c r="B1241" s="108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85">
        <v>18</v>
      </c>
      <c r="B1242" s="108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85">
        <v>19</v>
      </c>
      <c r="B1243" s="108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85">
        <v>20</v>
      </c>
      <c r="B1244" s="108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85">
        <v>21</v>
      </c>
      <c r="B1245" s="108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85">
        <v>22</v>
      </c>
      <c r="B1246" s="108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85">
        <v>23</v>
      </c>
      <c r="B1247" s="108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85">
        <v>24</v>
      </c>
      <c r="B1248" s="108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85">
        <v>25</v>
      </c>
      <c r="B1249" s="108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85">
        <v>26</v>
      </c>
      <c r="B1250" s="108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85">
        <v>27</v>
      </c>
      <c r="B1251" s="108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85">
        <v>28</v>
      </c>
      <c r="B1252" s="108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85">
        <v>29</v>
      </c>
      <c r="B1253" s="108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85">
        <v>30</v>
      </c>
      <c r="B1254" s="108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85">
        <v>1</v>
      </c>
      <c r="B1258" s="108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85">
        <v>2</v>
      </c>
      <c r="B1259" s="108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85">
        <v>3</v>
      </c>
      <c r="B1260" s="108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85">
        <v>4</v>
      </c>
      <c r="B1261" s="108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85">
        <v>5</v>
      </c>
      <c r="B1262" s="108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85">
        <v>6</v>
      </c>
      <c r="B1263" s="108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85">
        <v>7</v>
      </c>
      <c r="B1264" s="108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85">
        <v>8</v>
      </c>
      <c r="B1265" s="108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85">
        <v>9</v>
      </c>
      <c r="B1266" s="108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85">
        <v>10</v>
      </c>
      <c r="B1267" s="108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85">
        <v>11</v>
      </c>
      <c r="B1268" s="108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85">
        <v>12</v>
      </c>
      <c r="B1269" s="108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85">
        <v>13</v>
      </c>
      <c r="B1270" s="108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85">
        <v>14</v>
      </c>
      <c r="B1271" s="108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85">
        <v>15</v>
      </c>
      <c r="B1272" s="108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85">
        <v>16</v>
      </c>
      <c r="B1273" s="108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85">
        <v>17</v>
      </c>
      <c r="B1274" s="108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85">
        <v>18</v>
      </c>
      <c r="B1275" s="108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85">
        <v>19</v>
      </c>
      <c r="B1276" s="108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85">
        <v>20</v>
      </c>
      <c r="B1277" s="108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85">
        <v>21</v>
      </c>
      <c r="B1278" s="108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85">
        <v>22</v>
      </c>
      <c r="B1279" s="108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85">
        <v>23</v>
      </c>
      <c r="B1280" s="108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85">
        <v>24</v>
      </c>
      <c r="B1281" s="108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85">
        <v>25</v>
      </c>
      <c r="B1282" s="108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85">
        <v>26</v>
      </c>
      <c r="B1283" s="108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85">
        <v>27</v>
      </c>
      <c r="B1284" s="108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85">
        <v>28</v>
      </c>
      <c r="B1285" s="108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85">
        <v>29</v>
      </c>
      <c r="B1286" s="108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85">
        <v>30</v>
      </c>
      <c r="B1287" s="108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85">
        <v>1</v>
      </c>
      <c r="B1291" s="108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85">
        <v>2</v>
      </c>
      <c r="B1292" s="108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85">
        <v>3</v>
      </c>
      <c r="B1293" s="108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85">
        <v>4</v>
      </c>
      <c r="B1294" s="108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85">
        <v>5</v>
      </c>
      <c r="B1295" s="108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85">
        <v>6</v>
      </c>
      <c r="B1296" s="108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85">
        <v>7</v>
      </c>
      <c r="B1297" s="108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85">
        <v>8</v>
      </c>
      <c r="B1298" s="108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85">
        <v>9</v>
      </c>
      <c r="B1299" s="108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85">
        <v>10</v>
      </c>
      <c r="B1300" s="108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85">
        <v>11</v>
      </c>
      <c r="B1301" s="108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85">
        <v>12</v>
      </c>
      <c r="B1302" s="108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85">
        <v>13</v>
      </c>
      <c r="B1303" s="108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85">
        <v>14</v>
      </c>
      <c r="B1304" s="108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85">
        <v>15</v>
      </c>
      <c r="B1305" s="108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85">
        <v>16</v>
      </c>
      <c r="B1306" s="108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85">
        <v>17</v>
      </c>
      <c r="B1307" s="108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85">
        <v>18</v>
      </c>
      <c r="B1308" s="108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85">
        <v>19</v>
      </c>
      <c r="B1309" s="108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85">
        <v>20</v>
      </c>
      <c r="B1310" s="108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85">
        <v>21</v>
      </c>
      <c r="B1311" s="108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85">
        <v>22</v>
      </c>
      <c r="B1312" s="108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85">
        <v>23</v>
      </c>
      <c r="B1313" s="108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85">
        <v>24</v>
      </c>
      <c r="B1314" s="108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85">
        <v>25</v>
      </c>
      <c r="B1315" s="108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85">
        <v>26</v>
      </c>
      <c r="B1316" s="108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85">
        <v>27</v>
      </c>
      <c r="B1317" s="108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85">
        <v>28</v>
      </c>
      <c r="B1318" s="108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85">
        <v>29</v>
      </c>
      <c r="B1319" s="108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85">
        <v>30</v>
      </c>
      <c r="B1320" s="108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2019-05-20T04:45:05Z</cp:lastPrinted>
  <dcterms:created xsi:type="dcterms:W3CDTF">2012-03-13T00:50:25Z</dcterms:created>
  <dcterms:modified xsi:type="dcterms:W3CDTF">2019-08-26T07:37:44Z</dcterms:modified>
</cp:coreProperties>
</file>