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提出用\"/>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U33" i="3"/>
  <c r="AM34" i="3" s="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<sst xmlns="http://schemas.openxmlformats.org/spreadsheetml/2006/main" count="2875" uniqueCount="624">
  <si>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</si>
  <si>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</si>
  <si>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</si>
  <si>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</si>
  <si>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</si>
  <si>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</si>
  <si>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</si>
  <si>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</si>
  <si>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</si>
  <si>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</si>
  <si>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</si>
  <si>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</si>
  <si>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</si>
  <si>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</si>
  <si>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</si>
  <si>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</si>
  <si>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</si>
  <si>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</si>
  <si>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</si>
  <si>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</si>
  <si>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</si>
  <si>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</si>
  <si>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</si>
  <si>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</si>
  <si>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</si>
  <si>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</si>
  <si>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</si>
  <si>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</si>
  <si>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</si>
  <si>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</si>
  <si>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</si>
  <si>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</si>
  <si>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</si>
  <si>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</si>
  <si>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</si>
  <si>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</si>
  <si>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</si>
  <si>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</si>
  <si>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</si>
  <si>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</si>
  <si>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</si>
  <si>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</si>
  <si>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</si>
  <si>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</si>
  <si>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</si>
  <si>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</si>
  <si>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</si>
  <si>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</si>
  <si>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</si>
  <si>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</si>
  <si>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</si>
  <si>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</si>
  <si>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</si>
  <si>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</si>
  <si>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</si>
  <si>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</si>
  <si>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</si>
  <si>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</si>
  <si>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</si>
  <si>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</si>
  <si>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</si>
  <si>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</si>
  <si>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</si>
  <si>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</si>
  <si>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</si>
  <si>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</si>
  <si>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</si>
  <si>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</si>
  <si>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</si>
  <si>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</si>
  <si>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</si>
  <si>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</si>
  <si>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</si>
  <si>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</si>
  <si>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</si>
  <si>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</si>
  <si>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</si>
  <si>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</si>
  <si>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</si>
  <si>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</si>
  <si>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</si>
  <si>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</si>
  <si>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</si>
  <si>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</si>
  <si>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</si>
  <si>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</si>
  <si>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</si>
  <si>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</si>
  <si>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</si>
  <si>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</si>
  <si>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</si>
  <si>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</si>
  <si>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</si>
  <si>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</si>
  <si>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</si>
  <si>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</si>
  <si>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</si>
  <si>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</si>
  <si>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</si>
  <si>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</si>
  <si>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</si>
  <si>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</si>
  <si>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</si>
  <si>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</si>
  <si>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</si>
  <si>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</si>
  <si>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</si>
  <si>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</si>
  <si>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</si>
  <si>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</si>
  <si>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</si>
  <si>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</si>
  <si>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</si>
  <si>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</si>
  <si>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</si>
  <si>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</si>
  <si>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</si>
  <si>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</si>
  <si>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</si>
  <si>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</si>
  <si>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</si>
  <si>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</si>
  <si>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</si>
  <si>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</si>
  <si>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</si>
  <si>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</si>
  <si>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</si>
  <si>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</si>
  <si>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</si>
  <si>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</si>
  <si>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</si>
  <si>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</si>
  <si>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</si>
  <si>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</si>
  <si>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</si>
  <si>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</si>
  <si>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</si>
  <si>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</si>
  <si>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</si>
  <si>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</si>
  <si>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</si>
  <si>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</si>
  <si>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</si>
  <si>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</si>
  <si>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</si>
  <si>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</si>
  <si>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</si>
  <si>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</si>
  <si>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</si>
  <si>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</si>
  <si>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</si>
  <si>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</si>
  <si>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</si>
  <si>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</si>
  <si>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</si>
  <si>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</si>
  <si>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</si>
  <si>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</si>
  <si>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</si>
  <si>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</si>
  <si>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</si>
  <si>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</si>
  <si>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</si>
  <si>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</si>
  <si>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</si>
  <si>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</si>
  <si>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</si>
  <si>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</si>
  <si>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</si>
  <si>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</si>
  <si>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</si>
  <si>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</si>
  <si>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</si>
  <si>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</si>
  <si>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</si>
  <si>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</si>
  <si>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</si>
  <si>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</si>
  <si>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</si>
  <si>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</si>
  <si>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</si>
  <si>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</si>
  <si>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</si>
  <si>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</si>
  <si>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</si>
  <si>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</si>
  <si>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</si>
  <si>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</si>
  <si>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</si>
  <si>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</si>
  <si>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</si>
  <si>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</si>
  <si>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</si>
  <si>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</si>
  <si>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</si>
  <si>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</si>
  <si>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</si>
  <si>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</si>
  <si>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</si>
  <si>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</si>
  <si>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</si>
  <si>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</si>
  <si>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</si>
  <si>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</si>
  <si>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</si>
  <si>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</si>
  <si>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</si>
  <si>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</si>
  <si>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</si>
  <si>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</si>
  <si>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</si>
  <si>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</si>
  <si>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</si>
  <si>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</si>
  <si>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</si>
  <si>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</si>
  <si>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</si>
  <si>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</si>
  <si>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</si>
  <si>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</si>
  <si>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</si>
  <si>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</si>
  <si>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</si>
  <si>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</si>
  <si>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</si>
  <si>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</si>
  <si>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</si>
  <si>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</si>
  <si>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</si>
  <si>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</si>
  <si>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</si>
  <si>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</si>
  <si>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</si>
  <si>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</si>
  <si>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</si>
  <si>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</si>
  <si>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</si>
  <si>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</si>
  <si>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</si>
  <si>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</si>
  <si>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</si>
  <si>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</si>
  <si>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</si>
  <si>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</si>
  <si>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</si>
  <si>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</si>
  <si>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</si>
  <si>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</si>
  <si>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</si>
  <si>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</si>
  <si>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</si>
  <si>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</si>
  <si>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</si>
  <si>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</si>
  <si>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</si>
  <si>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</si>
  <si>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</si>
  <si>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</si>
  <si>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</si>
  <si>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</si>
  <si>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</si>
  <si>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</si>
  <si>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</si>
  <si>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</si>
  <si>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</si>
  <si>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</si>
  <si>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</si>
  <si>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</si>
  <si>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</si>
  <si>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</si>
  <si>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</si>
  <si>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</si>
  <si>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</si>
  <si>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</si>
  <si>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</si>
  <si>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</si>
  <si>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</si>
  <si>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</si>
  <si>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</si>
  <si>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</si>
  <si>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</si>
  <si>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</si>
  <si>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</si>
  <si>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</si>
  <si>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</si>
  <si>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</si>
  <si>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</si>
  <si>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</si>
  <si>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</si>
  <si>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</si>
  <si>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</si>
  <si>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</si>
  <si>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</si>
  <si>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</si>
  <si>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</si>
  <si>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</si>
  <si>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</si>
  <si>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</si>
  <si>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</si>
  <si>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</si>
  <si>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</si>
  <si>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</si>
  <si>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</si>
  <si>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</si>
  <si>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</si>
  <si>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</si>
  <si>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</si>
  <si>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</si>
  <si>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</si>
  <si>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</si>
  <si>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</si>
  <si>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</si>
  <si>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</si>
  <si>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</si>
  <si>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</si>
  <si>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</si>
  <si>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</si>
  <si>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</si>
  <si>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</si>
  <si>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</si>
  <si>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</si>
  <si>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</si>
  <si>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</si>
  <si>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</si>
  <si>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</si>
  <si>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</si>
  <si>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</si>
  <si>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</si>
  <si>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</si>
  <si>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</si>
  <si>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</si>
  <si>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</si>
  <si>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</si>
  <si>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</si>
  <si>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</si>
  <si>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</si>
  <si>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</si>
  <si>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</si>
  <si>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</si>
  <si>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</si>
  <si>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</si>
  <si>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</si>
  <si>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</si>
  <si>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</si>
  <si>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</si>
  <si>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</si>
  <si>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</si>
  <si>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</si>
  <si>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</si>
  <si>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</si>
  <si>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</si>
  <si>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</si>
  <si>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</si>
  <si>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</si>
  <si>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</si>
  <si>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</si>
  <si>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</si>
  <si>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</si>
  <si>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</si>
  <si>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</si>
  <si>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</si>
  <si>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</si>
  <si>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</si>
  <si>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</si>
  <si>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</si>
  <si>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</si>
  <si>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</si>
  <si>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</si>
  <si>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</si>
  <si>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</si>
  <si>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</si>
  <si>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</si>
  <si>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</si>
  <si>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</si>
  <si>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</si>
  <si>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</si>
  <si>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</si>
  <si>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</si>
  <si>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</si>
  <si>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</si>
  <si>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</si>
  <si>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</si>
  <si>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</si>
  <si>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</si>
  <si>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</si>
  <si>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</si>
  <si>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</si>
  <si>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</si>
  <si>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</si>
  <si>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</si>
  <si>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</si>
  <si>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</si>
  <si>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</si>
  <si>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</si>
  <si>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</si>
  <si>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</si>
  <si>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</si>
  <si>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</si>
  <si>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</si>
  <si>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</si>
  <si>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</si>
  <si>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</si>
  <si>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</si>
  <si>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</si>
  <si>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</si>
  <si>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</si>
  <si>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</si>
  <si>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</si>
  <si>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</si>
  <si>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</si>
  <si>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</si>
  <si>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</si>
  <si>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</si>
  <si>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</si>
  <si>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</si>
  <si>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</si>
  <si>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</si>
  <si>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</si>
  <si>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</si>
  <si>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</si>
  <si>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</si>
  <si>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</si>
  <si>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</si>
  <si>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</si>
  <si>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</si>
  <si>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</si>
  <si>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</si>
  <si>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</si>
  <si>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</si>
  <si>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</si>
  <si>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</si>
  <si>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</si>
  <si>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</si>
  <si>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</si>
  <si>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</si>
  <si>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</si>
  <si>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</si>
  <si>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</si>
  <si>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</si>
  <si>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</si>
  <si>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</si>
  <si>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</si>
  <si>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</si>
  <si>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</si>
  <si>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</si>
  <si>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</si>
  <si>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</si>
  <si>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</si>
  <si>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</si>
  <si>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</si>
  <si>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</si>
  <si>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</si>
  <si>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</si>
  <si>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</si>
  <si>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</si>
  <si>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</si>
  <si>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</si>
  <si>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</si>
  <si>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</si>
  <si>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</si>
  <si>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</si>
  <si>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</si>
  <si>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</si>
  <si>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</si>
  <si>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</si>
  <si>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</si>
  <si>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</si>
  <si>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</si>
  <si>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</si>
  <si>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</si>
  <si>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</si>
  <si>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</si>
  <si>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</si>
  <si>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</si>
  <si>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</si>
  <si>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</si>
  <si>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</si>
  <si>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</si>
  <si>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</si>
  <si>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</si>
  <si>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</si>
  <si>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</si>
  <si>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</si>
  <si>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</si>
  <si>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</si>
  <si>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</si>
  <si>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</si>
  <si>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</si>
  <si>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</si>
  <si>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</si>
  <si>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</si>
  <si>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</si>
  <si>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</si>
  <si>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</si>
  <si>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</si>
  <si>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</si>
  <si>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</si>
  <si>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</si>
  <si>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</si>
  <si>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</si>
  <si>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</si>
  <si>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</si>
  <si>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</si>
  <si>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</si>
  <si>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</si>
  <si>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</si>
  <si>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</si>
  <si>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</si>
  <si>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</si>
  <si>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</si>
  <si>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</si>
  <si>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</si>
  <si>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</si>
  <si>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</si>
  <si>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</si>
  <si>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</si>
  <si>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</si>
  <si>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</si>
  <si>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</si>
  <si>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</si>
  <si>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</si>
  <si>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</si>
  <si>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</si>
  <si>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</si>
  <si>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</si>
  <si>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</si>
  <si>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</si>
  <si>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</si>
  <si>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</si>
  <si>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</si>
  <si>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</si>
  <si>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</si>
  <si>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</si>
  <si>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</si>
  <si>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</si>
  <si>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</si>
  <si>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</si>
  <si>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</si>
  <si>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</si>
  <si>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</si>
  <si>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</si>
  <si>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</si>
  <si>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</si>
  <si>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</si>
  <si>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</si>
  <si>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</si>
  <si>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</si>
  <si>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</si>
  <si>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</si>
  <si>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</si>
  <si>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</si>
  <si>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</si>
  <si>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</si>
  <si>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</si>
  <si>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</si>
  <si>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</si>
  <si>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</si>
  <si>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</si>
  <si>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</si>
  <si>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</si>
  <si>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</si>
  <si>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</si>
  <si>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</si>
  <si>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</si>
  <si>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</si>
  <si>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</si>
  <si>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</si>
  <si>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</si>
  <si>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</si>
  <si>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</si>
  <si>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建設技術者の働き方改革の推進に関する調査・検討</t>
    <phoneticPr fontId="5"/>
  </si>
  <si>
    <t>土地・建設産業局</t>
    <phoneticPr fontId="5"/>
  </si>
  <si>
    <t>建設業課</t>
    <phoneticPr fontId="5"/>
  </si>
  <si>
    <t>課長　髙橋　謙司</t>
    <phoneticPr fontId="5"/>
  </si>
  <si>
    <t>○</t>
  </si>
  <si>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rPh sb="0" eb="2">
      <t>ヘイセイ</t>
    </rPh>
    <rPh sb="4" eb="5">
      <t>ネン</t>
    </rPh>
    <rPh sb="6" eb="7">
      <t>ガツ</t>
    </rPh>
    <rPh sb="8" eb="10">
      <t>サクテイ</t>
    </rPh>
    <rPh sb="142" eb="144">
      <t>ゲンジョウ</t>
    </rPh>
    <rPh sb="145" eb="147">
      <t>ケンセツ</t>
    </rPh>
    <rPh sb="147" eb="150">
      <t>ギジュツシャ</t>
    </rPh>
    <rPh sb="156" eb="158">
      <t>ゲンバ</t>
    </rPh>
    <rPh sb="158" eb="161">
      <t>キンムシャ</t>
    </rPh>
    <rPh sb="165" eb="166">
      <t>トク</t>
    </rPh>
    <rPh sb="167" eb="170">
      <t>チョウジカン</t>
    </rPh>
    <rPh sb="170" eb="172">
      <t>ロウドウ</t>
    </rPh>
    <rPh sb="173" eb="176">
      <t>ジョウタイカ</t>
    </rPh>
    <rPh sb="185" eb="187">
      <t>ケンセツ</t>
    </rPh>
    <rPh sb="187" eb="190">
      <t>ギジュツシャ</t>
    </rPh>
    <rPh sb="191" eb="194">
      <t>チョウジカン</t>
    </rPh>
    <rPh sb="194" eb="196">
      <t>ロウドウ</t>
    </rPh>
    <rPh sb="197" eb="199">
      <t>ゼセイ</t>
    </rPh>
    <rPh sb="200" eb="201">
      <t>ム</t>
    </rPh>
    <rPh sb="203" eb="204">
      <t>ト</t>
    </rPh>
    <rPh sb="204" eb="205">
      <t>ク</t>
    </rPh>
    <rPh sb="206" eb="208">
      <t>スイシン</t>
    </rPh>
    <rPh sb="213" eb="215">
      <t>チョウサ</t>
    </rPh>
    <rPh sb="216" eb="218">
      <t>ケントウ</t>
    </rPh>
    <rPh sb="219" eb="221">
      <t>ジッシ</t>
    </rPh>
    <phoneticPr fontId="5"/>
  </si>
  <si>
    <t>建設技術者の長時間労働の是正に向けて、ＩＣＴ技術の進展を踏まえた現場労働時間の短縮・平準化や、長時間労働是正に関する優良事例の収集・整理・水平展開等に関する調査・検討を実施する。</t>
    <rPh sb="0" eb="2">
      <t>ケンセツ</t>
    </rPh>
    <rPh sb="2" eb="5">
      <t>ギジュツシャ</t>
    </rPh>
    <rPh sb="6" eb="9">
      <t>チョウジカン</t>
    </rPh>
    <rPh sb="9" eb="11">
      <t>ロウドウ</t>
    </rPh>
    <rPh sb="12" eb="14">
      <t>ゼセイ</t>
    </rPh>
    <rPh sb="15" eb="16">
      <t>ム</t>
    </rPh>
    <rPh sb="22" eb="24">
      <t>ギジュツ</t>
    </rPh>
    <rPh sb="25" eb="27">
      <t>シンテン</t>
    </rPh>
    <rPh sb="28" eb="29">
      <t>フ</t>
    </rPh>
    <rPh sb="32" eb="34">
      <t>ゲンバ</t>
    </rPh>
    <rPh sb="34" eb="36">
      <t>ロウドウ</t>
    </rPh>
    <rPh sb="36" eb="38">
      <t>ジカン</t>
    </rPh>
    <rPh sb="39" eb="41">
      <t>タンシュク</t>
    </rPh>
    <rPh sb="42" eb="45">
      <t>ヘイジュンカ</t>
    </rPh>
    <rPh sb="47" eb="50">
      <t>チョウジカン</t>
    </rPh>
    <rPh sb="50" eb="52">
      <t>ロウドウ</t>
    </rPh>
    <rPh sb="52" eb="54">
      <t>ゼセイ</t>
    </rPh>
    <rPh sb="55" eb="56">
      <t>カン</t>
    </rPh>
    <rPh sb="58" eb="60">
      <t>ユウリョウ</t>
    </rPh>
    <rPh sb="60" eb="62">
      <t>ジレイ</t>
    </rPh>
    <rPh sb="63" eb="65">
      <t>シュウシュウ</t>
    </rPh>
    <rPh sb="66" eb="68">
      <t>セイリ</t>
    </rPh>
    <rPh sb="69" eb="71">
      <t>スイヘイ</t>
    </rPh>
    <rPh sb="71" eb="73">
      <t>テンカイ</t>
    </rPh>
    <rPh sb="73" eb="74">
      <t>ナド</t>
    </rPh>
    <rPh sb="75" eb="76">
      <t>カン</t>
    </rPh>
    <rPh sb="78" eb="80">
      <t>チョウサ</t>
    </rPh>
    <rPh sb="81" eb="83">
      <t>ケントウ</t>
    </rPh>
    <rPh sb="84" eb="86">
      <t>ジッシ</t>
    </rPh>
    <phoneticPr fontId="5"/>
  </si>
  <si>
    <t>建設業法第２６条</t>
    <rPh sb="0" eb="3">
      <t>ケンセツギョウ</t>
    </rPh>
    <rPh sb="3" eb="4">
      <t>ホウ</t>
    </rPh>
    <rPh sb="4" eb="5">
      <t>ダイ</t>
    </rPh>
    <rPh sb="7" eb="8">
      <t>ジョウ</t>
    </rPh>
    <phoneticPr fontId="5"/>
  </si>
  <si>
    <t>建設市場整備推進調査費</t>
    <rPh sb="0" eb="2">
      <t>ケンセツ</t>
    </rPh>
    <rPh sb="2" eb="4">
      <t>シジョウ</t>
    </rPh>
    <rPh sb="4" eb="6">
      <t>セイビ</t>
    </rPh>
    <rPh sb="6" eb="8">
      <t>スイシン</t>
    </rPh>
    <rPh sb="8" eb="11">
      <t>チョウサヒ</t>
    </rPh>
    <phoneticPr fontId="5"/>
  </si>
  <si>
    <t>委員等旅費</t>
  </si>
  <si>
    <t>職員旅費</t>
    <phoneticPr fontId="5"/>
  </si>
  <si>
    <t>諸謝金</t>
    <rPh sb="0" eb="3">
      <t>ショシャキン</t>
    </rPh>
    <phoneticPr fontId="5"/>
  </si>
  <si>
    <t>人</t>
    <rPh sb="0" eb="1">
      <t>ヒト</t>
    </rPh>
    <phoneticPr fontId="5"/>
  </si>
  <si>
    <t>長時間労働の是正に向けた取組を実施し、監理技術者数を平成33年度末までに平成28年度末より１％増加（684,779人）させる。</t>
    <rPh sb="0" eb="2">
      <t>チョウジカン</t>
    </rPh>
    <rPh sb="2" eb="4">
      <t>ロウドウ</t>
    </rPh>
    <rPh sb="5" eb="7">
      <t>ゼセイ</t>
    </rPh>
    <rPh sb="9" eb="10">
      <t>ム</t>
    </rPh>
    <rPh sb="12" eb="14">
      <t>トリクミ</t>
    </rPh>
    <rPh sb="15" eb="17">
      <t>ジッシ</t>
    </rPh>
    <rPh sb="19" eb="21">
      <t>カンリ</t>
    </rPh>
    <rPh sb="21" eb="24">
      <t>ギジュツシャ</t>
    </rPh>
    <rPh sb="24" eb="25">
      <t>カズ</t>
    </rPh>
    <rPh sb="26" eb="28">
      <t>ヘイセイ</t>
    </rPh>
    <rPh sb="30" eb="33">
      <t>ネンドマツ</t>
    </rPh>
    <rPh sb="36" eb="38">
      <t>ヘイセイ</t>
    </rPh>
    <rPh sb="40" eb="43">
      <t>ネンドマツ</t>
    </rPh>
    <rPh sb="47" eb="49">
      <t>ゾウカ</t>
    </rPh>
    <rPh sb="57" eb="58">
      <t>ニン</t>
    </rPh>
    <phoneticPr fontId="5"/>
  </si>
  <si>
    <t>監理技術者資格者証保有者数</t>
    <rPh sb="0" eb="1">
      <t>カンリ</t>
    </rPh>
    <rPh sb="1" eb="4">
      <t>ギジュツシャ</t>
    </rPh>
    <rPh sb="4" eb="7">
      <t>シカクシャ</t>
    </rPh>
    <rPh sb="7" eb="8">
      <t>ショウ</t>
    </rPh>
    <rPh sb="8" eb="11">
      <t>ホユウシャ</t>
    </rPh>
    <rPh sb="11" eb="12">
      <t>スウ</t>
    </rPh>
    <phoneticPr fontId="5"/>
  </si>
  <si>
    <t>建設業法第27条の19の規定に基づく指定資格者証交付機関の交付件数の報告による</t>
    <rPh sb="0" eb="3">
      <t>ケンセツギョウ</t>
    </rPh>
    <rPh sb="3" eb="4">
      <t>ホウ</t>
    </rPh>
    <rPh sb="4" eb="5">
      <t>ダイ</t>
    </rPh>
    <rPh sb="7" eb="8">
      <t>ジョウ</t>
    </rPh>
    <rPh sb="12" eb="14">
      <t>キテイ</t>
    </rPh>
    <rPh sb="15" eb="16">
      <t>モト</t>
    </rPh>
    <rPh sb="18" eb="20">
      <t>シテイ</t>
    </rPh>
    <rPh sb="20" eb="23">
      <t>シカクシャ</t>
    </rPh>
    <rPh sb="23" eb="24">
      <t>ショウ</t>
    </rPh>
    <rPh sb="24" eb="26">
      <t>コウフ</t>
    </rPh>
    <rPh sb="26" eb="28">
      <t>キカン</t>
    </rPh>
    <rPh sb="29" eb="31">
      <t>コウフ</t>
    </rPh>
    <rPh sb="31" eb="33">
      <t>ケンスウ</t>
    </rPh>
    <rPh sb="34" eb="36">
      <t>ホウコク</t>
    </rPh>
    <phoneticPr fontId="5"/>
  </si>
  <si>
    <t>-</t>
    <phoneticPr fontId="5"/>
  </si>
  <si>
    <t>有識者を含めた検討会の開催回数</t>
    <phoneticPr fontId="5"/>
  </si>
  <si>
    <t>回</t>
    <rPh sb="0" eb="1">
      <t>カイ</t>
    </rPh>
    <phoneticPr fontId="5"/>
  </si>
  <si>
    <t>-</t>
    <phoneticPr fontId="5"/>
  </si>
  <si>
    <t>Ｘ：諸謝金・委員等旅費（千円）／Ｙ：有識者を含めた検討会の開催回数</t>
    <rPh sb="2" eb="3">
      <t>ショ</t>
    </rPh>
    <rPh sb="3" eb="5">
      <t>シャキン</t>
    </rPh>
    <rPh sb="6" eb="9">
      <t>イインナド</t>
    </rPh>
    <rPh sb="9" eb="11">
      <t>リョヒ</t>
    </rPh>
    <rPh sb="12" eb="13">
      <t>セン</t>
    </rPh>
    <rPh sb="13" eb="14">
      <t>エン</t>
    </rPh>
    <rPh sb="18" eb="21">
      <t>ユウシキシャ</t>
    </rPh>
    <rPh sb="22" eb="23">
      <t>フク</t>
    </rPh>
    <rPh sb="25" eb="28">
      <t>ケントウカイ</t>
    </rPh>
    <rPh sb="29" eb="31">
      <t>カイサイ</t>
    </rPh>
    <rPh sb="31" eb="33">
      <t>カイスウ</t>
    </rPh>
    <phoneticPr fontId="5"/>
  </si>
  <si>
    <t>千円/回</t>
    <rPh sb="0" eb="2">
      <t>センエン</t>
    </rPh>
    <rPh sb="3" eb="4">
      <t>カイ</t>
    </rPh>
    <phoneticPr fontId="5"/>
  </si>
  <si>
    <t>　　X/Y</t>
    <phoneticPr fontId="5"/>
  </si>
  <si>
    <t>946/3</t>
    <phoneticPr fontId="5"/>
  </si>
  <si>
    <t>714/2</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</si>
  <si>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</si>
  <si>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</si>
  <si>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建設技術者の長時間労働の是正に向けた取組みを推進することで、建設業における働き方改革を実施し、生産性向上を通じて建設市場の整備を推進する。</t>
    <rPh sb="18" eb="19">
      <t>ト</t>
    </rPh>
    <rPh sb="19" eb="20">
      <t>ク</t>
    </rPh>
    <rPh sb="47" eb="50">
      <t>セイサンセイ</t>
    </rPh>
    <rPh sb="50" eb="52">
      <t>コウジョウ</t>
    </rPh>
    <rPh sb="53" eb="54">
      <t>ツウ</t>
    </rPh>
    <phoneticPr fontId="5"/>
  </si>
  <si>
    <t>-</t>
    <phoneticPr fontId="5"/>
  </si>
  <si>
    <t>-</t>
  </si>
  <si>
    <t>-</t>
    <phoneticPr fontId="5"/>
  </si>
  <si>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</si>
  <si>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</si>
  <si>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</si>
  <si>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t>
  </si>
  <si>
    <t>-</t>
    <phoneticPr fontId="5"/>
  </si>
  <si>
    <t>国土交通省（新30-0039）</t>
    <rPh sb="0" eb="2">
      <t>コクド</t>
    </rPh>
    <rPh sb="2" eb="5">
      <t>コウツウショウ</t>
    </rPh>
    <rPh sb="6" eb="7">
      <t>シン</t>
    </rPh>
    <phoneticPr fontId="5"/>
  </si>
  <si>
    <t>国土交通省</t>
  </si>
  <si>
    <t>事業費</t>
    <rPh sb="0" eb="3">
      <t>ジギョウヒ</t>
    </rPh>
    <phoneticPr fontId="5"/>
  </si>
  <si>
    <t>建設技術者の働き方の推進に関する調査・検討業務</t>
    <rPh sb="0" eb="2">
      <t>ケンセツ</t>
    </rPh>
    <rPh sb="2" eb="5">
      <t>ギジュツシャ</t>
    </rPh>
    <rPh sb="6" eb="7">
      <t>ハタラ</t>
    </rPh>
    <rPh sb="8" eb="9">
      <t>カタ</t>
    </rPh>
    <rPh sb="10" eb="12">
      <t>スイシン</t>
    </rPh>
    <rPh sb="13" eb="14">
      <t>カン</t>
    </rPh>
    <rPh sb="16" eb="18">
      <t>チョウサ</t>
    </rPh>
    <rPh sb="19" eb="21">
      <t>ケントウ</t>
    </rPh>
    <rPh sb="21" eb="23">
      <t>ギョウム</t>
    </rPh>
    <phoneticPr fontId="5"/>
  </si>
  <si>
    <t>A.(株)建設技術研究所</t>
    <rPh sb="2" eb="5">
      <t>カブ</t>
    </rPh>
    <rPh sb="5" eb="7">
      <t>ケンセツ</t>
    </rPh>
    <rPh sb="7" eb="9">
      <t>ギジュツ</t>
    </rPh>
    <rPh sb="9" eb="12">
      <t>ケンキュウジョ</t>
    </rPh>
    <phoneticPr fontId="5"/>
  </si>
  <si>
    <t>-</t>
    <phoneticPr fontId="5"/>
  </si>
  <si>
    <t>(株)建設技術研究所</t>
    <phoneticPr fontId="5"/>
  </si>
  <si>
    <t>(株)リーテム</t>
    <rPh sb="0" eb="3">
      <t>カブ</t>
    </rPh>
    <phoneticPr fontId="5"/>
  </si>
  <si>
    <t>(株)キーマネジメントソリューションズ</t>
    <rPh sb="0" eb="3">
      <t>カブ</t>
    </rPh>
    <phoneticPr fontId="5"/>
  </si>
  <si>
    <t>大臣認定書更新申請受付等補助業務</t>
    <rPh sb="0" eb="2">
      <t>ダイジン</t>
    </rPh>
    <rPh sb="2" eb="4">
      <t>ニンテイ</t>
    </rPh>
    <rPh sb="4" eb="5">
      <t>ショ</t>
    </rPh>
    <rPh sb="5" eb="7">
      <t>コウシン</t>
    </rPh>
    <rPh sb="7" eb="9">
      <t>シンセイ</t>
    </rPh>
    <rPh sb="9" eb="11">
      <t>ウケツケ</t>
    </rPh>
    <rPh sb="11" eb="12">
      <t>トウ</t>
    </rPh>
    <rPh sb="12" eb="14">
      <t>ホジョ</t>
    </rPh>
    <rPh sb="14" eb="16">
      <t>ギョウム</t>
    </rPh>
    <phoneticPr fontId="5"/>
  </si>
  <si>
    <t>建設技術者の効率的配置等に関する調査検討業務</t>
    <rPh sb="6" eb="9">
      <t>コウリツテキ</t>
    </rPh>
    <rPh sb="9" eb="11">
      <t>ハイチ</t>
    </rPh>
    <rPh sb="11" eb="12">
      <t>トウ</t>
    </rPh>
    <phoneticPr fontId="5"/>
  </si>
  <si>
    <t>建設リサイクル制度に関する調査検討業務</t>
    <rPh sb="0" eb="2">
      <t>ケンセツ</t>
    </rPh>
    <rPh sb="7" eb="9">
      <t>セイド</t>
    </rPh>
    <rPh sb="10" eb="11">
      <t>カン</t>
    </rPh>
    <rPh sb="13" eb="15">
      <t>チョウサ</t>
    </rPh>
    <rPh sb="15" eb="17">
      <t>ケントウ</t>
    </rPh>
    <rPh sb="17" eb="19">
      <t>ギョウム</t>
    </rPh>
    <phoneticPr fontId="5"/>
  </si>
  <si>
    <t>-</t>
    <phoneticPr fontId="5"/>
  </si>
  <si>
    <t>目的自体は重要だと思いますが、長時間労働の是正が図られたかどうかにつき、監理技術者数の増加のみをアウトカムとして評価するのは、因果関係が薄いのではないでしょうか。</t>
    <rPh sb="0" eb="2">
      <t>モクテキ</t>
    </rPh>
    <rPh sb="2" eb="4">
      <t>ジタイ</t>
    </rPh>
    <rPh sb="5" eb="7">
      <t>ジュウヨウ</t>
    </rPh>
    <rPh sb="9" eb="10">
      <t>オモ</t>
    </rPh>
    <rPh sb="15" eb="18">
      <t>チョウジカン</t>
    </rPh>
    <rPh sb="18" eb="20">
      <t>ロウドウ</t>
    </rPh>
    <rPh sb="21" eb="23">
      <t>ゼセイ</t>
    </rPh>
    <rPh sb="24" eb="25">
      <t>ハカ</t>
    </rPh>
    <rPh sb="36" eb="38">
      <t>カンリ</t>
    </rPh>
    <rPh sb="38" eb="41">
      <t>ギジュツシャ</t>
    </rPh>
    <rPh sb="41" eb="42">
      <t>スウ</t>
    </rPh>
    <rPh sb="43" eb="45">
      <t>ゾウカ</t>
    </rPh>
    <rPh sb="56" eb="58">
      <t>ヒョウカ</t>
    </rPh>
    <rPh sb="63" eb="65">
      <t>インガ</t>
    </rPh>
    <rPh sb="65" eb="67">
      <t>カンケイ</t>
    </rPh>
    <rPh sb="68" eb="69">
      <t>ウス</t>
    </rPh>
    <phoneticPr fontId="5"/>
  </si>
  <si>
    <t>アウトカムは技術者数ではなく、時間外労働時間にすべき。時間外労働の上限規制が適用されるまでのタイムスケジュールを意識しつつ計画的・効果的な取組となるよう努めるべき。</t>
    <rPh sb="6" eb="9">
      <t>ギジュツシャ</t>
    </rPh>
    <rPh sb="9" eb="10">
      <t>スウ</t>
    </rPh>
    <rPh sb="15" eb="17">
      <t>ジカン</t>
    </rPh>
    <rPh sb="17" eb="18">
      <t>ガイ</t>
    </rPh>
    <rPh sb="18" eb="20">
      <t>ロウドウ</t>
    </rPh>
    <rPh sb="20" eb="22">
      <t>ジカン</t>
    </rPh>
    <phoneticPr fontId="5"/>
  </si>
  <si>
    <t>「新しい日本のための優先課題推進枠」40</t>
    <rPh sb="1" eb="2">
      <t>アタラ</t>
    </rPh>
    <rPh sb="4" eb="6">
      <t>ニホン</t>
    </rPh>
    <rPh sb="10" eb="12">
      <t>ユウセン</t>
    </rPh>
    <rPh sb="12" eb="14">
      <t>カダイ</t>
    </rPh>
    <rPh sb="14" eb="16">
      <t>スイシン</t>
    </rPh>
    <rPh sb="16" eb="17">
      <t>ワク</t>
    </rPh>
    <phoneticPr fontId="5"/>
  </si>
  <si>
    <t>-</t>
    <phoneticPr fontId="5"/>
  </si>
  <si>
    <t>長時間労働の是正による労働環境の改善が建設技術者の入職者数増加に繋がるものと想定。時間外労働時間についてはデータの入手可能性を踏まえ検討する。時間外労働の上限規制が適用されるまでのタイムスケジュールを意識しつつ効果的な取り組みとなるよう努める。</t>
    <rPh sb="0" eb="3">
      <t>チョウジカン</t>
    </rPh>
    <rPh sb="3" eb="5">
      <t>ロウドウ</t>
    </rPh>
    <rPh sb="6" eb="8">
      <t>ゼセイ</t>
    </rPh>
    <rPh sb="13" eb="15">
      <t>カンキョウ</t>
    </rPh>
    <rPh sb="16" eb="18">
      <t>カイゼン</t>
    </rPh>
    <rPh sb="19" eb="21">
      <t>ケンセツ</t>
    </rPh>
    <rPh sb="21" eb="24">
      <t>ギジュツシャ</t>
    </rPh>
    <rPh sb="25" eb="28">
      <t>ニュウショクシャ</t>
    </rPh>
    <rPh sb="28" eb="29">
      <t>スウ</t>
    </rPh>
    <rPh sb="29" eb="31">
      <t>ゾウカ</t>
    </rPh>
    <rPh sb="32" eb="33">
      <t>ツナ</t>
    </rPh>
    <rPh sb="38" eb="40">
      <t>ソウテイ</t>
    </rPh>
    <rPh sb="41" eb="44">
      <t>ジカンガイ</t>
    </rPh>
    <rPh sb="44" eb="46">
      <t>ロウドウ</t>
    </rPh>
    <rPh sb="46" eb="48">
      <t>ジカン</t>
    </rPh>
    <rPh sb="57" eb="59">
      <t>ニュウシュ</t>
    </rPh>
    <rPh sb="59" eb="62">
      <t>カノウセイ</t>
    </rPh>
    <rPh sb="63" eb="64">
      <t>フ</t>
    </rPh>
    <rPh sb="66" eb="68">
      <t>ケントウ</t>
    </rPh>
    <rPh sb="105" eb="108">
      <t>コウカテキ</t>
    </rPh>
    <rPh sb="109" eb="110">
      <t>ト</t>
    </rPh>
    <rPh sb="111" eb="112">
      <t>ク</t>
    </rPh>
    <rPh sb="118" eb="11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</si>
</sst>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45225</xdr:rowOff>
    </xdr:from>
    <xdr:to>
      <xdr:col>23</xdr:col>
      <xdr:colOff>131555</xdr:colOff>
      <xdr:row>742</xdr:row>
      <xdr:rowOff>286357</xdr:rowOff>
    </xdr:to>
    <xdr:sp macro="" textlink="">
      <xdr:nvSpPr>
        <xdr:cNvPr id="3" name="正方形/長方形 2"/>
        <xdr:cNvSpPr/>
      </xdr:nvSpPr>
      <xdr:spPr bwMode="auto">
        <a:xfrm>
          <a:off x="2270125" y="40399475"/>
          <a:ext cx="2608055" cy="5903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19</a:t>
          </a:r>
          <a:r>
            <a:rPr kumimoji="1" lang="ja-JP" altLang="en-US" sz="1200">
              <a:solidFill>
                <a:sysClr val="windowText" lastClr="000000"/>
              </a:solidFill>
            </a:rPr>
            <a:t>百万円</a:t>
          </a:r>
        </a:p>
      </xdr:txBody>
    </xdr:sp>
    <xdr:clientData/>
  </xdr:twoCellAnchor>
  <xdr:twoCellAnchor>
    <xdr:from>
      <xdr:col>14</xdr:col>
      <xdr:colOff>197331</xdr:colOff>
      <xdr:row>742</xdr:row>
      <xdr:rowOff>290117</xdr:rowOff>
    </xdr:from>
    <xdr:to>
      <xdr:col>15</xdr:col>
      <xdr:colOff>5685</xdr:colOff>
      <xdr:row>746</xdr:row>
      <xdr:rowOff>74470</xdr:rowOff>
    </xdr:to>
    <xdr:cxnSp macro="">
      <xdr:nvCxnSpPr>
        <xdr:cNvPr id="4" name="直線矢印コネクタ 3"/>
        <xdr:cNvCxnSpPr/>
      </xdr:nvCxnSpPr>
      <xdr:spPr bwMode="auto">
        <a:xfrm flipH="1">
          <a:off x="3086581" y="40993617"/>
          <a:ext cx="14729" cy="1181353"/>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192812</xdr:colOff>
      <xdr:row>745</xdr:row>
      <xdr:rowOff>69486</xdr:rowOff>
    </xdr:from>
    <xdr:to>
      <xdr:col>36</xdr:col>
      <xdr:colOff>112492</xdr:colOff>
      <xdr:row>747</xdr:row>
      <xdr:rowOff>31268</xdr:rowOff>
    </xdr:to>
    <xdr:sp macro="" textlink="">
      <xdr:nvSpPr>
        <xdr:cNvPr id="5" name="正方形/長方形 4"/>
        <xdr:cNvSpPr/>
      </xdr:nvSpPr>
      <xdr:spPr bwMode="auto">
        <a:xfrm>
          <a:off x="5145812" y="41820736"/>
          <a:ext cx="2396180" cy="6602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200250</xdr:colOff>
      <xdr:row>746</xdr:row>
      <xdr:rowOff>54700</xdr:rowOff>
    </xdr:from>
    <xdr:to>
      <xdr:col>24</xdr:col>
      <xdr:colOff>102115</xdr:colOff>
      <xdr:row>746</xdr:row>
      <xdr:rowOff>54700</xdr:rowOff>
    </xdr:to>
    <xdr:cxnSp macro="">
      <xdr:nvCxnSpPr>
        <xdr:cNvPr id="6" name="直線矢印コネクタ 5"/>
        <xdr:cNvCxnSpPr/>
      </xdr:nvCxnSpPr>
      <xdr:spPr bwMode="auto">
        <a:xfrm>
          <a:off x="3089500" y="42155200"/>
          <a:ext cx="196561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23</xdr:col>
      <xdr:colOff>121906</xdr:colOff>
      <xdr:row>741</xdr:row>
      <xdr:rowOff>347006</xdr:rowOff>
    </xdr:from>
    <xdr:to>
      <xdr:col>26</xdr:col>
      <xdr:colOff>119886</xdr:colOff>
      <xdr:row>741</xdr:row>
      <xdr:rowOff>347006</xdr:rowOff>
    </xdr:to>
    <xdr:cxnSp macro="">
      <xdr:nvCxnSpPr>
        <xdr:cNvPr id="7" name="直線矢印コネクタ 6"/>
        <xdr:cNvCxnSpPr/>
      </xdr:nvCxnSpPr>
      <xdr:spPr bwMode="auto">
        <a:xfrm>
          <a:off x="4868531" y="40701256"/>
          <a:ext cx="61710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25</xdr:col>
      <xdr:colOff>55431</xdr:colOff>
      <xdr:row>741</xdr:row>
      <xdr:rowOff>0</xdr:rowOff>
    </xdr:from>
    <xdr:to>
      <xdr:col>40</xdr:col>
      <xdr:colOff>199776</xdr:colOff>
      <xdr:row>743</xdr:row>
      <xdr:rowOff>231711</xdr:rowOff>
    </xdr:to>
    <xdr:sp macro="" textlink="">
      <xdr:nvSpPr>
        <xdr:cNvPr id="8" name="正方形/長方形 7"/>
        <xdr:cNvSpPr/>
      </xdr:nvSpPr>
      <xdr:spPr bwMode="auto">
        <a:xfrm>
          <a:off x="5214806" y="40354250"/>
          <a:ext cx="3239970" cy="9302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24</xdr:col>
      <xdr:colOff>83589</xdr:colOff>
      <xdr:row>744</xdr:row>
      <xdr:rowOff>79700</xdr:rowOff>
    </xdr:from>
    <xdr:to>
      <xdr:col>37</xdr:col>
      <xdr:colOff>17817</xdr:colOff>
      <xdr:row>745</xdr:row>
      <xdr:rowOff>116779</xdr:rowOff>
    </xdr:to>
    <xdr:sp macro="" textlink="">
      <xdr:nvSpPr>
        <xdr:cNvPr id="9" name="正方形/長方形 8"/>
        <xdr:cNvSpPr/>
      </xdr:nvSpPr>
      <xdr:spPr bwMode="auto">
        <a:xfrm>
          <a:off x="4963814" y="40865964"/>
          <a:ext cx="2577683" cy="3902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随意契約（企画競争）等</a:t>
          </a:r>
          <a:r>
            <a:rPr kumimoji="1" lang="en-US" altLang="ja-JP" sz="1200">
              <a:solidFill>
                <a:sysClr val="windowText" lastClr="000000"/>
              </a:solidFill>
            </a:rPr>
            <a:t>】</a:t>
          </a:r>
        </a:p>
      </xdr:txBody>
    </xdr:sp>
    <xdr:clientData/>
  </xdr:twoCellAnchor>
  <xdr:twoCellAnchor>
    <xdr:from>
      <xdr:col>19</xdr:col>
      <xdr:colOff>81003</xdr:colOff>
      <xdr:row>747</xdr:row>
      <xdr:rowOff>94740</xdr:rowOff>
    </xdr:from>
    <xdr:to>
      <xdr:col>45</xdr:col>
      <xdr:colOff>136406</xdr:colOff>
      <xdr:row>749</xdr:row>
      <xdr:rowOff>159480</xdr:rowOff>
    </xdr:to>
    <xdr:sp macro="" textlink="">
      <xdr:nvSpPr>
        <xdr:cNvPr id="10" name="大かっこ 9"/>
        <xdr:cNvSpPr/>
      </xdr:nvSpPr>
      <xdr:spPr bwMode="auto">
        <a:xfrm>
          <a:off x="4002128" y="42544490"/>
          <a:ext cx="5421153" cy="763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115660</xdr:colOff>
      <xdr:row>747</xdr:row>
      <xdr:rowOff>68036</xdr:rowOff>
    </xdr:from>
    <xdr:to>
      <xdr:col>46</xdr:col>
      <xdr:colOff>13515</xdr:colOff>
      <xdr:row>749</xdr:row>
      <xdr:rowOff>301103</xdr:rowOff>
    </xdr:to>
    <xdr:sp macro="" textlink="">
      <xdr:nvSpPr>
        <xdr:cNvPr id="11" name="正方形/長方形 10"/>
        <xdr:cNvSpPr/>
      </xdr:nvSpPr>
      <xdr:spPr bwMode="auto">
        <a:xfrm>
          <a:off x="4243160" y="42517786"/>
          <a:ext cx="5263605" cy="9315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27</xdr:col>
      <xdr:colOff>57496</xdr:colOff>
      <xdr:row>741</xdr:row>
      <xdr:rowOff>39871</xdr:rowOff>
    </xdr:from>
    <xdr:to>
      <xdr:col>28</xdr:col>
      <xdr:colOff>26379</xdr:colOff>
      <xdr:row>743</xdr:row>
      <xdr:rowOff>112597</xdr:rowOff>
    </xdr:to>
    <xdr:sp macro="" textlink="">
      <xdr:nvSpPr>
        <xdr:cNvPr id="12" name="左大かっこ 11"/>
        <xdr:cNvSpPr/>
      </xdr:nvSpPr>
      <xdr:spPr>
        <a:xfrm>
          <a:off x="5629621" y="40394121"/>
          <a:ext cx="175258" cy="77122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40189</xdr:colOff>
      <xdr:row>741</xdr:row>
      <xdr:rowOff>28664</xdr:rowOff>
    </xdr:from>
    <xdr:to>
      <xdr:col>39</xdr:col>
      <xdr:colOff>9074</xdr:colOff>
      <xdr:row>743</xdr:row>
      <xdr:rowOff>90185</xdr:rowOff>
    </xdr:to>
    <xdr:sp macro="" textlink="">
      <xdr:nvSpPr>
        <xdr:cNvPr id="13" name="右大かっこ 12"/>
        <xdr:cNvSpPr/>
      </xdr:nvSpPr>
      <xdr:spPr>
        <a:xfrm>
          <a:off x="7882439" y="40382914"/>
          <a:ext cx="175260" cy="76002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466</v>
      </c>
      <c r="AP2" s="944"/>
      <c r="AQ2" s="944"/>
      <c r="AR2" s="79" t="str">
        <f>IF(OR(AO2="　", AO2=""), "", "-")</f>
        <v/>
      </c>
      <c r="AS2" s="945">
        <v>355</v>
      </c>
      <c r="AT2" s="945"/>
      <c r="AU2" s="945"/>
      <c r="AV2" s="52" t="str">
        <f>IF(AW2="", "", "-")</f>
        <v/>
      </c>
      <c r="AW2" s="916"/>
      <c r="AX2" s="916"/>
    </row>
    <row r="3" spans="1:50" ht="21" customHeight="1" thickBot="1" x14ac:dyDescent="0.2">
      <c r="A3" s="872" t="s">
        <v>544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607</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455</v>
      </c>
      <c r="H5" s="845"/>
      <c r="I5" s="845"/>
      <c r="J5" s="845"/>
      <c r="K5" s="845"/>
      <c r="L5" s="845"/>
      <c r="M5" s="846" t="s">
        <v>66</v>
      </c>
      <c r="N5" s="847"/>
      <c r="O5" s="847"/>
      <c r="P5" s="847"/>
      <c r="Q5" s="847"/>
      <c r="R5" s="848"/>
      <c r="S5" s="849" t="s">
        <v>85</v>
      </c>
      <c r="T5" s="845"/>
      <c r="U5" s="845"/>
      <c r="V5" s="845"/>
      <c r="W5" s="845"/>
      <c r="X5" s="850"/>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7" t="s">
        <v>516</v>
      </c>
      <c r="Z7" s="443"/>
      <c r="AA7" s="443"/>
      <c r="AB7" s="443"/>
      <c r="AC7" s="443"/>
      <c r="AD7" s="928"/>
      <c r="AE7" s="917" t="s">
        <v>567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3"/>
      <c r="I8" s="723"/>
      <c r="J8" s="723"/>
      <c r="K8" s="723"/>
      <c r="L8" s="723"/>
      <c r="M8" s="723"/>
      <c r="N8" s="723"/>
      <c r="O8" s="723"/>
      <c r="P8" s="723"/>
      <c r="Q8" s="723"/>
      <c r="R8" s="723"/>
      <c r="S8" s="723"/>
      <c r="T8" s="723"/>
      <c r="U8" s="723"/>
      <c r="V8" s="723"/>
      <c r="W8" s="723"/>
      <c r="X8" s="947"/>
      <c r="Y8" s="851" t="s">
        <v>379</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575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6"/>
      <c r="B13" s="617"/>
      <c r="C13" s="617"/>
      <c r="D13" s="617"/>
      <c r="E13" s="617"/>
      <c r="F13" s="618"/>
      <c r="G13" s="726" t="s">
        <v>6</v>
      </c>
      <c r="H13" s="727"/>
      <c r="I13" s="769" t="s">
        <v>7</v>
      </c>
      <c r="J13" s="770"/>
      <c r="K13" s="770"/>
      <c r="L13" s="770"/>
      <c r="M13" s="770"/>
      <c r="N13" s="770"/>
      <c r="O13" s="771"/>
      <c r="P13" s="659"/>
      <c r="Q13" s="660"/>
      <c r="R13" s="660"/>
      <c r="S13" s="660"/>
      <c r="T13" s="660"/>
      <c r="U13" s="660"/>
      <c r="V13" s="661"/>
      <c r="W13" s="659"/>
      <c r="X13" s="660"/>
      <c r="Y13" s="660"/>
      <c r="Z13" s="660"/>
      <c r="AA13" s="660"/>
      <c r="AB13" s="660"/>
      <c r="AC13" s="661"/>
      <c r="AD13" s="659">
        <v>21</v>
      </c>
      <c r="AE13" s="660"/>
      <c r="AF13" s="660"/>
      <c r="AG13" s="660"/>
      <c r="AH13" s="660"/>
      <c r="AI13" s="660"/>
      <c r="AJ13" s="661"/>
      <c r="AK13" s="659">
        <v>20</v>
      </c>
      <c r="AL13" s="660"/>
      <c r="AM13" s="660"/>
      <c r="AN13" s="660"/>
      <c r="AO13" s="660"/>
      <c r="AP13" s="660"/>
      <c r="AQ13" s="661"/>
      <c r="AR13" s="924">
        <v>40</v>
      </c>
      <c r="AS13" s="925"/>
      <c r="AT13" s="925"/>
      <c r="AU13" s="925"/>
      <c r="AV13" s="925"/>
      <c r="AW13" s="925"/>
      <c r="AX13" s="926"/>
    </row>
    <row r="14" spans="1:50" ht="21" customHeight="1" x14ac:dyDescent="0.15">
      <c r="A14" s="616"/>
      <c r="B14" s="617"/>
      <c r="C14" s="617"/>
      <c r="D14" s="617"/>
      <c r="E14" s="617"/>
      <c r="F14" s="618"/>
      <c r="G14" s="728"/>
      <c r="H14" s="729"/>
      <c r="I14" s="714" t="s">
        <v>8</v>
      </c>
      <c r="J14" s="767"/>
      <c r="K14" s="767"/>
      <c r="L14" s="767"/>
      <c r="M14" s="767"/>
      <c r="N14" s="767"/>
      <c r="O14" s="768"/>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61"/>
      <c r="AS16" s="762"/>
      <c r="AT16" s="762"/>
      <c r="AU16" s="762"/>
      <c r="AV16" s="762"/>
      <c r="AW16" s="762"/>
      <c r="AX16" s="763"/>
    </row>
    <row r="17" spans="1:50" ht="24.75" customHeight="1" x14ac:dyDescent="0.15">
      <c r="A17" s="616"/>
      <c r="B17" s="617"/>
      <c r="C17" s="617"/>
      <c r="D17" s="617"/>
      <c r="E17" s="617"/>
      <c r="F17" s="618"/>
      <c r="G17" s="728"/>
      <c r="H17" s="729"/>
      <c r="I17" s="714" t="s">
        <v>50</v>
      </c>
      <c r="J17" s="767"/>
      <c r="K17" s="767"/>
      <c r="L17" s="767"/>
      <c r="M17" s="767"/>
      <c r="N17" s="767"/>
      <c r="O17" s="768"/>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22"/>
      <c r="AS17" s="922"/>
      <c r="AT17" s="922"/>
      <c r="AU17" s="922"/>
      <c r="AV17" s="922"/>
      <c r="AW17" s="922"/>
      <c r="AX17" s="923"/>
    </row>
    <row r="18" spans="1:50" ht="24.75" customHeight="1" x14ac:dyDescent="0.15">
      <c r="A18" s="616"/>
      <c r="B18" s="617"/>
      <c r="C18" s="617"/>
      <c r="D18" s="617"/>
      <c r="E18" s="617"/>
      <c r="F18" s="618"/>
      <c r="G18" s="730"/>
      <c r="H18" s="731"/>
      <c r="I18" s="719" t="s">
        <v>20</v>
      </c>
      <c r="J18" s="720"/>
      <c r="K18" s="720"/>
      <c r="L18" s="720"/>
      <c r="M18" s="720"/>
      <c r="N18" s="720"/>
      <c r="O18" s="721"/>
      <c r="P18" s="883">
        <f>SUM(P13:V17)</f>
        <v>0</v>
      </c>
      <c r="Q18" s="884"/>
      <c r="R18" s="884"/>
      <c r="S18" s="884"/>
      <c r="T18" s="884"/>
      <c r="U18" s="884"/>
      <c r="V18" s="885"/>
      <c r="W18" s="883">
        <f>SUM(W13:AC17)</f>
        <v>0</v>
      </c>
      <c r="X18" s="884"/>
      <c r="Y18" s="884"/>
      <c r="Z18" s="884"/>
      <c r="AA18" s="884"/>
      <c r="AB18" s="884"/>
      <c r="AC18" s="885"/>
      <c r="AD18" s="883">
        <f>SUM(AD13:AJ17)</f>
        <v>21</v>
      </c>
      <c r="AE18" s="884"/>
      <c r="AF18" s="884"/>
      <c r="AG18" s="884"/>
      <c r="AH18" s="884"/>
      <c r="AI18" s="884"/>
      <c r="AJ18" s="885"/>
      <c r="AK18" s="883">
        <f>SUM(AK13:AQ17)</f>
        <v>20</v>
      </c>
      <c r="AL18" s="884"/>
      <c r="AM18" s="884"/>
      <c r="AN18" s="884"/>
      <c r="AO18" s="884"/>
      <c r="AP18" s="884"/>
      <c r="AQ18" s="885"/>
      <c r="AR18" s="883">
        <f>SUM(AR13:AX17)</f>
        <v>40</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59"/>
      <c r="Q19" s="660"/>
      <c r="R19" s="660"/>
      <c r="S19" s="660"/>
      <c r="T19" s="660"/>
      <c r="U19" s="660"/>
      <c r="V19" s="661"/>
      <c r="W19" s="659"/>
      <c r="X19" s="660"/>
      <c r="Y19" s="660"/>
      <c r="Z19" s="660"/>
      <c r="AA19" s="660"/>
      <c r="AB19" s="660"/>
      <c r="AC19" s="661"/>
      <c r="AD19" s="659">
        <v>19</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1" t="s">
        <v>10</v>
      </c>
      <c r="H20" s="882"/>
      <c r="I20" s="882"/>
      <c r="J20" s="882"/>
      <c r="K20" s="882"/>
      <c r="L20" s="882"/>
      <c r="M20" s="882"/>
      <c r="N20" s="882"/>
      <c r="O20" s="88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0.90476190476190477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0.90476190476190477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560</v>
      </c>
      <c r="B22" s="970"/>
      <c r="C22" s="970"/>
      <c r="D22" s="970"/>
      <c r="E22" s="970"/>
      <c r="F22" s="971"/>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578</v>
      </c>
      <c r="H23" s="958"/>
      <c r="I23" s="958"/>
      <c r="J23" s="958"/>
      <c r="K23" s="958"/>
      <c r="L23" s="958"/>
      <c r="M23" s="958"/>
      <c r="N23" s="958"/>
      <c r="O23" s="959"/>
      <c r="P23" s="924">
        <v>19</v>
      </c>
      <c r="Q23" s="925"/>
      <c r="R23" s="925"/>
      <c r="S23" s="925"/>
      <c r="T23" s="925"/>
      <c r="U23" s="925"/>
      <c r="V23" s="942"/>
      <c r="W23" s="924">
        <v>38</v>
      </c>
      <c r="X23" s="925"/>
      <c r="Y23" s="925"/>
      <c r="Z23" s="925"/>
      <c r="AA23" s="925"/>
      <c r="AB23" s="925"/>
      <c r="AC23" s="942"/>
      <c r="AD23" s="979" t="s">
        <v>621</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579</v>
      </c>
      <c r="H24" s="961"/>
      <c r="I24" s="961"/>
      <c r="J24" s="961"/>
      <c r="K24" s="961"/>
      <c r="L24" s="961"/>
      <c r="M24" s="961"/>
      <c r="N24" s="961"/>
      <c r="O24" s="962"/>
      <c r="P24" s="659">
        <v>0.5</v>
      </c>
      <c r="Q24" s="660"/>
      <c r="R24" s="660"/>
      <c r="S24" s="660"/>
      <c r="T24" s="660"/>
      <c r="U24" s="660"/>
      <c r="V24" s="661"/>
      <c r="W24" s="659">
        <v>1</v>
      </c>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580</v>
      </c>
      <c r="H25" s="961"/>
      <c r="I25" s="961"/>
      <c r="J25" s="961"/>
      <c r="K25" s="961"/>
      <c r="L25" s="961"/>
      <c r="M25" s="961"/>
      <c r="N25" s="961"/>
      <c r="O25" s="962"/>
      <c r="P25" s="659">
        <v>0.5</v>
      </c>
      <c r="Q25" s="660"/>
      <c r="R25" s="660"/>
      <c r="S25" s="660"/>
      <c r="T25" s="660"/>
      <c r="U25" s="660"/>
      <c r="V25" s="661"/>
      <c r="W25" s="659">
        <v>0.5</v>
      </c>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581</v>
      </c>
      <c r="H26" s="961"/>
      <c r="I26" s="961"/>
      <c r="J26" s="961"/>
      <c r="K26" s="961"/>
      <c r="L26" s="961"/>
      <c r="M26" s="961"/>
      <c r="N26" s="961"/>
      <c r="O26" s="962"/>
      <c r="P26" s="659">
        <v>0.2</v>
      </c>
      <c r="Q26" s="660"/>
      <c r="R26" s="660"/>
      <c r="S26" s="660"/>
      <c r="T26" s="660"/>
      <c r="U26" s="660"/>
      <c r="V26" s="661"/>
      <c r="W26" s="659">
        <v>0.2</v>
      </c>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-0.19999999999999929</v>
      </c>
      <c r="Q28" s="884"/>
      <c r="R28" s="884"/>
      <c r="S28" s="884"/>
      <c r="T28" s="884"/>
      <c r="U28" s="884"/>
      <c r="V28" s="885"/>
      <c r="W28" s="883">
        <f>W29-SUM(W23:W27)</f>
        <v>0.29999999999999716</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8">
        <v>20</v>
      </c>
      <c r="Q29" s="939"/>
      <c r="R29" s="939"/>
      <c r="S29" s="939"/>
      <c r="T29" s="939"/>
      <c r="U29" s="939"/>
      <c r="V29" s="940"/>
      <c r="W29" s="938">
        <v>40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536</v>
      </c>
      <c r="AF30" s="864"/>
      <c r="AG30" s="864"/>
      <c r="AH30" s="865"/>
      <c r="AI30" s="863" t="s">
        <v>533</v>
      </c>
      <c r="AJ30" s="864"/>
      <c r="AK30" s="864"/>
      <c r="AL30" s="865"/>
      <c r="AM30" s="920" t="s">
        <v>528</v>
      </c>
      <c r="AN30" s="920"/>
      <c r="AO30" s="920"/>
      <c r="AP30" s="863"/>
      <c r="AQ30" s="772" t="s">
        <v>354</v>
      </c>
      <c r="AR30" s="773"/>
      <c r="AS30" s="773"/>
      <c r="AT30" s="774"/>
      <c r="AU30" s="779" t="s">
        <v>253</v>
      </c>
      <c r="AV30" s="779"/>
      <c r="AW30" s="779"/>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8"/>
      <c r="AR31" s="200"/>
      <c r="AS31" s="133" t="s">
        <v>355</v>
      </c>
      <c r="AT31" s="134"/>
      <c r="AU31" s="199">
        <v>3</v>
      </c>
      <c r="AV31" s="199"/>
      <c r="AW31" s="398" t="s">
        <v>300</v>
      </c>
      <c r="AX31" s="399"/>
    </row>
    <row r="32" spans="1:50" ht="27" customHeight="1" x14ac:dyDescent="0.15">
      <c r="A32" s="403"/>
      <c r="B32" s="401"/>
      <c r="C32" s="401"/>
      <c r="D32" s="401"/>
      <c r="E32" s="401"/>
      <c r="F32" s="402"/>
      <c r="G32" s="662" t="s">
        <v>583</v>
      </c>
      <c r="H32" s="568"/>
      <c r="I32" s="568"/>
      <c r="J32" s="568"/>
      <c r="K32" s="568"/>
      <c r="L32" s="568"/>
      <c r="M32" s="568"/>
      <c r="N32" s="568"/>
      <c r="O32" s="569"/>
      <c r="P32" s="764" t="s">
        <v>584</v>
      </c>
      <c r="Q32" s="105"/>
      <c r="R32" s="105"/>
      <c r="S32" s="105"/>
      <c r="T32" s="105"/>
      <c r="U32" s="105"/>
      <c r="V32" s="105"/>
      <c r="W32" s="105"/>
      <c r="X32" s="106"/>
      <c r="Y32" s="471" t="s">
        <v>12</v>
      </c>
      <c r="Z32" s="531"/>
      <c r="AA32" s="532"/>
      <c r="AB32" s="461" t="s">
        <v>582</v>
      </c>
      <c r="AC32" s="461"/>
      <c r="AD32" s="461"/>
      <c r="AE32" s="218">
        <v>668773</v>
      </c>
      <c r="AF32" s="219"/>
      <c r="AG32" s="219"/>
      <c r="AH32" s="219"/>
      <c r="AI32" s="218">
        <v>677999</v>
      </c>
      <c r="AJ32" s="219"/>
      <c r="AK32" s="219"/>
      <c r="AL32" s="219"/>
      <c r="AM32" s="218">
        <v>680219</v>
      </c>
      <c r="AN32" s="219"/>
      <c r="AO32" s="219"/>
      <c r="AP32" s="219"/>
      <c r="AQ32" s="340" t="s">
        <v>586</v>
      </c>
      <c r="AR32" s="207"/>
      <c r="AS32" s="207"/>
      <c r="AT32" s="341"/>
      <c r="AU32" s="340" t="s">
        <v>567</v>
      </c>
      <c r="AV32" s="207"/>
      <c r="AW32" s="207"/>
      <c r="AX32" s="341"/>
    </row>
    <row r="33" spans="1:50" ht="27"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340" t="s">
        <v>586</v>
      </c>
      <c r="AF33" s="207"/>
      <c r="AG33" s="207"/>
      <c r="AH33" s="341"/>
      <c r="AI33" s="340" t="s">
        <v>586</v>
      </c>
      <c r="AJ33" s="207"/>
      <c r="AK33" s="207"/>
      <c r="AL33" s="341"/>
      <c r="AM33" s="340" t="s">
        <v>586</v>
      </c>
      <c r="AN33" s="207"/>
      <c r="AO33" s="207"/>
      <c r="AP33" s="341"/>
      <c r="AQ33" s="340" t="s">
        <v>586</v>
      </c>
      <c r="AR33" s="207"/>
      <c r="AS33" s="207"/>
      <c r="AT33" s="341"/>
      <c r="AU33" s="219">
        <f>ROUND(AI32*1.01,0)</f>
        <v>684779</v>
      </c>
      <c r="AV33" s="219"/>
      <c r="AW33" s="219"/>
      <c r="AX33" s="221"/>
    </row>
    <row r="34" spans="1:50" ht="27"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c r="AF34" s="219"/>
      <c r="AG34" s="219"/>
      <c r="AH34" s="220"/>
      <c r="AI34" s="218">
        <f>ROUND(100*AI32/AU33,3)</f>
        <v>99.01</v>
      </c>
      <c r="AJ34" s="219"/>
      <c r="AK34" s="219"/>
      <c r="AL34" s="219"/>
      <c r="AM34" s="218">
        <f>ROUND(100*AM32/AU33,3)</f>
        <v>99.334000000000003</v>
      </c>
      <c r="AN34" s="219"/>
      <c r="AO34" s="219"/>
      <c r="AP34" s="219"/>
      <c r="AQ34" s="340" t="s">
        <v>586</v>
      </c>
      <c r="AR34" s="207"/>
      <c r="AS34" s="207"/>
      <c r="AT34" s="341"/>
      <c r="AU34" s="340" t="s">
        <v>586</v>
      </c>
      <c r="AV34" s="207"/>
      <c r="AW34" s="207"/>
      <c r="AX34" s="34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8"/>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8"/>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8"/>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8"/>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8"/>
      <c r="AR74" s="200"/>
      <c r="AS74" s="133" t="s">
        <v>355</v>
      </c>
      <c r="AT74" s="134"/>
      <c r="AU74" s="748"/>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589</v>
      </c>
      <c r="AF101" s="219"/>
      <c r="AG101" s="219"/>
      <c r="AH101" s="220"/>
      <c r="AI101" s="218" t="s">
        <v>589</v>
      </c>
      <c r="AJ101" s="219"/>
      <c r="AK101" s="219"/>
      <c r="AL101" s="220"/>
      <c r="AM101" s="218">
        <v>3</v>
      </c>
      <c r="AN101" s="219"/>
      <c r="AO101" s="219"/>
      <c r="AP101" s="220"/>
      <c r="AQ101" s="218" t="s">
        <v>589</v>
      </c>
      <c r="AR101" s="219"/>
      <c r="AS101" s="219"/>
      <c r="AT101" s="220"/>
      <c r="AU101" s="219" t="s">
        <v>589</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589</v>
      </c>
      <c r="AF102" s="418"/>
      <c r="AG102" s="418"/>
      <c r="AH102" s="418"/>
      <c r="AI102" s="418" t="s">
        <v>589</v>
      </c>
      <c r="AJ102" s="418"/>
      <c r="AK102" s="418"/>
      <c r="AL102" s="418"/>
      <c r="AM102" s="218">
        <v>3</v>
      </c>
      <c r="AN102" s="219"/>
      <c r="AO102" s="219"/>
      <c r="AP102" s="220"/>
      <c r="AQ102" s="218">
        <v>2</v>
      </c>
      <c r="AR102" s="219"/>
      <c r="AS102" s="219"/>
      <c r="AT102" s="220"/>
      <c r="AU102" s="219">
        <v>2</v>
      </c>
      <c r="AV102" s="219"/>
      <c r="AW102" s="219"/>
      <c r="AX102" s="221"/>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t="s">
        <v>618</v>
      </c>
      <c r="AF116" s="418"/>
      <c r="AG116" s="418"/>
      <c r="AH116" s="418"/>
      <c r="AI116" s="418" t="s">
        <v>618</v>
      </c>
      <c r="AJ116" s="418"/>
      <c r="AK116" s="418"/>
      <c r="AL116" s="418"/>
      <c r="AM116" s="418">
        <v>315</v>
      </c>
      <c r="AN116" s="418"/>
      <c r="AO116" s="418"/>
      <c r="AP116" s="418"/>
      <c r="AQ116" s="218">
        <v>357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4" t="s">
        <v>618</v>
      </c>
      <c r="AF117" s="554"/>
      <c r="AG117" s="554"/>
      <c r="AH117" s="554"/>
      <c r="AI117" s="554" t="s">
        <v>618</v>
      </c>
      <c r="AJ117" s="554"/>
      <c r="AK117" s="554"/>
      <c r="AL117" s="554"/>
      <c r="AM117" s="554" t="s">
        <v>593</v>
      </c>
      <c r="AN117" s="554"/>
      <c r="AO117" s="554"/>
      <c r="AP117" s="554"/>
      <c r="AQ117" s="554" t="s">
        <v>594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618</v>
      </c>
      <c r="AR133" s="199"/>
      <c r="AS133" s="133" t="s">
        <v>355</v>
      </c>
      <c r="AT133" s="134"/>
      <c r="AU133" s="200" t="s">
        <v>618</v>
      </c>
      <c r="AV133" s="200"/>
      <c r="AW133" s="133" t="s">
        <v>300</v>
      </c>
      <c r="AX133" s="195"/>
    </row>
    <row r="134" spans="1:50" ht="39.75" customHeight="1" x14ac:dyDescent="0.15">
      <c r="A134" s="189"/>
      <c r="B134" s="186"/>
      <c r="C134" s="180"/>
      <c r="D134" s="186"/>
      <c r="E134" s="180"/>
      <c r="F134" s="181"/>
      <c r="G134" s="104" t="s">
        <v>618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567</v>
      </c>
      <c r="AC134" s="205"/>
      <c r="AD134" s="205"/>
      <c r="AE134" s="206" t="s">
        <v>567</v>
      </c>
      <c r="AF134" s="207"/>
      <c r="AG134" s="207"/>
      <c r="AH134" s="207"/>
      <c r="AI134" s="206" t="s">
        <v>567</v>
      </c>
      <c r="AJ134" s="207"/>
      <c r="AK134" s="207"/>
      <c r="AL134" s="207"/>
      <c r="AM134" s="206" t="s">
        <v>567</v>
      </c>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567</v>
      </c>
      <c r="AF135" s="207"/>
      <c r="AG135" s="207"/>
      <c r="AH135" s="207"/>
      <c r="AI135" s="206" t="s">
        <v>567</v>
      </c>
      <c r="AJ135" s="207"/>
      <c r="AK135" s="207"/>
      <c r="AL135" s="207"/>
      <c r="AM135" s="206" t="s">
        <v>567</v>
      </c>
      <c r="AN135" s="207"/>
      <c r="AO135" s="207"/>
      <c r="AP135" s="207"/>
      <c r="AQ135" s="206" t="s">
        <v>567</v>
      </c>
      <c r="AR135" s="207"/>
      <c r="AS135" s="207"/>
      <c r="AT135" s="207"/>
      <c r="AU135" s="206" t="s">
        <v>567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3"/>
      <c r="G430" s="904" t="s">
        <v>374</v>
      </c>
      <c r="H430" s="123"/>
      <c r="I430" s="123"/>
      <c r="J430" s="905" t="s">
        <v>599</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355</v>
      </c>
      <c r="AH432" s="134"/>
      <c r="AI432" s="156"/>
      <c r="AJ432" s="156"/>
      <c r="AK432" s="156"/>
      <c r="AL432" s="154"/>
      <c r="AM432" s="156"/>
      <c r="AN432" s="156"/>
      <c r="AO432" s="156"/>
      <c r="AP432" s="154"/>
      <c r="AQ432" s="200" t="s">
        <v>567</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t="s">
        <v>567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598</v>
      </c>
      <c r="AC434" s="213"/>
      <c r="AD434" s="213"/>
      <c r="AE434" s="340" t="s">
        <v>598</v>
      </c>
      <c r="AF434" s="207"/>
      <c r="AG434" s="207"/>
      <c r="AH434" s="207"/>
      <c r="AI434" s="340" t="s">
        <v>598</v>
      </c>
      <c r="AJ434" s="207"/>
      <c r="AK434" s="207"/>
      <c r="AL434" s="207"/>
      <c r="AM434" s="340" t="s">
        <v>598</v>
      </c>
      <c r="AN434" s="207"/>
      <c r="AO434" s="207"/>
      <c r="AP434" s="341"/>
      <c r="AQ434" s="340" t="s">
        <v>598</v>
      </c>
      <c r="AR434" s="207"/>
      <c r="AS434" s="207"/>
      <c r="AT434" s="341"/>
      <c r="AU434" s="207" t="s">
        <v>598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586</v>
      </c>
      <c r="AJ435" s="207"/>
      <c r="AK435" s="207"/>
      <c r="AL435" s="341"/>
      <c r="AM435" s="340" t="s">
        <v>586</v>
      </c>
      <c r="AN435" s="207"/>
      <c r="AO435" s="207"/>
      <c r="AP435" s="341"/>
      <c r="AQ435" s="340" t="s">
        <v>586</v>
      </c>
      <c r="AR435" s="207"/>
      <c r="AS435" s="207"/>
      <c r="AT435" s="341"/>
      <c r="AU435" s="340" t="s">
        <v>600</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567</v>
      </c>
      <c r="AF457" s="200"/>
      <c r="AG457" s="133" t="s">
        <v>355</v>
      </c>
      <c r="AH457" s="134"/>
      <c r="AI457" s="156"/>
      <c r="AJ457" s="156"/>
      <c r="AK457" s="156"/>
      <c r="AL457" s="154"/>
      <c r="AM457" s="156"/>
      <c r="AN457" s="156"/>
      <c r="AO457" s="156"/>
      <c r="AP457" s="154"/>
      <c r="AQ457" s="200" t="s">
        <v>567</v>
      </c>
      <c r="AR457" s="200"/>
      <c r="AS457" s="133" t="s">
        <v>355</v>
      </c>
      <c r="AT457" s="134"/>
      <c r="AU457" s="200" t="s">
        <v>567</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567</v>
      </c>
      <c r="AF458" s="207"/>
      <c r="AG458" s="207"/>
      <c r="AH458" s="207"/>
      <c r="AI458" s="340" t="s">
        <v>567</v>
      </c>
      <c r="AJ458" s="207"/>
      <c r="AK458" s="207"/>
      <c r="AL458" s="207"/>
      <c r="AM458" s="340" t="s">
        <v>567</v>
      </c>
      <c r="AN458" s="207"/>
      <c r="AO458" s="207"/>
      <c r="AP458" s="341"/>
      <c r="AQ458" s="340" t="s">
        <v>567</v>
      </c>
      <c r="AR458" s="207"/>
      <c r="AS458" s="207"/>
      <c r="AT458" s="341"/>
      <c r="AU458" s="207" t="s">
        <v>567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567</v>
      </c>
      <c r="AC459" s="213"/>
      <c r="AD459" s="213"/>
      <c r="AE459" s="340" t="s">
        <v>567</v>
      </c>
      <c r="AF459" s="207"/>
      <c r="AG459" s="207"/>
      <c r="AH459" s="207"/>
      <c r="AI459" s="340" t="s">
        <v>567</v>
      </c>
      <c r="AJ459" s="207"/>
      <c r="AK459" s="207"/>
      <c r="AL459" s="207"/>
      <c r="AM459" s="340" t="s">
        <v>567</v>
      </c>
      <c r="AN459" s="207"/>
      <c r="AO459" s="207"/>
      <c r="AP459" s="341"/>
      <c r="AQ459" s="340" t="s">
        <v>567</v>
      </c>
      <c r="AR459" s="207"/>
      <c r="AS459" s="207"/>
      <c r="AT459" s="341"/>
      <c r="AU459" s="207" t="s">
        <v>567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567</v>
      </c>
      <c r="AF460" s="207"/>
      <c r="AG460" s="207"/>
      <c r="AH460" s="341"/>
      <c r="AI460" s="340" t="s">
        <v>586</v>
      </c>
      <c r="AJ460" s="207"/>
      <c r="AK460" s="207"/>
      <c r="AL460" s="341"/>
      <c r="AM460" s="340" t="s">
        <v>586</v>
      </c>
      <c r="AN460" s="207"/>
      <c r="AO460" s="207"/>
      <c r="AP460" s="341"/>
      <c r="AQ460" s="340" t="s">
        <v>586</v>
      </c>
      <c r="AR460" s="207"/>
      <c r="AS460" s="207"/>
      <c r="AT460" s="341"/>
      <c r="AU460" s="340" t="s">
        <v>600</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7"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40" t="s">
        <v>574</v>
      </c>
      <c r="AE704" s="841"/>
      <c r="AF704" s="841"/>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604</v>
      </c>
      <c r="AE705" s="718"/>
      <c r="AF705" s="718"/>
      <c r="AG705" s="125" t="s">
        <v>618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604</v>
      </c>
      <c r="AE708" s="607"/>
      <c r="AF708" s="607"/>
      <c r="AG708" s="745" t="s">
        <v>618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604</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328" t="s">
        <v>604</v>
      </c>
      <c r="AE712" s="329"/>
      <c r="AF712" s="329"/>
      <c r="AG712" s="813" t="s">
        <v>618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604</v>
      </c>
      <c r="AE713" s="329"/>
      <c r="AF713" s="666"/>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604</v>
      </c>
      <c r="AE714" s="811"/>
      <c r="AF714" s="812"/>
      <c r="AG714" s="739" t="s">
        <v>618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604</v>
      </c>
      <c r="AE715" s="607"/>
      <c r="AF715" s="658"/>
      <c r="AG715" s="745" t="s">
        <v>618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604</v>
      </c>
      <c r="AE716" s="629"/>
      <c r="AF716" s="629"/>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604</v>
      </c>
      <c r="AE719" s="607"/>
      <c r="AF719" s="607"/>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2"/>
      <c r="E726" s="842"/>
      <c r="F726" s="843"/>
      <c r="G726" s="580" t="s">
        <v>567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2" t="s">
        <v>57</v>
      </c>
      <c r="D727" s="753"/>
      <c r="E727" s="753"/>
      <c r="F727" s="754"/>
      <c r="G727" s="578" t="s">
        <v>567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t="s">
        <v>619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620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39" t="s">
        <v>623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3" t="s">
        <v>622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550</v>
      </c>
      <c r="B737" s="210"/>
      <c r="C737" s="210"/>
      <c r="D737" s="211"/>
      <c r="E737" s="995" t="s">
        <v>567</v>
      </c>
      <c r="F737" s="995"/>
      <c r="G737" s="995"/>
      <c r="H737" s="995"/>
      <c r="I737" s="995"/>
      <c r="J737" s="995"/>
      <c r="K737" s="995"/>
      <c r="L737" s="995"/>
      <c r="M737" s="995"/>
      <c r="N737" s="365" t="s">
        <v>543</v>
      </c>
      <c r="O737" s="365"/>
      <c r="P737" s="365"/>
      <c r="Q737" s="365"/>
      <c r="R737" s="995" t="s">
        <v>567</v>
      </c>
      <c r="S737" s="995"/>
      <c r="T737" s="995"/>
      <c r="U737" s="995"/>
      <c r="V737" s="995"/>
      <c r="W737" s="995"/>
      <c r="X737" s="995"/>
      <c r="Y737" s="995"/>
      <c r="Z737" s="995"/>
      <c r="AA737" s="365" t="s">
        <v>542</v>
      </c>
      <c r="AB737" s="365"/>
      <c r="AC737" s="365"/>
      <c r="AD737" s="365"/>
      <c r="AE737" s="995" t="s">
        <v>567</v>
      </c>
      <c r="AF737" s="995"/>
      <c r="AG737" s="995"/>
      <c r="AH737" s="995"/>
      <c r="AI737" s="995"/>
      <c r="AJ737" s="995"/>
      <c r="AK737" s="995"/>
      <c r="AL737" s="995"/>
      <c r="AM737" s="995"/>
      <c r="AN737" s="365" t="s">
        <v>541</v>
      </c>
      <c r="AO737" s="365"/>
      <c r="AP737" s="365"/>
      <c r="AQ737" s="365"/>
      <c r="AR737" s="987" t="s">
        <v>605</v>
      </c>
      <c r="AS737" s="988"/>
      <c r="AT737" s="988"/>
      <c r="AU737" s="988"/>
      <c r="AV737" s="988"/>
      <c r="AW737" s="988"/>
      <c r="AX737" s="989"/>
      <c r="AY737" s="89"/>
      <c r="AZ737" s="89"/>
    </row>
    <row r="738" spans="1:52" ht="24.75" customHeight="1" x14ac:dyDescent="0.15">
      <c r="A738" s="996" t="s">
        <v>540</v>
      </c>
      <c r="B738" s="210"/>
      <c r="C738" s="210"/>
      <c r="D738" s="211"/>
      <c r="E738" s="995" t="s">
        <v>567</v>
      </c>
      <c r="F738" s="995"/>
      <c r="G738" s="995"/>
      <c r="H738" s="995"/>
      <c r="I738" s="995"/>
      <c r="J738" s="995"/>
      <c r="K738" s="995"/>
      <c r="L738" s="995"/>
      <c r="M738" s="995"/>
      <c r="N738" s="365" t="s">
        <v>539</v>
      </c>
      <c r="O738" s="365"/>
      <c r="P738" s="365"/>
      <c r="Q738" s="365"/>
      <c r="R738" s="995" t="s">
        <v>567</v>
      </c>
      <c r="S738" s="995"/>
      <c r="T738" s="995"/>
      <c r="U738" s="995"/>
      <c r="V738" s="995"/>
      <c r="W738" s="995"/>
      <c r="X738" s="995"/>
      <c r="Y738" s="995"/>
      <c r="Z738" s="995"/>
      <c r="AA738" s="365" t="s">
        <v>538</v>
      </c>
      <c r="AB738" s="365"/>
      <c r="AC738" s="365"/>
      <c r="AD738" s="365"/>
      <c r="AE738" s="995" t="s">
        <v>567</v>
      </c>
      <c r="AF738" s="995"/>
      <c r="AG738" s="995"/>
      <c r="AH738" s="995"/>
      <c r="AI738" s="995"/>
      <c r="AJ738" s="995"/>
      <c r="AK738" s="995"/>
      <c r="AL738" s="995"/>
      <c r="AM738" s="995"/>
      <c r="AN738" s="365" t="s">
        <v>534</v>
      </c>
      <c r="AO738" s="365"/>
      <c r="AP738" s="365"/>
      <c r="AQ738" s="365"/>
      <c r="AR738" s="987" t="s">
        <v>606</v>
      </c>
      <c r="AS738" s="988"/>
      <c r="AT738" s="988"/>
      <c r="AU738" s="988"/>
      <c r="AV738" s="988"/>
      <c r="AW738" s="988"/>
      <c r="AX738" s="989"/>
    </row>
    <row r="739" spans="1:52" ht="24.75" customHeight="1" thickBot="1" x14ac:dyDescent="0.2">
      <c r="A739" s="997" t="s">
        <v>530</v>
      </c>
      <c r="B739" s="998"/>
      <c r="C739" s="998"/>
      <c r="D739" s="999"/>
      <c r="E739" s="1000" t="s">
        <v>607</v>
      </c>
      <c r="F739" s="990"/>
      <c r="G739" s="990"/>
      <c r="H739" s="93" t="str">
        <f>IF(E739="", "", "(")</f>
        <v>(</v>
      </c>
      <c r="I739" s="990" t="s">
        <v>551</v>
      </c>
      <c r="J739" s="990"/>
      <c r="K739" s="93" t="str">
        <f>IF(OR(I739="　", I739=""), "", "-")</f>
        <v>-</v>
      </c>
      <c r="L739" s="991">
        <v>38</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610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1"/>
      <c r="I780" s="671"/>
      <c r="J780" s="671"/>
      <c r="K780" s="671"/>
      <c r="L780" s="670" t="s">
        <v>18</v>
      </c>
      <c r="M780" s="671"/>
      <c r="N780" s="671"/>
      <c r="O780" s="671"/>
      <c r="P780" s="671"/>
      <c r="Q780" s="671"/>
      <c r="R780" s="671"/>
      <c r="S780" s="671"/>
      <c r="T780" s="671"/>
      <c r="U780" s="671"/>
      <c r="V780" s="671"/>
      <c r="W780" s="671"/>
      <c r="X780" s="672"/>
      <c r="Y780" s="655" t="s">
        <v>19</v>
      </c>
      <c r="Z780" s="656"/>
      <c r="AA780" s="656"/>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5" t="s">
        <v>19</v>
      </c>
      <c r="AV780" s="656"/>
      <c r="AW780" s="656"/>
      <c r="AX780" s="657"/>
    </row>
    <row r="781" spans="1:50" ht="24.75" customHeight="1" x14ac:dyDescent="0.15">
      <c r="A781" s="633"/>
      <c r="B781" s="634"/>
      <c r="C781" s="634"/>
      <c r="D781" s="634"/>
      <c r="E781" s="634"/>
      <c r="F781" s="635"/>
      <c r="G781" s="673" t="s">
        <v>608</v>
      </c>
      <c r="H781" s="674"/>
      <c r="I781" s="674"/>
      <c r="J781" s="674"/>
      <c r="K781" s="675"/>
      <c r="L781" s="667" t="s">
        <v>609</v>
      </c>
      <c r="M781" s="668"/>
      <c r="N781" s="668"/>
      <c r="O781" s="668"/>
      <c r="P781" s="668"/>
      <c r="Q781" s="668"/>
      <c r="R781" s="668"/>
      <c r="S781" s="668"/>
      <c r="T781" s="668"/>
      <c r="U781" s="668"/>
      <c r="V781" s="668"/>
      <c r="W781" s="668"/>
      <c r="X781" s="669"/>
      <c r="Y781" s="388">
        <v>10</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10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8" t="s">
        <v>17</v>
      </c>
      <c r="H793" s="671"/>
      <c r="I793" s="671"/>
      <c r="J793" s="671"/>
      <c r="K793" s="671"/>
      <c r="L793" s="670" t="s">
        <v>18</v>
      </c>
      <c r="M793" s="671"/>
      <c r="N793" s="671"/>
      <c r="O793" s="671"/>
      <c r="P793" s="671"/>
      <c r="Q793" s="671"/>
      <c r="R793" s="671"/>
      <c r="S793" s="671"/>
      <c r="T793" s="671"/>
      <c r="U793" s="671"/>
      <c r="V793" s="671"/>
      <c r="W793" s="671"/>
      <c r="X793" s="672"/>
      <c r="Y793" s="655" t="s">
        <v>19</v>
      </c>
      <c r="Z793" s="656"/>
      <c r="AA793" s="656"/>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5" t="s">
        <v>19</v>
      </c>
      <c r="AV793" s="656"/>
      <c r="AW793" s="656"/>
      <c r="AX793" s="657"/>
    </row>
    <row r="794" spans="1:50" ht="24.75" hidden="1" customHeight="1" x14ac:dyDescent="0.15">
      <c r="A794" s="633"/>
      <c r="B794" s="634"/>
      <c r="C794" s="634"/>
      <c r="D794" s="634"/>
      <c r="E794" s="634"/>
      <c r="F794" s="635"/>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1"/>
      <c r="I806" s="671"/>
      <c r="J806" s="671"/>
      <c r="K806" s="671"/>
      <c r="L806" s="670" t="s">
        <v>18</v>
      </c>
      <c r="M806" s="671"/>
      <c r="N806" s="671"/>
      <c r="O806" s="671"/>
      <c r="P806" s="671"/>
      <c r="Q806" s="671"/>
      <c r="R806" s="671"/>
      <c r="S806" s="671"/>
      <c r="T806" s="671"/>
      <c r="U806" s="671"/>
      <c r="V806" s="671"/>
      <c r="W806" s="671"/>
      <c r="X806" s="672"/>
      <c r="Y806" s="655" t="s">
        <v>19</v>
      </c>
      <c r="Z806" s="656"/>
      <c r="AA806" s="656"/>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5" t="s">
        <v>19</v>
      </c>
      <c r="AV806" s="656"/>
      <c r="AW806" s="656"/>
      <c r="AX806" s="657"/>
    </row>
    <row r="807" spans="1:50" ht="24.75" hidden="1" customHeight="1" x14ac:dyDescent="0.15">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1"/>
      <c r="I819" s="671"/>
      <c r="J819" s="671"/>
      <c r="K819" s="671"/>
      <c r="L819" s="670" t="s">
        <v>18</v>
      </c>
      <c r="M819" s="671"/>
      <c r="N819" s="671"/>
      <c r="O819" s="671"/>
      <c r="P819" s="671"/>
      <c r="Q819" s="671"/>
      <c r="R819" s="671"/>
      <c r="S819" s="671"/>
      <c r="T819" s="671"/>
      <c r="U819" s="671"/>
      <c r="V819" s="671"/>
      <c r="W819" s="671"/>
      <c r="X819" s="672"/>
      <c r="Y819" s="655" t="s">
        <v>19</v>
      </c>
      <c r="Z819" s="656"/>
      <c r="AA819" s="656"/>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5" t="s">
        <v>19</v>
      </c>
      <c r="AV819" s="656"/>
      <c r="AW819" s="656"/>
      <c r="AX819" s="657"/>
    </row>
    <row r="820" spans="1:50" s="16" customFormat="1" ht="24.75" hidden="1" customHeight="1" x14ac:dyDescent="0.15">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7.5" customHeight="1" x14ac:dyDescent="0.15">
      <c r="A837" s="376">
        <v>1</v>
      </c>
      <c r="B837" s="376">
        <v>1</v>
      </c>
      <c r="C837" s="361" t="s">
        <v>612</v>
      </c>
      <c r="D837" s="347"/>
      <c r="E837" s="347"/>
      <c r="F837" s="347"/>
      <c r="G837" s="347"/>
      <c r="H837" s="347"/>
      <c r="I837" s="347"/>
      <c r="J837" s="348">
        <v>7010001042703</v>
      </c>
      <c r="K837" s="349"/>
      <c r="L837" s="349"/>
      <c r="M837" s="349"/>
      <c r="N837" s="349"/>
      <c r="O837" s="349"/>
      <c r="P837" s="362" t="s">
        <v>616</v>
      </c>
      <c r="Q837" s="350"/>
      <c r="R837" s="350"/>
      <c r="S837" s="350"/>
      <c r="T837" s="350"/>
      <c r="U837" s="350"/>
      <c r="V837" s="350"/>
      <c r="W837" s="350"/>
      <c r="X837" s="350"/>
      <c r="Y837" s="351">
        <v>10</v>
      </c>
      <c r="Z837" s="352"/>
      <c r="AA837" s="352"/>
      <c r="AB837" s="353"/>
      <c r="AC837" s="363" t="s">
        <v>502</v>
      </c>
      <c r="AD837" s="371"/>
      <c r="AE837" s="371"/>
      <c r="AF837" s="371"/>
      <c r="AG837" s="371"/>
      <c r="AH837" s="372">
        <v>1</v>
      </c>
      <c r="AI837" s="373"/>
      <c r="AJ837" s="373"/>
      <c r="AK837" s="373"/>
      <c r="AL837" s="357">
        <v>99</v>
      </c>
      <c r="AM837" s="358"/>
      <c r="AN837" s="358"/>
      <c r="AO837" s="359"/>
      <c r="AP837" s="360"/>
      <c r="AQ837" s="360"/>
      <c r="AR837" s="360"/>
      <c r="AS837" s="360"/>
      <c r="AT837" s="360"/>
      <c r="AU837" s="360"/>
      <c r="AV837" s="360"/>
      <c r="AW837" s="360"/>
      <c r="AX837" s="360"/>
    </row>
    <row r="838" spans="1:50" ht="37.5" customHeight="1" x14ac:dyDescent="0.15">
      <c r="A838" s="376">
        <v>2</v>
      </c>
      <c r="B838" s="376">
        <v>1</v>
      </c>
      <c r="C838" s="361" t="s">
        <v>613</v>
      </c>
      <c r="D838" s="347"/>
      <c r="E838" s="347"/>
      <c r="F838" s="347"/>
      <c r="G838" s="347"/>
      <c r="H838" s="347"/>
      <c r="I838" s="347"/>
      <c r="J838" s="348">
        <v>9010001032090</v>
      </c>
      <c r="K838" s="349"/>
      <c r="L838" s="349"/>
      <c r="M838" s="349"/>
      <c r="N838" s="349"/>
      <c r="O838" s="349"/>
      <c r="P838" s="362" t="s">
        <v>617</v>
      </c>
      <c r="Q838" s="350"/>
      <c r="R838" s="350"/>
      <c r="S838" s="350"/>
      <c r="T838" s="350"/>
      <c r="U838" s="350"/>
      <c r="V838" s="350"/>
      <c r="W838" s="350"/>
      <c r="X838" s="350"/>
      <c r="Y838" s="351">
        <v>7</v>
      </c>
      <c r="Z838" s="352"/>
      <c r="AA838" s="352"/>
      <c r="AB838" s="353"/>
      <c r="AC838" s="363" t="s">
        <v>502</v>
      </c>
      <c r="AD838" s="363"/>
      <c r="AE838" s="363"/>
      <c r="AF838" s="363"/>
      <c r="AG838" s="363"/>
      <c r="AH838" s="372">
        <v>2</v>
      </c>
      <c r="AI838" s="373"/>
      <c r="AJ838" s="373"/>
      <c r="AK838" s="373"/>
      <c r="AL838" s="357">
        <v>99</v>
      </c>
      <c r="AM838" s="358"/>
      <c r="AN838" s="358"/>
      <c r="AO838" s="359"/>
      <c r="AP838" s="360"/>
      <c r="AQ838" s="360"/>
      <c r="AR838" s="360"/>
      <c r="AS838" s="360"/>
      <c r="AT838" s="360"/>
      <c r="AU838" s="360"/>
      <c r="AV838" s="360"/>
      <c r="AW838" s="360"/>
      <c r="AX838" s="360"/>
    </row>
    <row r="839" spans="1:50" ht="37.5" customHeight="1" x14ac:dyDescent="0.15">
      <c r="A839" s="376">
        <v>3</v>
      </c>
      <c r="B839" s="376">
        <v>1</v>
      </c>
      <c r="C839" s="361" t="s">
        <v>614</v>
      </c>
      <c r="D839" s="347"/>
      <c r="E839" s="347"/>
      <c r="F839" s="347"/>
      <c r="G839" s="347"/>
      <c r="H839" s="347"/>
      <c r="I839" s="347"/>
      <c r="J839" s="348">
        <v>2011101037985</v>
      </c>
      <c r="K839" s="349"/>
      <c r="L839" s="349"/>
      <c r="M839" s="349"/>
      <c r="N839" s="349"/>
      <c r="O839" s="349"/>
      <c r="P839" s="362" t="s">
        <v>615</v>
      </c>
      <c r="Q839" s="350"/>
      <c r="R839" s="350"/>
      <c r="S839" s="350"/>
      <c r="T839" s="350"/>
      <c r="U839" s="350"/>
      <c r="V839" s="350"/>
      <c r="W839" s="350"/>
      <c r="X839" s="350"/>
      <c r="Y839" s="351">
        <v>1</v>
      </c>
      <c r="Z839" s="352"/>
      <c r="AA839" s="352"/>
      <c r="AB839" s="353"/>
      <c r="AC839" s="363" t="s">
        <v>504</v>
      </c>
      <c r="AD839" s="363"/>
      <c r="AE839" s="363"/>
      <c r="AF839" s="363"/>
      <c r="AG839" s="363"/>
      <c r="AH839" s="355">
        <v>1</v>
      </c>
      <c r="AI839" s="356"/>
      <c r="AJ839" s="356"/>
      <c r="AK839" s="356"/>
      <c r="AL839" s="357">
        <v>100</v>
      </c>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103">
      <formula>IF(RIGHT(TEXT(P14,"0.#"),1)=".",FALSE,TRUE)</formula>
    </cfRule>
    <cfRule type="expression" dxfId="2798" priority="14104">
      <formula>IF(RIGHT(TEXT(P14,"0.#"),1)=".",TRUE,FALSE)</formula>
    </cfRule>
  </conditionalFormatting>
  <conditionalFormatting sqref="P18:AX18">
    <cfRule type="expression" dxfId="2797" priority="13979">
      <formula>IF(RIGHT(TEXT(P18,"0.#"),1)=".",FALSE,TRUE)</formula>
    </cfRule>
    <cfRule type="expression" dxfId="2796" priority="13980">
      <formula>IF(RIGHT(TEXT(P18,"0.#"),1)=".",TRUE,FALSE)</formula>
    </cfRule>
  </conditionalFormatting>
  <conditionalFormatting sqref="Y782">
    <cfRule type="expression" dxfId="2795" priority="13975">
      <formula>IF(RIGHT(TEXT(Y782,"0.#"),1)=".",FALSE,TRUE)</formula>
    </cfRule>
    <cfRule type="expression" dxfId="2794" priority="13976">
      <formula>IF(RIGHT(TEXT(Y782,"0.#"),1)=".",TRUE,FALSE)</formula>
    </cfRule>
  </conditionalFormatting>
  <conditionalFormatting sqref="Y791">
    <cfRule type="expression" dxfId="2793" priority="13971">
      <formula>IF(RIGHT(TEXT(Y791,"0.#"),1)=".",FALSE,TRUE)</formula>
    </cfRule>
    <cfRule type="expression" dxfId="2792" priority="13972">
      <formula>IF(RIGHT(TEXT(Y791,"0.#"),1)=".",TRUE,FALSE)</formula>
    </cfRule>
  </conditionalFormatting>
  <conditionalFormatting sqref="Y822:Y829 Y820 Y809:Y816 Y807 Y796:Y803 Y794">
    <cfRule type="expression" dxfId="2791" priority="13753">
      <formula>IF(RIGHT(TEXT(Y794,"0.#"),1)=".",FALSE,TRUE)</formula>
    </cfRule>
    <cfRule type="expression" dxfId="2790" priority="13754">
      <formula>IF(RIGHT(TEXT(Y794,"0.#"),1)=".",TRUE,FALSE)</formula>
    </cfRule>
  </conditionalFormatting>
  <conditionalFormatting sqref="P16:AQ17 P15:AX15 P13:AX13">
    <cfRule type="expression" dxfId="2789" priority="13801">
      <formula>IF(RIGHT(TEXT(P13,"0.#"),1)=".",FALSE,TRUE)</formula>
    </cfRule>
    <cfRule type="expression" dxfId="2788" priority="13802">
      <formula>IF(RIGHT(TEXT(P13,"0.#"),1)=".",TRUE,FALSE)</formula>
    </cfRule>
  </conditionalFormatting>
  <conditionalFormatting sqref="P19:AJ19">
    <cfRule type="expression" dxfId="2787" priority="13799">
      <formula>IF(RIGHT(TEXT(P19,"0.#"),1)=".",FALSE,TRUE)</formula>
    </cfRule>
    <cfRule type="expression" dxfId="2786" priority="13800">
      <formula>IF(RIGHT(TEXT(P19,"0.#"),1)=".",TRUE,FALSE)</formula>
    </cfRule>
  </conditionalFormatting>
  <conditionalFormatting sqref="Y783:Y790">
    <cfRule type="expression" dxfId="2785" priority="13777">
      <formula>IF(RIGHT(TEXT(Y783,"0.#"),1)=".",FALSE,TRUE)</formula>
    </cfRule>
    <cfRule type="expression" dxfId="2784" priority="13778">
      <formula>IF(RIGHT(TEXT(Y783,"0.#"),1)=".",TRUE,FALSE)</formula>
    </cfRule>
  </conditionalFormatting>
  <conditionalFormatting sqref="AU782">
    <cfRule type="expression" dxfId="2783" priority="13775">
      <formula>IF(RIGHT(TEXT(AU782,"0.#"),1)=".",FALSE,TRUE)</formula>
    </cfRule>
    <cfRule type="expression" dxfId="2782" priority="13776">
      <formula>IF(RIGHT(TEXT(AU782,"0.#"),1)=".",TRUE,FALSE)</formula>
    </cfRule>
  </conditionalFormatting>
  <conditionalFormatting sqref="AU791">
    <cfRule type="expression" dxfId="2781" priority="13773">
      <formula>IF(RIGHT(TEXT(AU791,"0.#"),1)=".",FALSE,TRUE)</formula>
    </cfRule>
    <cfRule type="expression" dxfId="2780" priority="13774">
      <formula>IF(RIGHT(TEXT(AU791,"0.#"),1)=".",TRUE,FALSE)</formula>
    </cfRule>
  </conditionalFormatting>
  <conditionalFormatting sqref="AU783:AU790 AU781">
    <cfRule type="expression" dxfId="2779" priority="13771">
      <formula>IF(RIGHT(TEXT(AU781,"0.#"),1)=".",FALSE,TRUE)</formula>
    </cfRule>
    <cfRule type="expression" dxfId="2778" priority="13772">
      <formula>IF(RIGHT(TEXT(AU781,"0.#"),1)=".",TRUE,FALSE)</formula>
    </cfRule>
  </conditionalFormatting>
  <conditionalFormatting sqref="Y821 Y808 Y795">
    <cfRule type="expression" dxfId="2777" priority="13757">
      <formula>IF(RIGHT(TEXT(Y795,"0.#"),1)=".",FALSE,TRUE)</formula>
    </cfRule>
    <cfRule type="expression" dxfId="2776" priority="13758">
      <formula>IF(RIGHT(TEXT(Y795,"0.#"),1)=".",TRUE,FALSE)</formula>
    </cfRule>
  </conditionalFormatting>
  <conditionalFormatting sqref="Y830 Y817 Y804">
    <cfRule type="expression" dxfId="2775" priority="13755">
      <formula>IF(RIGHT(TEXT(Y804,"0.#"),1)=".",FALSE,TRUE)</formula>
    </cfRule>
    <cfRule type="expression" dxfId="2774" priority="13756">
      <formula>IF(RIGHT(TEXT(Y804,"0.#"),1)=".",TRUE,FALSE)</formula>
    </cfRule>
  </conditionalFormatting>
  <conditionalFormatting sqref="AU821 AU808 AU795">
    <cfRule type="expression" dxfId="2773" priority="13751">
      <formula>IF(RIGHT(TEXT(AU795,"0.#"),1)=".",FALSE,TRUE)</formula>
    </cfRule>
    <cfRule type="expression" dxfId="2772" priority="13752">
      <formula>IF(RIGHT(TEXT(AU795,"0.#"),1)=".",TRUE,FALSE)</formula>
    </cfRule>
  </conditionalFormatting>
  <conditionalFormatting sqref="AU830 AU817 AU804">
    <cfRule type="expression" dxfId="2771" priority="13749">
      <formula>IF(RIGHT(TEXT(AU804,"0.#"),1)=".",FALSE,TRUE)</formula>
    </cfRule>
    <cfRule type="expression" dxfId="2770" priority="13750">
      <formula>IF(RIGHT(TEXT(AU804,"0.#"),1)=".",TRUE,FALSE)</formula>
    </cfRule>
  </conditionalFormatting>
  <conditionalFormatting sqref="AU822:AU829 AU820 AU809:AU816 AU807 AU796:AU803 AU794">
    <cfRule type="expression" dxfId="2769" priority="13747">
      <formula>IF(RIGHT(TEXT(AU794,"0.#"),1)=".",FALSE,TRUE)</formula>
    </cfRule>
    <cfRule type="expression" dxfId="2768" priority="13748">
      <formula>IF(RIGHT(TEXT(AU794,"0.#"),1)=".",TRUE,FALSE)</formula>
    </cfRule>
  </conditionalFormatting>
  <conditionalFormatting sqref="AM87">
    <cfRule type="expression" dxfId="2767" priority="13401">
      <formula>IF(RIGHT(TEXT(AM87,"0.#"),1)=".",FALSE,TRUE)</formula>
    </cfRule>
    <cfRule type="expression" dxfId="2766" priority="13402">
      <formula>IF(RIGHT(TEXT(AM87,"0.#"),1)=".",TRUE,FALSE)</formula>
    </cfRule>
  </conditionalFormatting>
  <conditionalFormatting sqref="AE55">
    <cfRule type="expression" dxfId="2765" priority="13469">
      <formula>IF(RIGHT(TEXT(AE55,"0.#"),1)=".",FALSE,TRUE)</formula>
    </cfRule>
    <cfRule type="expression" dxfId="2764" priority="13470">
      <formula>IF(RIGHT(TEXT(AE55,"0.#"),1)=".",TRUE,FALSE)</formula>
    </cfRule>
  </conditionalFormatting>
  <conditionalFormatting sqref="AI55">
    <cfRule type="expression" dxfId="2763" priority="13467">
      <formula>IF(RIGHT(TEXT(AI55,"0.#"),1)=".",FALSE,TRUE)</formula>
    </cfRule>
    <cfRule type="expression" dxfId="2762" priority="13468">
      <formula>IF(RIGHT(TEXT(AI55,"0.#"),1)=".",TRUE,FALSE)</formula>
    </cfRule>
  </conditionalFormatting>
  <conditionalFormatting sqref="AE34">
    <cfRule type="expression" dxfId="2761" priority="13559">
      <formula>IF(RIGHT(TEXT(AE34,"0.#"),1)=".",FALSE,TRUE)</formula>
    </cfRule>
    <cfRule type="expression" dxfId="2760" priority="13560">
      <formula>IF(RIGHT(TEXT(AE34,"0.#"),1)=".",TRUE,FALSE)</formula>
    </cfRule>
  </conditionalFormatting>
  <conditionalFormatting sqref="AM32">
    <cfRule type="expression" dxfId="2759" priority="13551">
      <formula>IF(RIGHT(TEXT(AM32,"0.#"),1)=".",FALSE,TRUE)</formula>
    </cfRule>
    <cfRule type="expression" dxfId="2758" priority="13552">
      <formula>IF(RIGHT(TEXT(AM32,"0.#"),1)=".",TRUE,FALSE)</formula>
    </cfRule>
  </conditionalFormatting>
  <conditionalFormatting sqref="AE53">
    <cfRule type="expression" dxfId="2757" priority="13473">
      <formula>IF(RIGHT(TEXT(AE53,"0.#"),1)=".",FALSE,TRUE)</formula>
    </cfRule>
    <cfRule type="expression" dxfId="2756" priority="13474">
      <formula>IF(RIGHT(TEXT(AE53,"0.#"),1)=".",TRUE,FALSE)</formula>
    </cfRule>
  </conditionalFormatting>
  <conditionalFormatting sqref="AE54">
    <cfRule type="expression" dxfId="2755" priority="13471">
      <formula>IF(RIGHT(TEXT(AE54,"0.#"),1)=".",FALSE,TRUE)</formula>
    </cfRule>
    <cfRule type="expression" dxfId="2754" priority="13472">
      <formula>IF(RIGHT(TEXT(AE54,"0.#"),1)=".",TRUE,FALSE)</formula>
    </cfRule>
  </conditionalFormatting>
  <conditionalFormatting sqref="AI54">
    <cfRule type="expression" dxfId="2753" priority="13465">
      <formula>IF(RIGHT(TEXT(AI54,"0.#"),1)=".",FALSE,TRUE)</formula>
    </cfRule>
    <cfRule type="expression" dxfId="2752" priority="13466">
      <formula>IF(RIGHT(TEXT(AI54,"0.#"),1)=".",TRUE,FALSE)</formula>
    </cfRule>
  </conditionalFormatting>
  <conditionalFormatting sqref="AI53">
    <cfRule type="expression" dxfId="2751" priority="13463">
      <formula>IF(RIGHT(TEXT(AI53,"0.#"),1)=".",FALSE,TRUE)</formula>
    </cfRule>
    <cfRule type="expression" dxfId="2750" priority="13464">
      <formula>IF(RIGHT(TEXT(AI53,"0.#"),1)=".",TRUE,FALSE)</formula>
    </cfRule>
  </conditionalFormatting>
  <conditionalFormatting sqref="AM53">
    <cfRule type="expression" dxfId="2749" priority="13461">
      <formula>IF(RIGHT(TEXT(AM53,"0.#"),1)=".",FALSE,TRUE)</formula>
    </cfRule>
    <cfRule type="expression" dxfId="2748" priority="13462">
      <formula>IF(RIGHT(TEXT(AM53,"0.#"),1)=".",TRUE,FALSE)</formula>
    </cfRule>
  </conditionalFormatting>
  <conditionalFormatting sqref="AM54">
    <cfRule type="expression" dxfId="2747" priority="13459">
      <formula>IF(RIGHT(TEXT(AM54,"0.#"),1)=".",FALSE,TRUE)</formula>
    </cfRule>
    <cfRule type="expression" dxfId="2746" priority="13460">
      <formula>IF(RIGHT(TEXT(AM54,"0.#"),1)=".",TRUE,FALSE)</formula>
    </cfRule>
  </conditionalFormatting>
  <conditionalFormatting sqref="AM55">
    <cfRule type="expression" dxfId="2745" priority="13457">
      <formula>IF(RIGHT(TEXT(AM55,"0.#"),1)=".",FALSE,TRUE)</formula>
    </cfRule>
    <cfRule type="expression" dxfId="2744" priority="13458">
      <formula>IF(RIGHT(TEXT(AM55,"0.#"),1)=".",TRUE,FALSE)</formula>
    </cfRule>
  </conditionalFormatting>
  <conditionalFormatting sqref="AE60">
    <cfRule type="expression" dxfId="2743" priority="13443">
      <formula>IF(RIGHT(TEXT(AE60,"0.#"),1)=".",FALSE,TRUE)</formula>
    </cfRule>
    <cfRule type="expression" dxfId="2742" priority="13444">
      <formula>IF(RIGHT(TEXT(AE60,"0.#"),1)=".",TRUE,FALSE)</formula>
    </cfRule>
  </conditionalFormatting>
  <conditionalFormatting sqref="AE61">
    <cfRule type="expression" dxfId="2741" priority="13441">
      <formula>IF(RIGHT(TEXT(AE61,"0.#"),1)=".",FALSE,TRUE)</formula>
    </cfRule>
    <cfRule type="expression" dxfId="2740" priority="13442">
      <formula>IF(RIGHT(TEXT(AE61,"0.#"),1)=".",TRUE,FALSE)</formula>
    </cfRule>
  </conditionalFormatting>
  <conditionalFormatting sqref="AE62">
    <cfRule type="expression" dxfId="2739" priority="13439">
      <formula>IF(RIGHT(TEXT(AE62,"0.#"),1)=".",FALSE,TRUE)</formula>
    </cfRule>
    <cfRule type="expression" dxfId="2738" priority="13440">
      <formula>IF(RIGHT(TEXT(AE62,"0.#"),1)=".",TRUE,FALSE)</formula>
    </cfRule>
  </conditionalFormatting>
  <conditionalFormatting sqref="AI62">
    <cfRule type="expression" dxfId="2737" priority="13437">
      <formula>IF(RIGHT(TEXT(AI62,"0.#"),1)=".",FALSE,TRUE)</formula>
    </cfRule>
    <cfRule type="expression" dxfId="2736" priority="13438">
      <formula>IF(RIGHT(TEXT(AI62,"0.#"),1)=".",TRUE,FALSE)</formula>
    </cfRule>
  </conditionalFormatting>
  <conditionalFormatting sqref="AI61">
    <cfRule type="expression" dxfId="2735" priority="13435">
      <formula>IF(RIGHT(TEXT(AI61,"0.#"),1)=".",FALSE,TRUE)</formula>
    </cfRule>
    <cfRule type="expression" dxfId="2734" priority="13436">
      <formula>IF(RIGHT(TEXT(AI61,"0.#"),1)=".",TRUE,FALSE)</formula>
    </cfRule>
  </conditionalFormatting>
  <conditionalFormatting sqref="AI60">
    <cfRule type="expression" dxfId="2733" priority="13433">
      <formula>IF(RIGHT(TEXT(AI60,"0.#"),1)=".",FALSE,TRUE)</formula>
    </cfRule>
    <cfRule type="expression" dxfId="2732" priority="13434">
      <formula>IF(RIGHT(TEXT(AI60,"0.#"),1)=".",TRUE,FALSE)</formula>
    </cfRule>
  </conditionalFormatting>
  <conditionalFormatting sqref="AM60">
    <cfRule type="expression" dxfId="2731" priority="13431">
      <formula>IF(RIGHT(TEXT(AM60,"0.#"),1)=".",FALSE,TRUE)</formula>
    </cfRule>
    <cfRule type="expression" dxfId="2730" priority="13432">
      <formula>IF(RIGHT(TEXT(AM60,"0.#"),1)=".",TRUE,FALSE)</formula>
    </cfRule>
  </conditionalFormatting>
  <conditionalFormatting sqref="AM61">
    <cfRule type="expression" dxfId="2729" priority="13429">
      <formula>IF(RIGHT(TEXT(AM61,"0.#"),1)=".",FALSE,TRUE)</formula>
    </cfRule>
    <cfRule type="expression" dxfId="2728" priority="13430">
      <formula>IF(RIGHT(TEXT(AM61,"0.#"),1)=".",TRUE,FALSE)</formula>
    </cfRule>
  </conditionalFormatting>
  <conditionalFormatting sqref="AM62">
    <cfRule type="expression" dxfId="2727" priority="13427">
      <formula>IF(RIGHT(TEXT(AM62,"0.#"),1)=".",FALSE,TRUE)</formula>
    </cfRule>
    <cfRule type="expression" dxfId="2726" priority="13428">
      <formula>IF(RIGHT(TEXT(AM62,"0.#"),1)=".",TRUE,FALSE)</formula>
    </cfRule>
  </conditionalFormatting>
  <conditionalFormatting sqref="AE87">
    <cfRule type="expression" dxfId="2725" priority="13413">
      <formula>IF(RIGHT(TEXT(AE87,"0.#"),1)=".",FALSE,TRUE)</formula>
    </cfRule>
    <cfRule type="expression" dxfId="2724" priority="13414">
      <formula>IF(RIGHT(TEXT(AE87,"0.#"),1)=".",TRUE,FALSE)</formula>
    </cfRule>
  </conditionalFormatting>
  <conditionalFormatting sqref="AE88">
    <cfRule type="expression" dxfId="2723" priority="13411">
      <formula>IF(RIGHT(TEXT(AE88,"0.#"),1)=".",FALSE,TRUE)</formula>
    </cfRule>
    <cfRule type="expression" dxfId="2722" priority="13412">
      <formula>IF(RIGHT(TEXT(AE88,"0.#"),1)=".",TRUE,FALSE)</formula>
    </cfRule>
  </conditionalFormatting>
  <conditionalFormatting sqref="AE89">
    <cfRule type="expression" dxfId="2721" priority="13409">
      <formula>IF(RIGHT(TEXT(AE89,"0.#"),1)=".",FALSE,TRUE)</formula>
    </cfRule>
    <cfRule type="expression" dxfId="2720" priority="13410">
      <formula>IF(RIGHT(TEXT(AE89,"0.#"),1)=".",TRUE,FALSE)</formula>
    </cfRule>
  </conditionalFormatting>
  <conditionalFormatting sqref="AI89">
    <cfRule type="expression" dxfId="2719" priority="13407">
      <formula>IF(RIGHT(TEXT(AI89,"0.#"),1)=".",FALSE,TRUE)</formula>
    </cfRule>
    <cfRule type="expression" dxfId="2718" priority="13408">
      <formula>IF(RIGHT(TEXT(AI89,"0.#"),1)=".",TRUE,FALSE)</formula>
    </cfRule>
  </conditionalFormatting>
  <conditionalFormatting sqref="AI88">
    <cfRule type="expression" dxfId="2717" priority="13405">
      <formula>IF(RIGHT(TEXT(AI88,"0.#"),1)=".",FALSE,TRUE)</formula>
    </cfRule>
    <cfRule type="expression" dxfId="2716" priority="13406">
      <formula>IF(RIGHT(TEXT(AI88,"0.#"),1)=".",TRUE,FALSE)</formula>
    </cfRule>
  </conditionalFormatting>
  <conditionalFormatting sqref="AI87">
    <cfRule type="expression" dxfId="2715" priority="13403">
      <formula>IF(RIGHT(TEXT(AI87,"0.#"),1)=".",FALSE,TRUE)</formula>
    </cfRule>
    <cfRule type="expression" dxfId="2714" priority="13404">
      <formula>IF(RIGHT(TEXT(AI87,"0.#"),1)=".",TRUE,FALSE)</formula>
    </cfRule>
  </conditionalFormatting>
  <conditionalFormatting sqref="AM88">
    <cfRule type="expression" dxfId="2713" priority="13399">
      <formula>IF(RIGHT(TEXT(AM88,"0.#"),1)=".",FALSE,TRUE)</formula>
    </cfRule>
    <cfRule type="expression" dxfId="2712" priority="13400">
      <formula>IF(RIGHT(TEXT(AM88,"0.#"),1)=".",TRUE,FALSE)</formula>
    </cfRule>
  </conditionalFormatting>
  <conditionalFormatting sqref="AM89">
    <cfRule type="expression" dxfId="2711" priority="13397">
      <formula>IF(RIGHT(TEXT(AM89,"0.#"),1)=".",FALSE,TRUE)</formula>
    </cfRule>
    <cfRule type="expression" dxfId="2710" priority="13398">
      <formula>IF(RIGHT(TEXT(AM89,"0.#"),1)=".",TRUE,FALSE)</formula>
    </cfRule>
  </conditionalFormatting>
  <conditionalFormatting sqref="AE92">
    <cfRule type="expression" dxfId="2709" priority="13383">
      <formula>IF(RIGHT(TEXT(AE92,"0.#"),1)=".",FALSE,TRUE)</formula>
    </cfRule>
    <cfRule type="expression" dxfId="2708" priority="13384">
      <formula>IF(RIGHT(TEXT(AE92,"0.#"),1)=".",TRUE,FALSE)</formula>
    </cfRule>
  </conditionalFormatting>
  <conditionalFormatting sqref="AE93">
    <cfRule type="expression" dxfId="2707" priority="13381">
      <formula>IF(RIGHT(TEXT(AE93,"0.#"),1)=".",FALSE,TRUE)</formula>
    </cfRule>
    <cfRule type="expression" dxfId="2706" priority="13382">
      <formula>IF(RIGHT(TEXT(AE93,"0.#"),1)=".",TRUE,FALSE)</formula>
    </cfRule>
  </conditionalFormatting>
  <conditionalFormatting sqref="AE94">
    <cfRule type="expression" dxfId="2705" priority="13379">
      <formula>IF(RIGHT(TEXT(AE94,"0.#"),1)=".",FALSE,TRUE)</formula>
    </cfRule>
    <cfRule type="expression" dxfId="2704" priority="13380">
      <formula>IF(RIGHT(TEXT(AE94,"0.#"),1)=".",TRUE,FALSE)</formula>
    </cfRule>
  </conditionalFormatting>
  <conditionalFormatting sqref="AI94">
    <cfRule type="expression" dxfId="2703" priority="13377">
      <formula>IF(RIGHT(TEXT(AI94,"0.#"),1)=".",FALSE,TRUE)</formula>
    </cfRule>
    <cfRule type="expression" dxfId="2702" priority="13378">
      <formula>IF(RIGHT(TEXT(AI94,"0.#"),1)=".",TRUE,FALSE)</formula>
    </cfRule>
  </conditionalFormatting>
  <conditionalFormatting sqref="AI93">
    <cfRule type="expression" dxfId="2701" priority="13375">
      <formula>IF(RIGHT(TEXT(AI93,"0.#"),1)=".",FALSE,TRUE)</formula>
    </cfRule>
    <cfRule type="expression" dxfId="2700" priority="13376">
      <formula>IF(RIGHT(TEXT(AI93,"0.#"),1)=".",TRUE,FALSE)</formula>
    </cfRule>
  </conditionalFormatting>
  <conditionalFormatting sqref="AI92">
    <cfRule type="expression" dxfId="2699" priority="13373">
      <formula>IF(RIGHT(TEXT(AI92,"0.#"),1)=".",FALSE,TRUE)</formula>
    </cfRule>
    <cfRule type="expression" dxfId="2698" priority="13374">
      <formula>IF(RIGHT(TEXT(AI92,"0.#"),1)=".",TRUE,FALSE)</formula>
    </cfRule>
  </conditionalFormatting>
  <conditionalFormatting sqref="AM92">
    <cfRule type="expression" dxfId="2697" priority="13371">
      <formula>IF(RIGHT(TEXT(AM92,"0.#"),1)=".",FALSE,TRUE)</formula>
    </cfRule>
    <cfRule type="expression" dxfId="2696" priority="13372">
      <formula>IF(RIGHT(TEXT(AM92,"0.#"),1)=".",TRUE,FALSE)</formula>
    </cfRule>
  </conditionalFormatting>
  <conditionalFormatting sqref="AM93">
    <cfRule type="expression" dxfId="2695" priority="13369">
      <formula>IF(RIGHT(TEXT(AM93,"0.#"),1)=".",FALSE,TRUE)</formula>
    </cfRule>
    <cfRule type="expression" dxfId="2694" priority="13370">
      <formula>IF(RIGHT(TEXT(AM93,"0.#"),1)=".",TRUE,FALSE)</formula>
    </cfRule>
  </conditionalFormatting>
  <conditionalFormatting sqref="AM94">
    <cfRule type="expression" dxfId="2693" priority="13367">
      <formula>IF(RIGHT(TEXT(AM94,"0.#"),1)=".",FALSE,TRUE)</formula>
    </cfRule>
    <cfRule type="expression" dxfId="2692" priority="13368">
      <formula>IF(RIGHT(TEXT(AM94,"0.#"),1)=".",TRUE,FALSE)</formula>
    </cfRule>
  </conditionalFormatting>
  <conditionalFormatting sqref="AE97">
    <cfRule type="expression" dxfId="2691" priority="13353">
      <formula>IF(RIGHT(TEXT(AE97,"0.#"),1)=".",FALSE,TRUE)</formula>
    </cfRule>
    <cfRule type="expression" dxfId="2690" priority="13354">
      <formula>IF(RIGHT(TEXT(AE97,"0.#"),1)=".",TRUE,FALSE)</formula>
    </cfRule>
  </conditionalFormatting>
  <conditionalFormatting sqref="AE98">
    <cfRule type="expression" dxfId="2689" priority="13351">
      <formula>IF(RIGHT(TEXT(AE98,"0.#"),1)=".",FALSE,TRUE)</formula>
    </cfRule>
    <cfRule type="expression" dxfId="2688" priority="13352">
      <formula>IF(RIGHT(TEXT(AE98,"0.#"),1)=".",TRUE,FALSE)</formula>
    </cfRule>
  </conditionalFormatting>
  <conditionalFormatting sqref="AE99">
    <cfRule type="expression" dxfId="2687" priority="13349">
      <formula>IF(RIGHT(TEXT(AE99,"0.#"),1)=".",FALSE,TRUE)</formula>
    </cfRule>
    <cfRule type="expression" dxfId="2686" priority="13350">
      <formula>IF(RIGHT(TEXT(AE99,"0.#"),1)=".",TRUE,FALSE)</formula>
    </cfRule>
  </conditionalFormatting>
  <conditionalFormatting sqref="AI99">
    <cfRule type="expression" dxfId="2685" priority="13347">
      <formula>IF(RIGHT(TEXT(AI99,"0.#"),1)=".",FALSE,TRUE)</formula>
    </cfRule>
    <cfRule type="expression" dxfId="2684" priority="13348">
      <formula>IF(RIGHT(TEXT(AI99,"0.#"),1)=".",TRUE,FALSE)</formula>
    </cfRule>
  </conditionalFormatting>
  <conditionalFormatting sqref="AI98">
    <cfRule type="expression" dxfId="2683" priority="13345">
      <formula>IF(RIGHT(TEXT(AI98,"0.#"),1)=".",FALSE,TRUE)</formula>
    </cfRule>
    <cfRule type="expression" dxfId="2682" priority="13346">
      <formula>IF(RIGHT(TEXT(AI98,"0.#"),1)=".",TRUE,FALSE)</formula>
    </cfRule>
  </conditionalFormatting>
  <conditionalFormatting sqref="AI97">
    <cfRule type="expression" dxfId="2681" priority="13343">
      <formula>IF(RIGHT(TEXT(AI97,"0.#"),1)=".",FALSE,TRUE)</formula>
    </cfRule>
    <cfRule type="expression" dxfId="2680" priority="13344">
      <formula>IF(RIGHT(TEXT(AI97,"0.#"),1)=".",TRUE,FALSE)</formula>
    </cfRule>
  </conditionalFormatting>
  <conditionalFormatting sqref="AM97">
    <cfRule type="expression" dxfId="2679" priority="13341">
      <formula>IF(RIGHT(TEXT(AM97,"0.#"),1)=".",FALSE,TRUE)</formula>
    </cfRule>
    <cfRule type="expression" dxfId="2678" priority="13342">
      <formula>IF(RIGHT(TEXT(AM97,"0.#"),1)=".",TRUE,FALSE)</formula>
    </cfRule>
  </conditionalFormatting>
  <conditionalFormatting sqref="AM98">
    <cfRule type="expression" dxfId="2677" priority="13339">
      <formula>IF(RIGHT(TEXT(AM98,"0.#"),1)=".",FALSE,TRUE)</formula>
    </cfRule>
    <cfRule type="expression" dxfId="2676" priority="13340">
      <formula>IF(RIGHT(TEXT(AM98,"0.#"),1)=".",TRUE,FALSE)</formula>
    </cfRule>
  </conditionalFormatting>
  <conditionalFormatting sqref="AM99">
    <cfRule type="expression" dxfId="2675" priority="13337">
      <formula>IF(RIGHT(TEXT(AM99,"0.#"),1)=".",FALSE,TRUE)</formula>
    </cfRule>
    <cfRule type="expression" dxfId="2674" priority="13338">
      <formula>IF(RIGHT(TEXT(AM99,"0.#"),1)=".",TRUE,FALSE)</formula>
    </cfRule>
  </conditionalFormatting>
  <conditionalFormatting sqref="AE104">
    <cfRule type="expression" dxfId="2673" priority="13311">
      <formula>IF(RIGHT(TEXT(AE104,"0.#"),1)=".",FALSE,TRUE)</formula>
    </cfRule>
    <cfRule type="expression" dxfId="2672" priority="13312">
      <formula>IF(RIGHT(TEXT(AE104,"0.#"),1)=".",TRUE,FALSE)</formula>
    </cfRule>
  </conditionalFormatting>
  <conditionalFormatting sqref="AI104">
    <cfRule type="expression" dxfId="2671" priority="13309">
      <formula>IF(RIGHT(TEXT(AI104,"0.#"),1)=".",FALSE,TRUE)</formula>
    </cfRule>
    <cfRule type="expression" dxfId="2670" priority="13310">
      <formula>IF(RIGHT(TEXT(AI104,"0.#"),1)=".",TRUE,FALSE)</formula>
    </cfRule>
  </conditionalFormatting>
  <conditionalFormatting sqref="AM104">
    <cfRule type="expression" dxfId="2669" priority="13307">
      <formula>IF(RIGHT(TEXT(AM104,"0.#"),1)=".",FALSE,TRUE)</formula>
    </cfRule>
    <cfRule type="expression" dxfId="2668" priority="13308">
      <formula>IF(RIGHT(TEXT(AM104,"0.#"),1)=".",TRUE,FALSE)</formula>
    </cfRule>
  </conditionalFormatting>
  <conditionalFormatting sqref="AE105">
    <cfRule type="expression" dxfId="2667" priority="13305">
      <formula>IF(RIGHT(TEXT(AE105,"0.#"),1)=".",FALSE,TRUE)</formula>
    </cfRule>
    <cfRule type="expression" dxfId="2666" priority="13306">
      <formula>IF(RIGHT(TEXT(AE105,"0.#"),1)=".",TRUE,FALSE)</formula>
    </cfRule>
  </conditionalFormatting>
  <conditionalFormatting sqref="AI105">
    <cfRule type="expression" dxfId="2665" priority="13303">
      <formula>IF(RIGHT(TEXT(AI105,"0.#"),1)=".",FALSE,TRUE)</formula>
    </cfRule>
    <cfRule type="expression" dxfId="2664" priority="13304">
      <formula>IF(RIGHT(TEXT(AI105,"0.#"),1)=".",TRUE,FALSE)</formula>
    </cfRule>
  </conditionalFormatting>
  <conditionalFormatting sqref="AM105">
    <cfRule type="expression" dxfId="2663" priority="13301">
      <formula>IF(RIGHT(TEXT(AM105,"0.#"),1)=".",FALSE,TRUE)</formula>
    </cfRule>
    <cfRule type="expression" dxfId="2662" priority="13302">
      <formula>IF(RIGHT(TEXT(AM105,"0.#"),1)=".",TRUE,FALSE)</formula>
    </cfRule>
  </conditionalFormatting>
  <conditionalFormatting sqref="AE107">
    <cfRule type="expression" dxfId="2661" priority="13297">
      <formula>IF(RIGHT(TEXT(AE107,"0.#"),1)=".",FALSE,TRUE)</formula>
    </cfRule>
    <cfRule type="expression" dxfId="2660" priority="13298">
      <formula>IF(RIGHT(TEXT(AE107,"0.#"),1)=".",TRUE,FALSE)</formula>
    </cfRule>
  </conditionalFormatting>
  <conditionalFormatting sqref="AI107">
    <cfRule type="expression" dxfId="2659" priority="13295">
      <formula>IF(RIGHT(TEXT(AI107,"0.#"),1)=".",FALSE,TRUE)</formula>
    </cfRule>
    <cfRule type="expression" dxfId="2658" priority="13296">
      <formula>IF(RIGHT(TEXT(AI107,"0.#"),1)=".",TRUE,FALSE)</formula>
    </cfRule>
  </conditionalFormatting>
  <conditionalFormatting sqref="AM107">
    <cfRule type="expression" dxfId="2657" priority="13293">
      <formula>IF(RIGHT(TEXT(AM107,"0.#"),1)=".",FALSE,TRUE)</formula>
    </cfRule>
    <cfRule type="expression" dxfId="2656" priority="13294">
      <formula>IF(RIGHT(TEXT(AM107,"0.#"),1)=".",TRUE,FALSE)</formula>
    </cfRule>
  </conditionalFormatting>
  <conditionalFormatting sqref="AE108">
    <cfRule type="expression" dxfId="2655" priority="13291">
      <formula>IF(RIGHT(TEXT(AE108,"0.#"),1)=".",FALSE,TRUE)</formula>
    </cfRule>
    <cfRule type="expression" dxfId="2654" priority="13292">
      <formula>IF(RIGHT(TEXT(AE108,"0.#"),1)=".",TRUE,FALSE)</formula>
    </cfRule>
  </conditionalFormatting>
  <conditionalFormatting sqref="AI108">
    <cfRule type="expression" dxfId="2653" priority="13289">
      <formula>IF(RIGHT(TEXT(AI108,"0.#"),1)=".",FALSE,TRUE)</formula>
    </cfRule>
    <cfRule type="expression" dxfId="2652" priority="13290">
      <formula>IF(RIGHT(TEXT(AI108,"0.#"),1)=".",TRUE,FALSE)</formula>
    </cfRule>
  </conditionalFormatting>
  <conditionalFormatting sqref="AM108">
    <cfRule type="expression" dxfId="2651" priority="13287">
      <formula>IF(RIGHT(TEXT(AM108,"0.#"),1)=".",FALSE,TRUE)</formula>
    </cfRule>
    <cfRule type="expression" dxfId="2650" priority="13288">
      <formula>IF(RIGHT(TEXT(AM108,"0.#"),1)=".",TRUE,FALSE)</formula>
    </cfRule>
  </conditionalFormatting>
  <conditionalFormatting sqref="AE110">
    <cfRule type="expression" dxfId="2649" priority="13283">
      <formula>IF(RIGHT(TEXT(AE110,"0.#"),1)=".",FALSE,TRUE)</formula>
    </cfRule>
    <cfRule type="expression" dxfId="2648" priority="13284">
      <formula>IF(RIGHT(TEXT(AE110,"0.#"),1)=".",TRUE,FALSE)</formula>
    </cfRule>
  </conditionalFormatting>
  <conditionalFormatting sqref="AI110">
    <cfRule type="expression" dxfId="2647" priority="13281">
      <formula>IF(RIGHT(TEXT(AI110,"0.#"),1)=".",FALSE,TRUE)</formula>
    </cfRule>
    <cfRule type="expression" dxfId="2646" priority="13282">
      <formula>IF(RIGHT(TEXT(AI110,"0.#"),1)=".",TRUE,FALSE)</formula>
    </cfRule>
  </conditionalFormatting>
  <conditionalFormatting sqref="AM110">
    <cfRule type="expression" dxfId="2645" priority="13279">
      <formula>IF(RIGHT(TEXT(AM110,"0.#"),1)=".",FALSE,TRUE)</formula>
    </cfRule>
    <cfRule type="expression" dxfId="2644" priority="13280">
      <formula>IF(RIGHT(TEXT(AM110,"0.#"),1)=".",TRUE,FALSE)</formula>
    </cfRule>
  </conditionalFormatting>
  <conditionalFormatting sqref="AE111">
    <cfRule type="expression" dxfId="2643" priority="13277">
      <formula>IF(RIGHT(TEXT(AE111,"0.#"),1)=".",FALSE,TRUE)</formula>
    </cfRule>
    <cfRule type="expression" dxfId="2642" priority="13278">
      <formula>IF(RIGHT(TEXT(AE111,"0.#"),1)=".",TRUE,FALSE)</formula>
    </cfRule>
  </conditionalFormatting>
  <conditionalFormatting sqref="AI111">
    <cfRule type="expression" dxfId="2641" priority="13275">
      <formula>IF(RIGHT(TEXT(AI111,"0.#"),1)=".",FALSE,TRUE)</formula>
    </cfRule>
    <cfRule type="expression" dxfId="2640" priority="13276">
      <formula>IF(RIGHT(TEXT(AI111,"0.#"),1)=".",TRUE,FALSE)</formula>
    </cfRule>
  </conditionalFormatting>
  <conditionalFormatting sqref="AM111">
    <cfRule type="expression" dxfId="2639" priority="13273">
      <formula>IF(RIGHT(TEXT(AM111,"0.#"),1)=".",FALSE,TRUE)</formula>
    </cfRule>
    <cfRule type="expression" dxfId="2638" priority="13274">
      <formula>IF(RIGHT(TEXT(AM111,"0.#"),1)=".",TRUE,FALSE)</formula>
    </cfRule>
  </conditionalFormatting>
  <conditionalFormatting sqref="AE113">
    <cfRule type="expression" dxfId="2637" priority="13269">
      <formula>IF(RIGHT(TEXT(AE113,"0.#"),1)=".",FALSE,TRUE)</formula>
    </cfRule>
    <cfRule type="expression" dxfId="2636" priority="13270">
      <formula>IF(RIGHT(TEXT(AE113,"0.#"),1)=".",TRUE,FALSE)</formula>
    </cfRule>
  </conditionalFormatting>
  <conditionalFormatting sqref="AI113">
    <cfRule type="expression" dxfId="2635" priority="13267">
      <formula>IF(RIGHT(TEXT(AI113,"0.#"),1)=".",FALSE,TRUE)</formula>
    </cfRule>
    <cfRule type="expression" dxfId="2634" priority="13268">
      <formula>IF(RIGHT(TEXT(AI113,"0.#"),1)=".",TRUE,FALSE)</formula>
    </cfRule>
  </conditionalFormatting>
  <conditionalFormatting sqref="AM113">
    <cfRule type="expression" dxfId="2633" priority="13265">
      <formula>IF(RIGHT(TEXT(AM113,"0.#"),1)=".",FALSE,TRUE)</formula>
    </cfRule>
    <cfRule type="expression" dxfId="2632" priority="13266">
      <formula>IF(RIGHT(TEXT(AM113,"0.#"),1)=".",TRUE,FALSE)</formula>
    </cfRule>
  </conditionalFormatting>
  <conditionalFormatting sqref="AE114">
    <cfRule type="expression" dxfId="2631" priority="13263">
      <formula>IF(RIGHT(TEXT(AE114,"0.#"),1)=".",FALSE,TRUE)</formula>
    </cfRule>
    <cfRule type="expression" dxfId="2630" priority="13264">
      <formula>IF(RIGHT(TEXT(AE114,"0.#"),1)=".",TRUE,FALSE)</formula>
    </cfRule>
  </conditionalFormatting>
  <conditionalFormatting sqref="AI114">
    <cfRule type="expression" dxfId="2629" priority="13261">
      <formula>IF(RIGHT(TEXT(AI114,"0.#"),1)=".",FALSE,TRUE)</formula>
    </cfRule>
    <cfRule type="expression" dxfId="2628" priority="13262">
      <formula>IF(RIGHT(TEXT(AI114,"0.#"),1)=".",TRUE,FALSE)</formula>
    </cfRule>
  </conditionalFormatting>
  <conditionalFormatting sqref="AM114">
    <cfRule type="expression" dxfId="2627" priority="13259">
      <formula>IF(RIGHT(TEXT(AM114,"0.#"),1)=".",FALSE,TRUE)</formula>
    </cfRule>
    <cfRule type="expression" dxfId="2626" priority="13260">
      <formula>IF(RIGHT(TEXT(AM114,"0.#"),1)=".",TRUE,FALSE)</formula>
    </cfRule>
  </conditionalFormatting>
  <conditionalFormatting sqref="AE116 AQ116">
    <cfRule type="expression" dxfId="2625" priority="13255">
      <formula>IF(RIGHT(TEXT(AE116,"0.#"),1)=".",FALSE,TRUE)</formula>
    </cfRule>
    <cfRule type="expression" dxfId="2624" priority="13256">
      <formula>IF(RIGHT(TEXT(AE116,"0.#"),1)=".",TRUE,FALSE)</formula>
    </cfRule>
  </conditionalFormatting>
  <conditionalFormatting sqref="AI116">
    <cfRule type="expression" dxfId="2623" priority="13253">
      <formula>IF(RIGHT(TEXT(AI116,"0.#"),1)=".",FALSE,TRUE)</formula>
    </cfRule>
    <cfRule type="expression" dxfId="2622" priority="13254">
      <formula>IF(RIGHT(TEXT(AI116,"0.#"),1)=".",TRUE,FALSE)</formula>
    </cfRule>
  </conditionalFormatting>
  <conditionalFormatting sqref="AM116">
    <cfRule type="expression" dxfId="2621" priority="13251">
      <formula>IF(RIGHT(TEXT(AM116,"0.#"),1)=".",FALSE,TRUE)</formula>
    </cfRule>
    <cfRule type="expression" dxfId="2620" priority="13252">
      <formula>IF(RIGHT(TEXT(AM116,"0.#"),1)=".",TRUE,FALSE)</formula>
    </cfRule>
  </conditionalFormatting>
  <conditionalFormatting sqref="AE117 AM117">
    <cfRule type="expression" dxfId="2619" priority="13249">
      <formula>IF(RIGHT(TEXT(AE117,"0.#"),1)=".",FALSE,TRUE)</formula>
    </cfRule>
    <cfRule type="expression" dxfId="2618" priority="13250">
      <formula>IF(RIGHT(TEXT(AE117,"0.#"),1)=".",TRUE,FALSE)</formula>
    </cfRule>
  </conditionalFormatting>
  <conditionalFormatting sqref="AI117">
    <cfRule type="expression" dxfId="2617" priority="13247">
      <formula>IF(RIGHT(TEXT(AI117,"0.#"),1)=".",FALSE,TRUE)</formula>
    </cfRule>
    <cfRule type="expression" dxfId="2616" priority="13248">
      <formula>IF(RIGHT(TEXT(AI117,"0.#"),1)=".",TRUE,FALSE)</formula>
    </cfRule>
  </conditionalFormatting>
  <conditionalFormatting sqref="AQ117">
    <cfRule type="expression" dxfId="2615" priority="13243">
      <formula>IF(RIGHT(TEXT(AQ117,"0.#"),1)=".",FALSE,TRUE)</formula>
    </cfRule>
    <cfRule type="expression" dxfId="2614" priority="13244">
      <formula>IF(RIGHT(TEXT(AQ117,"0.#"),1)=".",TRUE,FALSE)</formula>
    </cfRule>
  </conditionalFormatting>
  <conditionalFormatting sqref="AE119 AQ119">
    <cfRule type="expression" dxfId="2613" priority="13241">
      <formula>IF(RIGHT(TEXT(AE119,"0.#"),1)=".",FALSE,TRUE)</formula>
    </cfRule>
    <cfRule type="expression" dxfId="2612" priority="13242">
      <formula>IF(RIGHT(TEXT(AE119,"0.#"),1)=".",TRUE,FALSE)</formula>
    </cfRule>
  </conditionalFormatting>
  <conditionalFormatting sqref="AI119">
    <cfRule type="expression" dxfId="2611" priority="13239">
      <formula>IF(RIGHT(TEXT(AI119,"0.#"),1)=".",FALSE,TRUE)</formula>
    </cfRule>
    <cfRule type="expression" dxfId="2610" priority="13240">
      <formula>IF(RIGHT(TEXT(AI119,"0.#"),1)=".",TRUE,FALSE)</formula>
    </cfRule>
  </conditionalFormatting>
  <conditionalFormatting sqref="AM119">
    <cfRule type="expression" dxfId="2609" priority="13237">
      <formula>IF(RIGHT(TEXT(AM119,"0.#"),1)=".",FALSE,TRUE)</formula>
    </cfRule>
    <cfRule type="expression" dxfId="2608" priority="13238">
      <formula>IF(RIGHT(TEXT(AM119,"0.#"),1)=".",TRUE,FALSE)</formula>
    </cfRule>
  </conditionalFormatting>
  <conditionalFormatting sqref="AQ120">
    <cfRule type="expression" dxfId="2607" priority="13229">
      <formula>IF(RIGHT(TEXT(AQ120,"0.#"),1)=".",FALSE,TRUE)</formula>
    </cfRule>
    <cfRule type="expression" dxfId="2606" priority="13230">
      <formula>IF(RIGHT(TEXT(AQ120,"0.#"),1)=".",TRUE,FALSE)</formula>
    </cfRule>
  </conditionalFormatting>
  <conditionalFormatting sqref="AE122 AQ122">
    <cfRule type="expression" dxfId="2605" priority="13227">
      <formula>IF(RIGHT(TEXT(AE122,"0.#"),1)=".",FALSE,TRUE)</formula>
    </cfRule>
    <cfRule type="expression" dxfId="2604" priority="13228">
      <formula>IF(RIGHT(TEXT(AE122,"0.#"),1)=".",TRUE,FALSE)</formula>
    </cfRule>
  </conditionalFormatting>
  <conditionalFormatting sqref="AI122">
    <cfRule type="expression" dxfId="2603" priority="13225">
      <formula>IF(RIGHT(TEXT(AI122,"0.#"),1)=".",FALSE,TRUE)</formula>
    </cfRule>
    <cfRule type="expression" dxfId="2602" priority="13226">
      <formula>IF(RIGHT(TEXT(AI122,"0.#"),1)=".",TRUE,FALSE)</formula>
    </cfRule>
  </conditionalFormatting>
  <conditionalFormatting sqref="AM122">
    <cfRule type="expression" dxfId="2601" priority="13223">
      <formula>IF(RIGHT(TEXT(AM122,"0.#"),1)=".",FALSE,TRUE)</formula>
    </cfRule>
    <cfRule type="expression" dxfId="2600" priority="13224">
      <formula>IF(RIGHT(TEXT(AM122,"0.#"),1)=".",TRUE,FALSE)</formula>
    </cfRule>
  </conditionalFormatting>
  <conditionalFormatting sqref="AQ123">
    <cfRule type="expression" dxfId="2599" priority="13215">
      <formula>IF(RIGHT(TEXT(AQ123,"0.#"),1)=".",FALSE,TRUE)</formula>
    </cfRule>
    <cfRule type="expression" dxfId="2598" priority="13216">
      <formula>IF(RIGHT(TEXT(AQ123,"0.#"),1)=".",TRUE,FALSE)</formula>
    </cfRule>
  </conditionalFormatting>
  <conditionalFormatting sqref="AE125 AQ125">
    <cfRule type="expression" dxfId="2597" priority="13213">
      <formula>IF(RIGHT(TEXT(AE125,"0.#"),1)=".",FALSE,TRUE)</formula>
    </cfRule>
    <cfRule type="expression" dxfId="2596" priority="13214">
      <formula>IF(RIGHT(TEXT(AE125,"0.#"),1)=".",TRUE,FALSE)</formula>
    </cfRule>
  </conditionalFormatting>
  <conditionalFormatting sqref="AI125">
    <cfRule type="expression" dxfId="2595" priority="13211">
      <formula>IF(RIGHT(TEXT(AI125,"0.#"),1)=".",FALSE,TRUE)</formula>
    </cfRule>
    <cfRule type="expression" dxfId="2594" priority="13212">
      <formula>IF(RIGHT(TEXT(AI125,"0.#"),1)=".",TRUE,FALSE)</formula>
    </cfRule>
  </conditionalFormatting>
  <conditionalFormatting sqref="AM125">
    <cfRule type="expression" dxfId="2593" priority="13209">
      <formula>IF(RIGHT(TEXT(AM125,"0.#"),1)=".",FALSE,TRUE)</formula>
    </cfRule>
    <cfRule type="expression" dxfId="2592" priority="13210">
      <formula>IF(RIGHT(TEXT(AM125,"0.#"),1)=".",TRUE,FALSE)</formula>
    </cfRule>
  </conditionalFormatting>
  <conditionalFormatting sqref="AQ126">
    <cfRule type="expression" dxfId="2591" priority="13201">
      <formula>IF(RIGHT(TEXT(AQ126,"0.#"),1)=".",FALSE,TRUE)</formula>
    </cfRule>
    <cfRule type="expression" dxfId="2590" priority="13202">
      <formula>IF(RIGHT(TEXT(AQ126,"0.#"),1)=".",TRUE,FALSE)</formula>
    </cfRule>
  </conditionalFormatting>
  <conditionalFormatting sqref="AE128 AQ128">
    <cfRule type="expression" dxfId="2589" priority="13199">
      <formula>IF(RIGHT(TEXT(AE128,"0.#"),1)=".",FALSE,TRUE)</formula>
    </cfRule>
    <cfRule type="expression" dxfId="2588" priority="13200">
      <formula>IF(RIGHT(TEXT(AE128,"0.#"),1)=".",TRUE,FALSE)</formula>
    </cfRule>
  </conditionalFormatting>
  <conditionalFormatting sqref="AI128">
    <cfRule type="expression" dxfId="2587" priority="13197">
      <formula>IF(RIGHT(TEXT(AI128,"0.#"),1)=".",FALSE,TRUE)</formula>
    </cfRule>
    <cfRule type="expression" dxfId="2586" priority="13198">
      <formula>IF(RIGHT(TEXT(AI128,"0.#"),1)=".",TRUE,FALSE)</formula>
    </cfRule>
  </conditionalFormatting>
  <conditionalFormatting sqref="AM128">
    <cfRule type="expression" dxfId="2585" priority="13195">
      <formula>IF(RIGHT(TEXT(AM128,"0.#"),1)=".",FALSE,TRUE)</formula>
    </cfRule>
    <cfRule type="expression" dxfId="2584" priority="13196">
      <formula>IF(RIGHT(TEXT(AM128,"0.#"),1)=".",TRUE,FALSE)</formula>
    </cfRule>
  </conditionalFormatting>
  <conditionalFormatting sqref="AQ129">
    <cfRule type="expression" dxfId="2583" priority="13187">
      <formula>IF(RIGHT(TEXT(AQ129,"0.#"),1)=".",FALSE,TRUE)</formula>
    </cfRule>
    <cfRule type="expression" dxfId="2582" priority="13188">
      <formula>IF(RIGHT(TEXT(AQ129,"0.#"),1)=".",TRUE,FALSE)</formula>
    </cfRule>
  </conditionalFormatting>
  <conditionalFormatting sqref="AE75">
    <cfRule type="expression" dxfId="2581" priority="13185">
      <formula>IF(RIGHT(TEXT(AE75,"0.#"),1)=".",FALSE,TRUE)</formula>
    </cfRule>
    <cfRule type="expression" dxfId="2580" priority="13186">
      <formula>IF(RIGHT(TEXT(AE75,"0.#"),1)=".",TRUE,FALSE)</formula>
    </cfRule>
  </conditionalFormatting>
  <conditionalFormatting sqref="AE76">
    <cfRule type="expression" dxfId="2579" priority="13183">
      <formula>IF(RIGHT(TEXT(AE76,"0.#"),1)=".",FALSE,TRUE)</formula>
    </cfRule>
    <cfRule type="expression" dxfId="2578" priority="13184">
      <formula>IF(RIGHT(TEXT(AE76,"0.#"),1)=".",TRUE,FALSE)</formula>
    </cfRule>
  </conditionalFormatting>
  <conditionalFormatting sqref="AE77">
    <cfRule type="expression" dxfId="2577" priority="13181">
      <formula>IF(RIGHT(TEXT(AE77,"0.#"),1)=".",FALSE,TRUE)</formula>
    </cfRule>
    <cfRule type="expression" dxfId="2576" priority="13182">
      <formula>IF(RIGHT(TEXT(AE77,"0.#"),1)=".",TRUE,FALSE)</formula>
    </cfRule>
  </conditionalFormatting>
  <conditionalFormatting sqref="AI77">
    <cfRule type="expression" dxfId="2575" priority="13179">
      <formula>IF(RIGHT(TEXT(AI77,"0.#"),1)=".",FALSE,TRUE)</formula>
    </cfRule>
    <cfRule type="expression" dxfId="2574" priority="13180">
      <formula>IF(RIGHT(TEXT(AI77,"0.#"),1)=".",TRUE,FALSE)</formula>
    </cfRule>
  </conditionalFormatting>
  <conditionalFormatting sqref="AI76">
    <cfRule type="expression" dxfId="2573" priority="13177">
      <formula>IF(RIGHT(TEXT(AI76,"0.#"),1)=".",FALSE,TRUE)</formula>
    </cfRule>
    <cfRule type="expression" dxfId="2572" priority="13178">
      <formula>IF(RIGHT(TEXT(AI76,"0.#"),1)=".",TRUE,FALSE)</formula>
    </cfRule>
  </conditionalFormatting>
  <conditionalFormatting sqref="AI75">
    <cfRule type="expression" dxfId="2571" priority="13175">
      <formula>IF(RIGHT(TEXT(AI75,"0.#"),1)=".",FALSE,TRUE)</formula>
    </cfRule>
    <cfRule type="expression" dxfId="2570" priority="13176">
      <formula>IF(RIGHT(TEXT(AI75,"0.#"),1)=".",TRUE,FALSE)</formula>
    </cfRule>
  </conditionalFormatting>
  <conditionalFormatting sqref="AM75">
    <cfRule type="expression" dxfId="2569" priority="13173">
      <formula>IF(RIGHT(TEXT(AM75,"0.#"),1)=".",FALSE,TRUE)</formula>
    </cfRule>
    <cfRule type="expression" dxfId="2568" priority="13174">
      <formula>IF(RIGHT(TEXT(AM75,"0.#"),1)=".",TRUE,FALSE)</formula>
    </cfRule>
  </conditionalFormatting>
  <conditionalFormatting sqref="AM76">
    <cfRule type="expression" dxfId="2567" priority="13171">
      <formula>IF(RIGHT(TEXT(AM76,"0.#"),1)=".",FALSE,TRUE)</formula>
    </cfRule>
    <cfRule type="expression" dxfId="2566" priority="13172">
      <formula>IF(RIGHT(TEXT(AM76,"0.#"),1)=".",TRUE,FALSE)</formula>
    </cfRule>
  </conditionalFormatting>
  <conditionalFormatting sqref="AM77">
    <cfRule type="expression" dxfId="2565" priority="13169">
      <formula>IF(RIGHT(TEXT(AM77,"0.#"),1)=".",FALSE,TRUE)</formula>
    </cfRule>
    <cfRule type="expression" dxfId="2564" priority="13170">
      <formula>IF(RIGHT(TEXT(AM77,"0.#"),1)=".",TRUE,FALSE)</formula>
    </cfRule>
  </conditionalFormatting>
  <conditionalFormatting sqref="AL839:AO866">
    <cfRule type="expression" dxfId="2563" priority="6725">
      <formula>IF(AND(AL839&gt;=0, RIGHT(TEXT(AL839,"0.#"),1)&lt;&gt;"."),TRUE,FALSE)</formula>
    </cfRule>
    <cfRule type="expression" dxfId="2562" priority="6726">
      <formula>IF(AND(AL839&gt;=0, RIGHT(TEXT(AL839,"0.#"),1)="."),TRUE,FALSE)</formula>
    </cfRule>
    <cfRule type="expression" dxfId="2561" priority="6727">
      <formula>IF(AND(AL839&lt;0, RIGHT(TEXT(AL839,"0.#"),1)&lt;&gt;"."),TRUE,FALSE)</formula>
    </cfRule>
    <cfRule type="expression" dxfId="2560" priority="6728">
      <formula>IF(AND(AL839&lt;0, RIGHT(TEXT(AL839,"0.#"),1)="."),TRUE,FALSE)</formula>
    </cfRule>
  </conditionalFormatting>
  <conditionalFormatting sqref="AQ53:AQ55">
    <cfRule type="expression" dxfId="2559" priority="4747">
      <formula>IF(RIGHT(TEXT(AQ53,"0.#"),1)=".",FALSE,TRUE)</formula>
    </cfRule>
    <cfRule type="expression" dxfId="2558" priority="4748">
      <formula>IF(RIGHT(TEXT(AQ53,"0.#"),1)=".",TRUE,FALSE)</formula>
    </cfRule>
  </conditionalFormatting>
  <conditionalFormatting sqref="AU53:AU55">
    <cfRule type="expression" dxfId="2557" priority="4745">
      <formula>IF(RIGHT(TEXT(AU53,"0.#"),1)=".",FALSE,TRUE)</formula>
    </cfRule>
    <cfRule type="expression" dxfId="2556" priority="4746">
      <formula>IF(RIGHT(TEXT(AU53,"0.#"),1)=".",TRUE,FALSE)</formula>
    </cfRule>
  </conditionalFormatting>
  <conditionalFormatting sqref="AQ60:AQ62">
    <cfRule type="expression" dxfId="2555" priority="4743">
      <formula>IF(RIGHT(TEXT(AQ60,"0.#"),1)=".",FALSE,TRUE)</formula>
    </cfRule>
    <cfRule type="expression" dxfId="2554" priority="4744">
      <formula>IF(RIGHT(TEXT(AQ60,"0.#"),1)=".",TRUE,FALSE)</formula>
    </cfRule>
  </conditionalFormatting>
  <conditionalFormatting sqref="AU60:AU62">
    <cfRule type="expression" dxfId="2553" priority="4741">
      <formula>IF(RIGHT(TEXT(AU60,"0.#"),1)=".",FALSE,TRUE)</formula>
    </cfRule>
    <cfRule type="expression" dxfId="2552" priority="4742">
      <formula>IF(RIGHT(TEXT(AU60,"0.#"),1)=".",TRUE,FALSE)</formula>
    </cfRule>
  </conditionalFormatting>
  <conditionalFormatting sqref="AQ75:AQ77">
    <cfRule type="expression" dxfId="2551" priority="4739">
      <formula>IF(RIGHT(TEXT(AQ75,"0.#"),1)=".",FALSE,TRUE)</formula>
    </cfRule>
    <cfRule type="expression" dxfId="2550" priority="4740">
      <formula>IF(RIGHT(TEXT(AQ75,"0.#"),1)=".",TRUE,FALSE)</formula>
    </cfRule>
  </conditionalFormatting>
  <conditionalFormatting sqref="AU75:AU77">
    <cfRule type="expression" dxfId="2549" priority="4737">
      <formula>IF(RIGHT(TEXT(AU75,"0.#"),1)=".",FALSE,TRUE)</formula>
    </cfRule>
    <cfRule type="expression" dxfId="2548" priority="4738">
      <formula>IF(RIGHT(TEXT(AU75,"0.#"),1)=".",TRUE,FALSE)</formula>
    </cfRule>
  </conditionalFormatting>
  <conditionalFormatting sqref="AQ87:AQ89">
    <cfRule type="expression" dxfId="2547" priority="4735">
      <formula>IF(RIGHT(TEXT(AQ87,"0.#"),1)=".",FALSE,TRUE)</formula>
    </cfRule>
    <cfRule type="expression" dxfId="2546" priority="4736">
      <formula>IF(RIGHT(TEXT(AQ87,"0.#"),1)=".",TRUE,FALSE)</formula>
    </cfRule>
  </conditionalFormatting>
  <conditionalFormatting sqref="AU87:AU89">
    <cfRule type="expression" dxfId="2545" priority="4733">
      <formula>IF(RIGHT(TEXT(AU87,"0.#"),1)=".",FALSE,TRUE)</formula>
    </cfRule>
    <cfRule type="expression" dxfId="2544" priority="4734">
      <formula>IF(RIGHT(TEXT(AU87,"0.#"),1)=".",TRUE,FALSE)</formula>
    </cfRule>
  </conditionalFormatting>
  <conditionalFormatting sqref="AQ92:AQ94">
    <cfRule type="expression" dxfId="2543" priority="4731">
      <formula>IF(RIGHT(TEXT(AQ92,"0.#"),1)=".",FALSE,TRUE)</formula>
    </cfRule>
    <cfRule type="expression" dxfId="2542" priority="4732">
      <formula>IF(RIGHT(TEXT(AQ92,"0.#"),1)=".",TRUE,FALSE)</formula>
    </cfRule>
  </conditionalFormatting>
  <conditionalFormatting sqref="AU92:AU94">
    <cfRule type="expression" dxfId="2541" priority="4729">
      <formula>IF(RIGHT(TEXT(AU92,"0.#"),1)=".",FALSE,TRUE)</formula>
    </cfRule>
    <cfRule type="expression" dxfId="2540" priority="4730">
      <formula>IF(RIGHT(TEXT(AU92,"0.#"),1)=".",TRUE,FALSE)</formula>
    </cfRule>
  </conditionalFormatting>
  <conditionalFormatting sqref="AQ97:AQ99">
    <cfRule type="expression" dxfId="2539" priority="4727">
      <formula>IF(RIGHT(TEXT(AQ97,"0.#"),1)=".",FALSE,TRUE)</formula>
    </cfRule>
    <cfRule type="expression" dxfId="2538" priority="4728">
      <formula>IF(RIGHT(TEXT(AQ97,"0.#"),1)=".",TRUE,FALSE)</formula>
    </cfRule>
  </conditionalFormatting>
  <conditionalFormatting sqref="AU97:AU99">
    <cfRule type="expression" dxfId="2537" priority="4725">
      <formula>IF(RIGHT(TEXT(AU97,"0.#"),1)=".",FALSE,TRUE)</formula>
    </cfRule>
    <cfRule type="expression" dxfId="2536" priority="4726">
      <formula>IF(RIGHT(TEXT(AU97,"0.#"),1)=".",TRUE,FALSE)</formula>
    </cfRule>
  </conditionalFormatting>
  <conditionalFormatting sqref="AE120 AM120">
    <cfRule type="expression" dxfId="2535" priority="3069">
      <formula>IF(RIGHT(TEXT(AE120,"0.#"),1)=".",FALSE,TRUE)</formula>
    </cfRule>
    <cfRule type="expression" dxfId="2534" priority="3070">
      <formula>IF(RIGHT(TEXT(AE120,"0.#"),1)=".",TRUE,FALSE)</formula>
    </cfRule>
  </conditionalFormatting>
  <conditionalFormatting sqref="AI126">
    <cfRule type="expression" dxfId="2533" priority="3059">
      <formula>IF(RIGHT(TEXT(AI126,"0.#"),1)=".",FALSE,TRUE)</formula>
    </cfRule>
    <cfRule type="expression" dxfId="2532" priority="3060">
      <formula>IF(RIGHT(TEXT(AI126,"0.#"),1)=".",TRUE,FALSE)</formula>
    </cfRule>
  </conditionalFormatting>
  <conditionalFormatting sqref="AI120">
    <cfRule type="expression" dxfId="2531" priority="3067">
      <formula>IF(RIGHT(TEXT(AI120,"0.#"),1)=".",FALSE,TRUE)</formula>
    </cfRule>
    <cfRule type="expression" dxfId="2530" priority="3068">
      <formula>IF(RIGHT(TEXT(AI120,"0.#"),1)=".",TRUE,FALSE)</formula>
    </cfRule>
  </conditionalFormatting>
  <conditionalFormatting sqref="AE123 AM123">
    <cfRule type="expression" dxfId="2529" priority="3065">
      <formula>IF(RIGHT(TEXT(AE123,"0.#"),1)=".",FALSE,TRUE)</formula>
    </cfRule>
    <cfRule type="expression" dxfId="2528" priority="3066">
      <formula>IF(RIGHT(TEXT(AE123,"0.#"),1)=".",TRUE,FALSE)</formula>
    </cfRule>
  </conditionalFormatting>
  <conditionalFormatting sqref="AI123">
    <cfRule type="expression" dxfId="2527" priority="3063">
      <formula>IF(RIGHT(TEXT(AI123,"0.#"),1)=".",FALSE,TRUE)</formula>
    </cfRule>
    <cfRule type="expression" dxfId="2526" priority="3064">
      <formula>IF(RIGHT(TEXT(AI123,"0.#"),1)=".",TRUE,FALSE)</formula>
    </cfRule>
  </conditionalFormatting>
  <conditionalFormatting sqref="AE126 AM126">
    <cfRule type="expression" dxfId="2525" priority="3061">
      <formula>IF(RIGHT(TEXT(AE126,"0.#"),1)=".",FALSE,TRUE)</formula>
    </cfRule>
    <cfRule type="expression" dxfId="2524" priority="3062">
      <formula>IF(RIGHT(TEXT(AE126,"0.#"),1)=".",TRUE,FALSE)</formula>
    </cfRule>
  </conditionalFormatting>
  <conditionalFormatting sqref="AE129 AM129">
    <cfRule type="expression" dxfId="2523" priority="3057">
      <formula>IF(RIGHT(TEXT(AE129,"0.#"),1)=".",FALSE,TRUE)</formula>
    </cfRule>
    <cfRule type="expression" dxfId="2522" priority="3058">
      <formula>IF(RIGHT(TEXT(AE129,"0.#"),1)=".",TRUE,FALSE)</formula>
    </cfRule>
  </conditionalFormatting>
  <conditionalFormatting sqref="AI129">
    <cfRule type="expression" dxfId="2521" priority="3055">
      <formula>IF(RIGHT(TEXT(AI129,"0.#"),1)=".",FALSE,TRUE)</formula>
    </cfRule>
    <cfRule type="expression" dxfId="2520" priority="3056">
      <formula>IF(RIGHT(TEXT(AI129,"0.#"),1)=".",TRUE,FALSE)</formula>
    </cfRule>
  </conditionalFormatting>
  <conditionalFormatting sqref="Y839:Y866">
    <cfRule type="expression" dxfId="2519" priority="3053">
      <formula>IF(RIGHT(TEXT(Y839,"0.#"),1)=".",FALSE,TRUE)</formula>
    </cfRule>
    <cfRule type="expression" dxfId="2518" priority="3054">
      <formula>IF(RIGHT(TEXT(Y839,"0.#"),1)=".",TRUE,FALSE)</formula>
    </cfRule>
  </conditionalFormatting>
  <conditionalFormatting sqref="AU518">
    <cfRule type="expression" dxfId="2517" priority="1563">
      <formula>IF(RIGHT(TEXT(AU518,"0.#"),1)=".",FALSE,TRUE)</formula>
    </cfRule>
    <cfRule type="expression" dxfId="2516" priority="1564">
      <formula>IF(RIGHT(TEXT(AU518,"0.#"),1)=".",TRUE,FALSE)</formula>
    </cfRule>
  </conditionalFormatting>
  <conditionalFormatting sqref="AQ551">
    <cfRule type="expression" dxfId="2515" priority="1339">
      <formula>IF(RIGHT(TEXT(AQ551,"0.#"),1)=".",FALSE,TRUE)</formula>
    </cfRule>
    <cfRule type="expression" dxfId="2514" priority="1340">
      <formula>IF(RIGHT(TEXT(AQ551,"0.#"),1)=".",TRUE,FALSE)</formula>
    </cfRule>
  </conditionalFormatting>
  <conditionalFormatting sqref="AE556">
    <cfRule type="expression" dxfId="2513" priority="1337">
      <formula>IF(RIGHT(TEXT(AE556,"0.#"),1)=".",FALSE,TRUE)</formula>
    </cfRule>
    <cfRule type="expression" dxfId="2512" priority="1338">
      <formula>IF(RIGHT(TEXT(AE556,"0.#"),1)=".",TRUE,FALSE)</formula>
    </cfRule>
  </conditionalFormatting>
  <conditionalFormatting sqref="AE557">
    <cfRule type="expression" dxfId="2511" priority="1335">
      <formula>IF(RIGHT(TEXT(AE557,"0.#"),1)=".",FALSE,TRUE)</formula>
    </cfRule>
    <cfRule type="expression" dxfId="2510" priority="1336">
      <formula>IF(RIGHT(TEXT(AE557,"0.#"),1)=".",TRUE,FALSE)</formula>
    </cfRule>
  </conditionalFormatting>
  <conditionalFormatting sqref="AE558">
    <cfRule type="expression" dxfId="2509" priority="1333">
      <formula>IF(RIGHT(TEXT(AE558,"0.#"),1)=".",FALSE,TRUE)</formula>
    </cfRule>
    <cfRule type="expression" dxfId="2508" priority="1334">
      <formula>IF(RIGHT(TEXT(AE558,"0.#"),1)=".",TRUE,FALSE)</formula>
    </cfRule>
  </conditionalFormatting>
  <conditionalFormatting sqref="AU556">
    <cfRule type="expression" dxfId="2507" priority="1325">
      <formula>IF(RIGHT(TEXT(AU556,"0.#"),1)=".",FALSE,TRUE)</formula>
    </cfRule>
    <cfRule type="expression" dxfId="2506" priority="1326">
      <formula>IF(RIGHT(TEXT(AU556,"0.#"),1)=".",TRUE,FALSE)</formula>
    </cfRule>
  </conditionalFormatting>
  <conditionalFormatting sqref="AU557">
    <cfRule type="expression" dxfId="2505" priority="1323">
      <formula>IF(RIGHT(TEXT(AU557,"0.#"),1)=".",FALSE,TRUE)</formula>
    </cfRule>
    <cfRule type="expression" dxfId="2504" priority="1324">
      <formula>IF(RIGHT(TEXT(AU557,"0.#"),1)=".",TRUE,FALSE)</formula>
    </cfRule>
  </conditionalFormatting>
  <conditionalFormatting sqref="AU558">
    <cfRule type="expression" dxfId="2503" priority="1321">
      <formula>IF(RIGHT(TEXT(AU558,"0.#"),1)=".",FALSE,TRUE)</formula>
    </cfRule>
    <cfRule type="expression" dxfId="2502" priority="1322">
      <formula>IF(RIGHT(TEXT(AU558,"0.#"),1)=".",TRUE,FALSE)</formula>
    </cfRule>
  </conditionalFormatting>
  <conditionalFormatting sqref="AQ557">
    <cfRule type="expression" dxfId="2501" priority="1313">
      <formula>IF(RIGHT(TEXT(AQ557,"0.#"),1)=".",FALSE,TRUE)</formula>
    </cfRule>
    <cfRule type="expression" dxfId="2500" priority="1314">
      <formula>IF(RIGHT(TEXT(AQ557,"0.#"),1)=".",TRUE,FALSE)</formula>
    </cfRule>
  </conditionalFormatting>
  <conditionalFormatting sqref="AQ558">
    <cfRule type="expression" dxfId="2499" priority="1311">
      <formula>IF(RIGHT(TEXT(AQ558,"0.#"),1)=".",FALSE,TRUE)</formula>
    </cfRule>
    <cfRule type="expression" dxfId="2498" priority="1312">
      <formula>IF(RIGHT(TEXT(AQ558,"0.#"),1)=".",TRUE,FALSE)</formula>
    </cfRule>
  </conditionalFormatting>
  <conditionalFormatting sqref="AQ556">
    <cfRule type="expression" dxfId="2497" priority="1309">
      <formula>IF(RIGHT(TEXT(AQ556,"0.#"),1)=".",FALSE,TRUE)</formula>
    </cfRule>
    <cfRule type="expression" dxfId="2496" priority="1310">
      <formula>IF(RIGHT(TEXT(AQ556,"0.#"),1)=".",TRUE,FALSE)</formula>
    </cfRule>
  </conditionalFormatting>
  <conditionalFormatting sqref="AE561">
    <cfRule type="expression" dxfId="2495" priority="1307">
      <formula>IF(RIGHT(TEXT(AE561,"0.#"),1)=".",FALSE,TRUE)</formula>
    </cfRule>
    <cfRule type="expression" dxfId="2494" priority="1308">
      <formula>IF(RIGHT(TEXT(AE561,"0.#"),1)=".",TRUE,FALSE)</formula>
    </cfRule>
  </conditionalFormatting>
  <conditionalFormatting sqref="AE562">
    <cfRule type="expression" dxfId="2493" priority="1305">
      <formula>IF(RIGHT(TEXT(AE562,"0.#"),1)=".",FALSE,TRUE)</formula>
    </cfRule>
    <cfRule type="expression" dxfId="2492" priority="1306">
      <formula>IF(RIGHT(TEXT(AE562,"0.#"),1)=".",TRUE,FALSE)</formula>
    </cfRule>
  </conditionalFormatting>
  <conditionalFormatting sqref="AE563">
    <cfRule type="expression" dxfId="2491" priority="1303">
      <formula>IF(RIGHT(TEXT(AE563,"0.#"),1)=".",FALSE,TRUE)</formula>
    </cfRule>
    <cfRule type="expression" dxfId="2490" priority="1304">
      <formula>IF(RIGHT(TEXT(AE563,"0.#"),1)=".",TRUE,FALSE)</formula>
    </cfRule>
  </conditionalFormatting>
  <conditionalFormatting sqref="AL1102:AO1131">
    <cfRule type="expression" dxfId="2489" priority="2959">
      <formula>IF(AND(AL1102&gt;=0, RIGHT(TEXT(AL1102,"0.#"),1)&lt;&gt;"."),TRUE,FALSE)</formula>
    </cfRule>
    <cfRule type="expression" dxfId="2488" priority="2960">
      <formula>IF(AND(AL1102&gt;=0, RIGHT(TEXT(AL1102,"0.#"),1)="."),TRUE,FALSE)</formula>
    </cfRule>
    <cfRule type="expression" dxfId="2487" priority="2961">
      <formula>IF(AND(AL1102&lt;0, RIGHT(TEXT(AL1102,"0.#"),1)&lt;&gt;"."),TRUE,FALSE)</formula>
    </cfRule>
    <cfRule type="expression" dxfId="2486" priority="2962">
      <formula>IF(AND(AL1102&lt;0, RIGHT(TEXT(AL1102,"0.#"),1)="."),TRUE,FALSE)</formula>
    </cfRule>
  </conditionalFormatting>
  <conditionalFormatting sqref="Y1102:Y1131">
    <cfRule type="expression" dxfId="2485" priority="2957">
      <formula>IF(RIGHT(TEXT(Y1102,"0.#"),1)=".",FALSE,TRUE)</formula>
    </cfRule>
    <cfRule type="expression" dxfId="2484" priority="2958">
      <formula>IF(RIGHT(TEXT(Y1102,"0.#"),1)=".",TRUE,FALSE)</formula>
    </cfRule>
  </conditionalFormatting>
  <conditionalFormatting sqref="AQ553">
    <cfRule type="expression" dxfId="2483" priority="1341">
      <formula>IF(RIGHT(TEXT(AQ553,"0.#"),1)=".",FALSE,TRUE)</formula>
    </cfRule>
    <cfRule type="expression" dxfId="2482" priority="1342">
      <formula>IF(RIGHT(TEXT(AQ553,"0.#"),1)=".",TRUE,FALSE)</formula>
    </cfRule>
  </conditionalFormatting>
  <conditionalFormatting sqref="AU552">
    <cfRule type="expression" dxfId="2481" priority="1353">
      <formula>IF(RIGHT(TEXT(AU552,"0.#"),1)=".",FALSE,TRUE)</formula>
    </cfRule>
    <cfRule type="expression" dxfId="2480" priority="1354">
      <formula>IF(RIGHT(TEXT(AU552,"0.#"),1)=".",TRUE,FALSE)</formula>
    </cfRule>
  </conditionalFormatting>
  <conditionalFormatting sqref="AE552">
    <cfRule type="expression" dxfId="2479" priority="1365">
      <formula>IF(RIGHT(TEXT(AE552,"0.#"),1)=".",FALSE,TRUE)</formula>
    </cfRule>
    <cfRule type="expression" dxfId="2478" priority="1366">
      <formula>IF(RIGHT(TEXT(AE552,"0.#"),1)=".",TRUE,FALSE)</formula>
    </cfRule>
  </conditionalFormatting>
  <conditionalFormatting sqref="AQ548">
    <cfRule type="expression" dxfId="2477" priority="1371">
      <formula>IF(RIGHT(TEXT(AQ548,"0.#"),1)=".",FALSE,TRUE)</formula>
    </cfRule>
    <cfRule type="expression" dxfId="2476" priority="1372">
      <formula>IF(RIGHT(TEXT(AQ548,"0.#"),1)=".",TRUE,FALSE)</formula>
    </cfRule>
  </conditionalFormatting>
  <conditionalFormatting sqref="AL837:AO838">
    <cfRule type="expression" dxfId="2475" priority="2911">
      <formula>IF(AND(AL837&gt;=0, RIGHT(TEXT(AL837,"0.#"),1)&lt;&gt;"."),TRUE,FALSE)</formula>
    </cfRule>
    <cfRule type="expression" dxfId="2474" priority="2912">
      <formula>IF(AND(AL837&gt;=0, RIGHT(TEXT(AL837,"0.#"),1)="."),TRUE,FALSE)</formula>
    </cfRule>
    <cfRule type="expression" dxfId="2473" priority="2913">
      <formula>IF(AND(AL837&lt;0, RIGHT(TEXT(AL837,"0.#"),1)&lt;&gt;"."),TRUE,FALSE)</formula>
    </cfRule>
    <cfRule type="expression" dxfId="2472" priority="2914">
      <formula>IF(AND(AL837&lt;0, RIGHT(TEXT(AL837,"0.#"),1)="."),TRUE,FALSE)</formula>
    </cfRule>
  </conditionalFormatting>
  <conditionalFormatting sqref="Y837:Y838">
    <cfRule type="expression" dxfId="2471" priority="2909">
      <formula>IF(RIGHT(TEXT(Y837,"0.#"),1)=".",FALSE,TRUE)</formula>
    </cfRule>
    <cfRule type="expression" dxfId="2470" priority="2910">
      <formula>IF(RIGHT(TEXT(Y837,"0.#"),1)=".",TRUE,FALSE)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72:Y899">
    <cfRule type="expression" dxfId="2153" priority="2169">
      <formula>IF(RIGHT(TEXT(Y872,"0.#"),1)=".",FALSE,TRUE)</formula>
    </cfRule>
    <cfRule type="expression" dxfId="2152" priority="2170">
      <formula>IF(RIGHT(TEXT(Y872,"0.#"),1)=".",TRUE,FALSE)</formula>
    </cfRule>
  </conditionalFormatting>
  <conditionalFormatting sqref="Y870:Y871">
    <cfRule type="expression" dxfId="2151" priority="2163">
      <formula>IF(RIGHT(TEXT(Y870,"0.#"),1)=".",FALSE,TRUE)</formula>
    </cfRule>
    <cfRule type="expression" dxfId="2150" priority="2164">
      <formula>IF(RIGHT(TEXT(Y870,"0.#"),1)=".",TRUE,FALSE)</formula>
    </cfRule>
  </conditionalFormatting>
  <conditionalFormatting sqref="Y905:Y932">
    <cfRule type="expression" dxfId="2149" priority="2157">
      <formula>IF(RIGHT(TEXT(Y905,"0.#"),1)=".",FALSE,TRUE)</formula>
    </cfRule>
    <cfRule type="expression" dxfId="2148" priority="2158">
      <formula>IF(RIGHT(TEXT(Y905,"0.#"),1)=".",TRUE,FALSE)</formula>
    </cfRule>
  </conditionalFormatting>
  <conditionalFormatting sqref="Y903:Y904">
    <cfRule type="expression" dxfId="2147" priority="2151">
      <formula>IF(RIGHT(TEXT(Y903,"0.#"),1)=".",FALSE,TRUE)</formula>
    </cfRule>
    <cfRule type="expression" dxfId="2146" priority="2152">
      <formula>IF(RIGHT(TEXT(Y903,"0.#"),1)=".",TRUE,FALSE)</formula>
    </cfRule>
  </conditionalFormatting>
  <conditionalFormatting sqref="Y938:Y965">
    <cfRule type="expression" dxfId="2145" priority="2145">
      <formula>IF(RIGHT(TEXT(Y938,"0.#"),1)=".",FALSE,TRUE)</formula>
    </cfRule>
    <cfRule type="expression" dxfId="2144" priority="2146">
      <formula>IF(RIGHT(TEXT(Y938,"0.#"),1)=".",TRUE,FALSE)</formula>
    </cfRule>
  </conditionalFormatting>
  <conditionalFormatting sqref="Y936:Y937">
    <cfRule type="expression" dxfId="2143" priority="2139">
      <formula>IF(RIGHT(TEXT(Y936,"0.#"),1)=".",FALSE,TRUE)</formula>
    </cfRule>
    <cfRule type="expression" dxfId="2142" priority="2140">
      <formula>IF(RIGHT(TEXT(Y936,"0.#"),1)=".",TRUE,FALSE)</formula>
    </cfRule>
  </conditionalFormatting>
  <conditionalFormatting sqref="Y971:Y998">
    <cfRule type="expression" dxfId="2141" priority="2133">
      <formula>IF(RIGHT(TEXT(Y971,"0.#"),1)=".",FALSE,TRUE)</formula>
    </cfRule>
    <cfRule type="expression" dxfId="2140" priority="2134">
      <formula>IF(RIGHT(TEXT(Y971,"0.#"),1)=".",TRUE,FALSE)</formula>
    </cfRule>
  </conditionalFormatting>
  <conditionalFormatting sqref="Y969:Y970">
    <cfRule type="expression" dxfId="2139" priority="2127">
      <formula>IF(RIGHT(TEXT(Y969,"0.#"),1)=".",FALSE,TRUE)</formula>
    </cfRule>
    <cfRule type="expression" dxfId="2138" priority="2128">
      <formula>IF(RIGHT(TEXT(Y969,"0.#"),1)=".",TRUE,FALSE)</formula>
    </cfRule>
  </conditionalFormatting>
  <conditionalFormatting sqref="Y1004:Y1031">
    <cfRule type="expression" dxfId="2137" priority="2121">
      <formula>IF(RIGHT(TEXT(Y1004,"0.#"),1)=".",FALSE,TRUE)</formula>
    </cfRule>
    <cfRule type="expression" dxfId="2136" priority="2122">
      <formula>IF(RIGHT(TEXT(Y1004,"0.#"),1)=".",TRUE,FALSE)</formula>
    </cfRule>
  </conditionalFormatting>
  <conditionalFormatting sqref="W23">
    <cfRule type="expression" dxfId="2135" priority="2405">
      <formula>IF(RIGHT(TEXT(W23,"0.#"),1)=".",FALSE,TRUE)</formula>
    </cfRule>
    <cfRule type="expression" dxfId="2134" priority="2406">
      <formula>IF(RIGHT(TEXT(W23,"0.#"),1)=".",TRUE,FALSE)</formula>
    </cfRule>
  </conditionalFormatting>
  <conditionalFormatting sqref="W24:W27">
    <cfRule type="expression" dxfId="2133" priority="2403">
      <formula>IF(RIGHT(TEXT(W24,"0.#"),1)=".",FALSE,TRUE)</formula>
    </cfRule>
    <cfRule type="expression" dxfId="2132" priority="2404">
      <formula>IF(RIGHT(TEXT(W24,"0.#"),1)=".",TRUE,FALSE)</formula>
    </cfRule>
  </conditionalFormatting>
  <conditionalFormatting sqref="W28">
    <cfRule type="expression" dxfId="2131" priority="2395">
      <formula>IF(RIGHT(TEXT(W28,"0.#"),1)=".",FALSE,TRUE)</formula>
    </cfRule>
    <cfRule type="expression" dxfId="2130" priority="2396">
      <formula>IF(RIGHT(TEXT(W28,"0.#"),1)=".",TRUE,FALSE)</formula>
    </cfRule>
  </conditionalFormatting>
  <conditionalFormatting sqref="P23">
    <cfRule type="expression" dxfId="2129" priority="2393">
      <formula>IF(RIGHT(TEXT(P23,"0.#"),1)=".",FALSE,TRUE)</formula>
    </cfRule>
    <cfRule type="expression" dxfId="2128" priority="2394">
      <formula>IF(RIGHT(TEXT(P23,"0.#"),1)=".",TRUE,FALSE)</formula>
    </cfRule>
  </conditionalFormatting>
  <conditionalFormatting sqref="P24:P27">
    <cfRule type="expression" dxfId="2127" priority="2391">
      <formula>IF(RIGHT(TEXT(P24,"0.#"),1)=".",FALSE,TRUE)</formula>
    </cfRule>
    <cfRule type="expression" dxfId="2126" priority="2392">
      <formula>IF(RIGHT(TEXT(P24,"0.#"),1)=".",TRUE,FALSE)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0:AO871">
    <cfRule type="expression" dxfId="2051" priority="2165">
      <formula>IF(AND(AL870&gt;=0, RIGHT(TEXT(AL870,"0.#"),1)&lt;&gt;"."),TRUE,FALSE)</formula>
    </cfRule>
    <cfRule type="expression" dxfId="2050" priority="2166">
      <formula>IF(AND(AL870&gt;=0, RIGHT(TEXT(AL870,"0.#"),1)="."),TRUE,FALSE)</formula>
    </cfRule>
    <cfRule type="expression" dxfId="2049" priority="2167">
      <formula>IF(AND(AL870&lt;0, RIGHT(TEXT(AL870,"0.#"),1)&lt;&gt;"."),TRUE,FALSE)</formula>
    </cfRule>
    <cfRule type="expression" dxfId="2048" priority="2168">
      <formula>IF(AND(AL870&lt;0, RIGHT(TEXT(AL870,"0.#"),1)="."),TRUE,FALSE)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3:AO904">
    <cfRule type="expression" dxfId="2043" priority="2153">
      <formula>IF(AND(AL903&gt;=0, RIGHT(TEXT(AL903,"0.#"),1)&lt;&gt;"."),TRUE,FALSE)</formula>
    </cfRule>
    <cfRule type="expression" dxfId="2042" priority="2154">
      <formula>IF(AND(AL903&gt;=0, RIGHT(TEXT(AL903,"0.#"),1)="."),TRUE,FALSE)</formula>
    </cfRule>
    <cfRule type="expression" dxfId="2041" priority="2155">
      <formula>IF(AND(AL903&lt;0, RIGHT(TEXT(AL903,"0.#"),1)&lt;&gt;"."),TRUE,FALSE)</formula>
    </cfRule>
    <cfRule type="expression" dxfId="2040" priority="2156">
      <formula>IF(AND(AL903&lt;0, RIGHT(TEXT(AL903,"0.#"),1)="."),TRUE,FALSE)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6:AO937">
    <cfRule type="expression" dxfId="2035" priority="2141">
      <formula>IF(AND(AL936&gt;=0, RIGHT(TEXT(AL936,"0.#"),1)&lt;&gt;"."),TRUE,FALSE)</formula>
    </cfRule>
    <cfRule type="expression" dxfId="2034" priority="2142">
      <formula>IF(AND(AL936&gt;=0, RIGHT(TEXT(AL936,"0.#"),1)="."),TRUE,FALSE)</formula>
    </cfRule>
    <cfRule type="expression" dxfId="2033" priority="2143">
      <formula>IF(AND(AL936&lt;0, RIGHT(TEXT(AL936,"0.#"),1)&lt;&gt;"."),TRUE,FALSE)</formula>
    </cfRule>
    <cfRule type="expression" dxfId="2032" priority="2144">
      <formula>IF(AND(AL936&lt;0, RIGHT(TEXT(AL936,"0.#"),1)="."),TRUE,FALSE)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I32">
    <cfRule type="expression" dxfId="799" priority="99">
      <formula>IF(RIGHT(TEXT(AI32,"0.#"),1)=".",FALSE,TRUE)</formula>
    </cfRule>
    <cfRule type="expression" dxfId="798" priority="100">
      <formula>IF(RIGHT(TEXT(AI32,"0.#"),1)=".",TRUE,FALSE)</formula>
    </cfRule>
  </conditionalFormatting>
  <conditionalFormatting sqref="AE32">
    <cfRule type="expression" dxfId="797" priority="97">
      <formula>IF(RIGHT(TEXT(AE32,"0.#"),1)=".",FALSE,TRUE)</formula>
    </cfRule>
    <cfRule type="expression" dxfId="796" priority="98">
      <formula>IF(RIGHT(TEXT(AE32,"0.#"),1)=".",TRUE,FALSE)</formula>
    </cfRule>
  </conditionalFormatting>
  <conditionalFormatting sqref="AU33">
    <cfRule type="expression" dxfId="795" priority="95">
      <formula>IF(RIGHT(TEXT(AU33,"0.#"),1)=".",FALSE,TRUE)</formula>
    </cfRule>
    <cfRule type="expression" dxfId="794" priority="96">
      <formula>IF(RIGHT(TEXT(AU33,"0.#"),1)=".",TRUE,FALSE)</formula>
    </cfRule>
  </conditionalFormatting>
  <conditionalFormatting sqref="AM34">
    <cfRule type="expression" dxfId="793" priority="93">
      <formula>IF(RIGHT(TEXT(AM34,"0.#"),1)=".",FALSE,TRUE)</formula>
    </cfRule>
    <cfRule type="expression" dxfId="792" priority="94">
      <formula>IF(RIGHT(TEXT(AM34,"0.#"),1)=".",TRUE,FALSE)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E33 AI33 AM33">
    <cfRule type="expression" dxfId="789" priority="89">
      <formula>IF(RIGHT(TEXT(AE33,"0.#"),1)=".",FALSE,TRUE)</formula>
    </cfRule>
    <cfRule type="expression" dxfId="788" priority="90">
      <formula>IF(RIGHT(TEXT(AE33,"0.#"),1)=".",TRUE,FALSE)</formula>
    </cfRule>
  </conditionalFormatting>
  <conditionalFormatting sqref="AQ32:AQ34">
    <cfRule type="expression" dxfId="787" priority="87">
      <formula>IF(RIGHT(TEXT(AQ32,"0.#"),1)=".",FALSE,TRUE)</formula>
    </cfRule>
    <cfRule type="expression" dxfId="786" priority="88">
      <formula>IF(RIGHT(TEXT(AQ32,"0.#"),1)=".",TRUE,FALSE)</formula>
    </cfRule>
  </conditionalFormatting>
  <conditionalFormatting sqref="AU32">
    <cfRule type="expression" dxfId="785" priority="85">
      <formula>IF(RIGHT(TEXT(AU32,"0.#"),1)=".",FALSE,TRUE)</formula>
    </cfRule>
    <cfRule type="expression" dxfId="784" priority="86">
      <formula>IF(RIGHT(TEXT(AU32,"0.#"),1)=".",TRUE,FALSE)</formula>
    </cfRule>
  </conditionalFormatting>
  <conditionalFormatting sqref="AU34">
    <cfRule type="expression" dxfId="783" priority="83">
      <formula>IF(RIGHT(TEXT(AU34,"0.#"),1)=".",FALSE,TRUE)</formula>
    </cfRule>
    <cfRule type="expression" dxfId="782" priority="84">
      <formula>IF(RIGHT(TEXT(AU34,"0.#"),1)=".",TRUE,FALSE)</formula>
    </cfRule>
  </conditionalFormatting>
  <conditionalFormatting sqref="AE101 AQ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U101">
    <cfRule type="expression" dxfId="765" priority="65">
      <formula>IF(RIGHT(TEXT(AU101,"0.#"),1)=".",FALSE,TRUE)</formula>
    </cfRule>
    <cfRule type="expression" dxfId="764" priority="66">
      <formula>IF(RIGHT(TEXT(AU101,"0.#"),1)=".",TRUE,FALSE)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35">
    <cfRule type="expression" dxfId="741" priority="41">
      <formula>IF(RIGHT(TEXT(AE435,"0.#"),1)=".",FALSE,TRUE)</formula>
    </cfRule>
    <cfRule type="expression" dxfId="740" priority="42">
      <formula>IF(RIGHT(TEXT(AE435,"0.#"),1)=".",TRUE,FALSE)</formula>
    </cfRule>
  </conditionalFormatting>
  <conditionalFormatting sqref="AI435">
    <cfRule type="expression" dxfId="739" priority="39">
      <formula>IF(RIGHT(TEXT(AI435,"0.#"),1)=".",FALSE,TRUE)</formula>
    </cfRule>
    <cfRule type="expression" dxfId="738" priority="40">
      <formula>IF(RIGHT(TEXT(AI435,"0.#"),1)=".",TRUE,FALSE)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U435">
    <cfRule type="expression" dxfId="733" priority="33">
      <formula>IF(RIGHT(TEXT(AU435,"0.#"),1)=".",FALSE,TRUE)</formula>
    </cfRule>
    <cfRule type="expression" dxfId="732" priority="34">
      <formula>IF(RIGHT(TEXT(AU435,"0.#"),1)=".",TRUE,FALSE)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70" zoomScaleNormal="70" workbookViewId="0">
      <selection activeCell="L33" sqref="L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2"/>
      <c r="AA2" s="833"/>
      <c r="AB2" s="1031" t="s">
        <v>11</v>
      </c>
      <c r="AC2" s="1032"/>
      <c r="AD2" s="1033"/>
      <c r="AE2" s="1037" t="s">
        <v>557</v>
      </c>
      <c r="AF2" s="1037"/>
      <c r="AG2" s="1037"/>
      <c r="AH2" s="1037"/>
      <c r="AI2" s="1037" t="s">
        <v>554</v>
      </c>
      <c r="AJ2" s="1037"/>
      <c r="AK2" s="1037"/>
      <c r="AL2" s="1037"/>
      <c r="AM2" s="1037" t="s">
        <v>528</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2"/>
      <c r="AA9" s="833"/>
      <c r="AB9" s="1031" t="s">
        <v>11</v>
      </c>
      <c r="AC9" s="1032"/>
      <c r="AD9" s="1033"/>
      <c r="AE9" s="1037" t="s">
        <v>558</v>
      </c>
      <c r="AF9" s="1037"/>
      <c r="AG9" s="1037"/>
      <c r="AH9" s="1037"/>
      <c r="AI9" s="1037" t="s">
        <v>554</v>
      </c>
      <c r="AJ9" s="1037"/>
      <c r="AK9" s="1037"/>
      <c r="AL9" s="1037"/>
      <c r="AM9" s="1037" t="s">
        <v>528</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2"/>
      <c r="AA16" s="833"/>
      <c r="AB16" s="1031" t="s">
        <v>11</v>
      </c>
      <c r="AC16" s="1032"/>
      <c r="AD16" s="1033"/>
      <c r="AE16" s="1037" t="s">
        <v>557</v>
      </c>
      <c r="AF16" s="1037"/>
      <c r="AG16" s="1037"/>
      <c r="AH16" s="1037"/>
      <c r="AI16" s="1037" t="s">
        <v>555</v>
      </c>
      <c r="AJ16" s="1037"/>
      <c r="AK16" s="1037"/>
      <c r="AL16" s="1037"/>
      <c r="AM16" s="1037" t="s">
        <v>528</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2"/>
      <c r="AA23" s="833"/>
      <c r="AB23" s="1031" t="s">
        <v>11</v>
      </c>
      <c r="AC23" s="1032"/>
      <c r="AD23" s="1033"/>
      <c r="AE23" s="1037" t="s">
        <v>559</v>
      </c>
      <c r="AF23" s="1037"/>
      <c r="AG23" s="1037"/>
      <c r="AH23" s="1037"/>
      <c r="AI23" s="1037" t="s">
        <v>554</v>
      </c>
      <c r="AJ23" s="1037"/>
      <c r="AK23" s="1037"/>
      <c r="AL23" s="1037"/>
      <c r="AM23" s="1037" t="s">
        <v>528</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2"/>
      <c r="AA30" s="833"/>
      <c r="AB30" s="1031" t="s">
        <v>11</v>
      </c>
      <c r="AC30" s="1032"/>
      <c r="AD30" s="1033"/>
      <c r="AE30" s="1037" t="s">
        <v>557</v>
      </c>
      <c r="AF30" s="1037"/>
      <c r="AG30" s="1037"/>
      <c r="AH30" s="1037"/>
      <c r="AI30" s="1037" t="s">
        <v>554</v>
      </c>
      <c r="AJ30" s="1037"/>
      <c r="AK30" s="1037"/>
      <c r="AL30" s="1037"/>
      <c r="AM30" s="1037" t="s">
        <v>552</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2"/>
      <c r="AA37" s="833"/>
      <c r="AB37" s="1031" t="s">
        <v>11</v>
      </c>
      <c r="AC37" s="1032"/>
      <c r="AD37" s="1033"/>
      <c r="AE37" s="1037" t="s">
        <v>559</v>
      </c>
      <c r="AF37" s="1037"/>
      <c r="AG37" s="1037"/>
      <c r="AH37" s="1037"/>
      <c r="AI37" s="1037" t="s">
        <v>556</v>
      </c>
      <c r="AJ37" s="1037"/>
      <c r="AK37" s="1037"/>
      <c r="AL37" s="1037"/>
      <c r="AM37" s="1037" t="s">
        <v>553</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2"/>
      <c r="AA44" s="833"/>
      <c r="AB44" s="1031" t="s">
        <v>11</v>
      </c>
      <c r="AC44" s="1032"/>
      <c r="AD44" s="1033"/>
      <c r="AE44" s="1037" t="s">
        <v>557</v>
      </c>
      <c r="AF44" s="1037"/>
      <c r="AG44" s="1037"/>
      <c r="AH44" s="1037"/>
      <c r="AI44" s="1037" t="s">
        <v>554</v>
      </c>
      <c r="AJ44" s="1037"/>
      <c r="AK44" s="1037"/>
      <c r="AL44" s="1037"/>
      <c r="AM44" s="1037" t="s">
        <v>528</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2"/>
      <c r="AA51" s="833"/>
      <c r="AB51" s="560" t="s">
        <v>11</v>
      </c>
      <c r="AC51" s="1032"/>
      <c r="AD51" s="1033"/>
      <c r="AE51" s="1037" t="s">
        <v>557</v>
      </c>
      <c r="AF51" s="1037"/>
      <c r="AG51" s="1037"/>
      <c r="AH51" s="1037"/>
      <c r="AI51" s="1037" t="s">
        <v>554</v>
      </c>
      <c r="AJ51" s="1037"/>
      <c r="AK51" s="1037"/>
      <c r="AL51" s="1037"/>
      <c r="AM51" s="1037" t="s">
        <v>528</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2"/>
      <c r="AA58" s="833"/>
      <c r="AB58" s="1031" t="s">
        <v>11</v>
      </c>
      <c r="AC58" s="1032"/>
      <c r="AD58" s="1033"/>
      <c r="AE58" s="1037" t="s">
        <v>557</v>
      </c>
      <c r="AF58" s="1037"/>
      <c r="AG58" s="1037"/>
      <c r="AH58" s="1037"/>
      <c r="AI58" s="1037" t="s">
        <v>554</v>
      </c>
      <c r="AJ58" s="1037"/>
      <c r="AK58" s="1037"/>
      <c r="AL58" s="1037"/>
      <c r="AM58" s="1037" t="s">
        <v>528</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2"/>
      <c r="AA65" s="833"/>
      <c r="AB65" s="1031" t="s">
        <v>11</v>
      </c>
      <c r="AC65" s="1032"/>
      <c r="AD65" s="1033"/>
      <c r="AE65" s="1037" t="s">
        <v>557</v>
      </c>
      <c r="AF65" s="1037"/>
      <c r="AG65" s="1037"/>
      <c r="AH65" s="1037"/>
      <c r="AI65" s="1037" t="s">
        <v>554</v>
      </c>
      <c r="AJ65" s="1037"/>
      <c r="AK65" s="1037"/>
      <c r="AL65" s="1037"/>
      <c r="AM65" s="1037" t="s">
        <v>528</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65"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1"/>
      <c r="I3" s="671"/>
      <c r="J3" s="671"/>
      <c r="K3" s="671"/>
      <c r="L3" s="670" t="s">
        <v>18</v>
      </c>
      <c r="M3" s="671"/>
      <c r="N3" s="671"/>
      <c r="O3" s="671"/>
      <c r="P3" s="671"/>
      <c r="Q3" s="671"/>
      <c r="R3" s="671"/>
      <c r="S3" s="671"/>
      <c r="T3" s="671"/>
      <c r="U3" s="671"/>
      <c r="V3" s="671"/>
      <c r="W3" s="671"/>
      <c r="X3" s="672"/>
      <c r="Y3" s="655" t="s">
        <v>19</v>
      </c>
      <c r="Z3" s="656"/>
      <c r="AA3" s="656"/>
      <c r="AB3" s="801"/>
      <c r="AC3" s="818" t="s">
        <v>17</v>
      </c>
      <c r="AD3" s="671"/>
      <c r="AE3" s="671"/>
      <c r="AF3" s="671"/>
      <c r="AG3" s="671"/>
      <c r="AH3" s="670" t="s">
        <v>18</v>
      </c>
      <c r="AI3" s="671"/>
      <c r="AJ3" s="671"/>
      <c r="AK3" s="671"/>
      <c r="AL3" s="671"/>
      <c r="AM3" s="671"/>
      <c r="AN3" s="671"/>
      <c r="AO3" s="671"/>
      <c r="AP3" s="671"/>
      <c r="AQ3" s="671"/>
      <c r="AR3" s="671"/>
      <c r="AS3" s="671"/>
      <c r="AT3" s="672"/>
      <c r="AU3" s="655" t="s">
        <v>19</v>
      </c>
      <c r="AV3" s="656"/>
      <c r="AW3" s="656"/>
      <c r="AX3" s="657"/>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0"/>
      <c r="B16" s="1051"/>
      <c r="C16" s="1051"/>
      <c r="D16" s="1051"/>
      <c r="E16" s="1051"/>
      <c r="F16" s="1052"/>
      <c r="G16" s="818" t="s">
        <v>17</v>
      </c>
      <c r="H16" s="671"/>
      <c r="I16" s="671"/>
      <c r="J16" s="671"/>
      <c r="K16" s="671"/>
      <c r="L16" s="670" t="s">
        <v>18</v>
      </c>
      <c r="M16" s="671"/>
      <c r="N16" s="671"/>
      <c r="O16" s="671"/>
      <c r="P16" s="671"/>
      <c r="Q16" s="671"/>
      <c r="R16" s="671"/>
      <c r="S16" s="671"/>
      <c r="T16" s="671"/>
      <c r="U16" s="671"/>
      <c r="V16" s="671"/>
      <c r="W16" s="671"/>
      <c r="X16" s="672"/>
      <c r="Y16" s="655" t="s">
        <v>19</v>
      </c>
      <c r="Z16" s="656"/>
      <c r="AA16" s="656"/>
      <c r="AB16" s="801"/>
      <c r="AC16" s="818" t="s">
        <v>17</v>
      </c>
      <c r="AD16" s="671"/>
      <c r="AE16" s="671"/>
      <c r="AF16" s="671"/>
      <c r="AG16" s="671"/>
      <c r="AH16" s="670" t="s">
        <v>18</v>
      </c>
      <c r="AI16" s="671"/>
      <c r="AJ16" s="671"/>
      <c r="AK16" s="671"/>
      <c r="AL16" s="671"/>
      <c r="AM16" s="671"/>
      <c r="AN16" s="671"/>
      <c r="AO16" s="671"/>
      <c r="AP16" s="671"/>
      <c r="AQ16" s="671"/>
      <c r="AR16" s="671"/>
      <c r="AS16" s="671"/>
      <c r="AT16" s="672"/>
      <c r="AU16" s="655" t="s">
        <v>19</v>
      </c>
      <c r="AV16" s="656"/>
      <c r="AW16" s="656"/>
      <c r="AX16" s="657"/>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50"/>
      <c r="B29" s="1051"/>
      <c r="C29" s="1051"/>
      <c r="D29" s="1051"/>
      <c r="E29" s="1051"/>
      <c r="F29" s="1052"/>
      <c r="G29" s="818" t="s">
        <v>17</v>
      </c>
      <c r="H29" s="671"/>
      <c r="I29" s="671"/>
      <c r="J29" s="671"/>
      <c r="K29" s="671"/>
      <c r="L29" s="670" t="s">
        <v>18</v>
      </c>
      <c r="M29" s="671"/>
      <c r="N29" s="671"/>
      <c r="O29" s="671"/>
      <c r="P29" s="671"/>
      <c r="Q29" s="671"/>
      <c r="R29" s="671"/>
      <c r="S29" s="671"/>
      <c r="T29" s="671"/>
      <c r="U29" s="671"/>
      <c r="V29" s="671"/>
      <c r="W29" s="671"/>
      <c r="X29" s="672"/>
      <c r="Y29" s="655" t="s">
        <v>19</v>
      </c>
      <c r="Z29" s="656"/>
      <c r="AA29" s="656"/>
      <c r="AB29" s="801"/>
      <c r="AC29" s="818" t="s">
        <v>17</v>
      </c>
      <c r="AD29" s="671"/>
      <c r="AE29" s="671"/>
      <c r="AF29" s="671"/>
      <c r="AG29" s="671"/>
      <c r="AH29" s="670" t="s">
        <v>18</v>
      </c>
      <c r="AI29" s="671"/>
      <c r="AJ29" s="671"/>
      <c r="AK29" s="671"/>
      <c r="AL29" s="671"/>
      <c r="AM29" s="671"/>
      <c r="AN29" s="671"/>
      <c r="AO29" s="671"/>
      <c r="AP29" s="671"/>
      <c r="AQ29" s="671"/>
      <c r="AR29" s="671"/>
      <c r="AS29" s="671"/>
      <c r="AT29" s="672"/>
      <c r="AU29" s="655" t="s">
        <v>19</v>
      </c>
      <c r="AV29" s="656"/>
      <c r="AW29" s="656"/>
      <c r="AX29" s="657"/>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50"/>
      <c r="B42" s="1051"/>
      <c r="C42" s="1051"/>
      <c r="D42" s="1051"/>
      <c r="E42" s="1051"/>
      <c r="F42" s="1052"/>
      <c r="G42" s="818" t="s">
        <v>17</v>
      </c>
      <c r="H42" s="671"/>
      <c r="I42" s="671"/>
      <c r="J42" s="671"/>
      <c r="K42" s="671"/>
      <c r="L42" s="670" t="s">
        <v>18</v>
      </c>
      <c r="M42" s="671"/>
      <c r="N42" s="671"/>
      <c r="O42" s="671"/>
      <c r="P42" s="671"/>
      <c r="Q42" s="671"/>
      <c r="R42" s="671"/>
      <c r="S42" s="671"/>
      <c r="T42" s="671"/>
      <c r="U42" s="671"/>
      <c r="V42" s="671"/>
      <c r="W42" s="671"/>
      <c r="X42" s="672"/>
      <c r="Y42" s="655" t="s">
        <v>19</v>
      </c>
      <c r="Z42" s="656"/>
      <c r="AA42" s="656"/>
      <c r="AB42" s="801"/>
      <c r="AC42" s="818" t="s">
        <v>17</v>
      </c>
      <c r="AD42" s="671"/>
      <c r="AE42" s="671"/>
      <c r="AF42" s="671"/>
      <c r="AG42" s="671"/>
      <c r="AH42" s="670" t="s">
        <v>18</v>
      </c>
      <c r="AI42" s="671"/>
      <c r="AJ42" s="671"/>
      <c r="AK42" s="671"/>
      <c r="AL42" s="671"/>
      <c r="AM42" s="671"/>
      <c r="AN42" s="671"/>
      <c r="AO42" s="671"/>
      <c r="AP42" s="671"/>
      <c r="AQ42" s="671"/>
      <c r="AR42" s="671"/>
      <c r="AS42" s="671"/>
      <c r="AT42" s="672"/>
      <c r="AU42" s="655" t="s">
        <v>19</v>
      </c>
      <c r="AV42" s="656"/>
      <c r="AW42" s="656"/>
      <c r="AX42" s="657"/>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50"/>
      <c r="B56" s="1051"/>
      <c r="C56" s="1051"/>
      <c r="D56" s="1051"/>
      <c r="E56" s="1051"/>
      <c r="F56" s="1052"/>
      <c r="G56" s="818" t="s">
        <v>17</v>
      </c>
      <c r="H56" s="671"/>
      <c r="I56" s="671"/>
      <c r="J56" s="671"/>
      <c r="K56" s="671"/>
      <c r="L56" s="670" t="s">
        <v>18</v>
      </c>
      <c r="M56" s="671"/>
      <c r="N56" s="671"/>
      <c r="O56" s="671"/>
      <c r="P56" s="671"/>
      <c r="Q56" s="671"/>
      <c r="R56" s="671"/>
      <c r="S56" s="671"/>
      <c r="T56" s="671"/>
      <c r="U56" s="671"/>
      <c r="V56" s="671"/>
      <c r="W56" s="671"/>
      <c r="X56" s="672"/>
      <c r="Y56" s="655" t="s">
        <v>19</v>
      </c>
      <c r="Z56" s="656"/>
      <c r="AA56" s="656"/>
      <c r="AB56" s="801"/>
      <c r="AC56" s="818" t="s">
        <v>17</v>
      </c>
      <c r="AD56" s="671"/>
      <c r="AE56" s="671"/>
      <c r="AF56" s="671"/>
      <c r="AG56" s="671"/>
      <c r="AH56" s="670" t="s">
        <v>18</v>
      </c>
      <c r="AI56" s="671"/>
      <c r="AJ56" s="671"/>
      <c r="AK56" s="671"/>
      <c r="AL56" s="671"/>
      <c r="AM56" s="671"/>
      <c r="AN56" s="671"/>
      <c r="AO56" s="671"/>
      <c r="AP56" s="671"/>
      <c r="AQ56" s="671"/>
      <c r="AR56" s="671"/>
      <c r="AS56" s="671"/>
      <c r="AT56" s="672"/>
      <c r="AU56" s="655" t="s">
        <v>19</v>
      </c>
      <c r="AV56" s="656"/>
      <c r="AW56" s="656"/>
      <c r="AX56" s="657"/>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50"/>
      <c r="B69" s="1051"/>
      <c r="C69" s="1051"/>
      <c r="D69" s="1051"/>
      <c r="E69" s="1051"/>
      <c r="F69" s="1052"/>
      <c r="G69" s="818" t="s">
        <v>17</v>
      </c>
      <c r="H69" s="671"/>
      <c r="I69" s="671"/>
      <c r="J69" s="671"/>
      <c r="K69" s="671"/>
      <c r="L69" s="670" t="s">
        <v>18</v>
      </c>
      <c r="M69" s="671"/>
      <c r="N69" s="671"/>
      <c r="O69" s="671"/>
      <c r="P69" s="671"/>
      <c r="Q69" s="671"/>
      <c r="R69" s="671"/>
      <c r="S69" s="671"/>
      <c r="T69" s="671"/>
      <c r="U69" s="671"/>
      <c r="V69" s="671"/>
      <c r="W69" s="671"/>
      <c r="X69" s="672"/>
      <c r="Y69" s="655" t="s">
        <v>19</v>
      </c>
      <c r="Z69" s="656"/>
      <c r="AA69" s="656"/>
      <c r="AB69" s="801"/>
      <c r="AC69" s="818" t="s">
        <v>17</v>
      </c>
      <c r="AD69" s="671"/>
      <c r="AE69" s="671"/>
      <c r="AF69" s="671"/>
      <c r="AG69" s="671"/>
      <c r="AH69" s="670" t="s">
        <v>18</v>
      </c>
      <c r="AI69" s="671"/>
      <c r="AJ69" s="671"/>
      <c r="AK69" s="671"/>
      <c r="AL69" s="671"/>
      <c r="AM69" s="671"/>
      <c r="AN69" s="671"/>
      <c r="AO69" s="671"/>
      <c r="AP69" s="671"/>
      <c r="AQ69" s="671"/>
      <c r="AR69" s="671"/>
      <c r="AS69" s="671"/>
      <c r="AT69" s="672"/>
      <c r="AU69" s="655" t="s">
        <v>19</v>
      </c>
      <c r="AV69" s="656"/>
      <c r="AW69" s="656"/>
      <c r="AX69" s="657"/>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50"/>
      <c r="B82" s="1051"/>
      <c r="C82" s="1051"/>
      <c r="D82" s="1051"/>
      <c r="E82" s="1051"/>
      <c r="F82" s="1052"/>
      <c r="G82" s="818" t="s">
        <v>17</v>
      </c>
      <c r="H82" s="671"/>
      <c r="I82" s="671"/>
      <c r="J82" s="671"/>
      <c r="K82" s="671"/>
      <c r="L82" s="670" t="s">
        <v>18</v>
      </c>
      <c r="M82" s="671"/>
      <c r="N82" s="671"/>
      <c r="O82" s="671"/>
      <c r="P82" s="671"/>
      <c r="Q82" s="671"/>
      <c r="R82" s="671"/>
      <c r="S82" s="671"/>
      <c r="T82" s="671"/>
      <c r="U82" s="671"/>
      <c r="V82" s="671"/>
      <c r="W82" s="671"/>
      <c r="X82" s="672"/>
      <c r="Y82" s="655" t="s">
        <v>19</v>
      </c>
      <c r="Z82" s="656"/>
      <c r="AA82" s="656"/>
      <c r="AB82" s="801"/>
      <c r="AC82" s="818" t="s">
        <v>17</v>
      </c>
      <c r="AD82" s="671"/>
      <c r="AE82" s="671"/>
      <c r="AF82" s="671"/>
      <c r="AG82" s="671"/>
      <c r="AH82" s="670" t="s">
        <v>18</v>
      </c>
      <c r="AI82" s="671"/>
      <c r="AJ82" s="671"/>
      <c r="AK82" s="671"/>
      <c r="AL82" s="671"/>
      <c r="AM82" s="671"/>
      <c r="AN82" s="671"/>
      <c r="AO82" s="671"/>
      <c r="AP82" s="671"/>
      <c r="AQ82" s="671"/>
      <c r="AR82" s="671"/>
      <c r="AS82" s="671"/>
      <c r="AT82" s="672"/>
      <c r="AU82" s="655" t="s">
        <v>19</v>
      </c>
      <c r="AV82" s="656"/>
      <c r="AW82" s="656"/>
      <c r="AX82" s="657"/>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50"/>
      <c r="B95" s="1051"/>
      <c r="C95" s="1051"/>
      <c r="D95" s="1051"/>
      <c r="E95" s="1051"/>
      <c r="F95" s="1052"/>
      <c r="G95" s="818" t="s">
        <v>17</v>
      </c>
      <c r="H95" s="671"/>
      <c r="I95" s="671"/>
      <c r="J95" s="671"/>
      <c r="K95" s="671"/>
      <c r="L95" s="670" t="s">
        <v>18</v>
      </c>
      <c r="M95" s="671"/>
      <c r="N95" s="671"/>
      <c r="O95" s="671"/>
      <c r="P95" s="671"/>
      <c r="Q95" s="671"/>
      <c r="R95" s="671"/>
      <c r="S95" s="671"/>
      <c r="T95" s="671"/>
      <c r="U95" s="671"/>
      <c r="V95" s="671"/>
      <c r="W95" s="671"/>
      <c r="X95" s="672"/>
      <c r="Y95" s="655" t="s">
        <v>19</v>
      </c>
      <c r="Z95" s="656"/>
      <c r="AA95" s="656"/>
      <c r="AB95" s="801"/>
      <c r="AC95" s="818" t="s">
        <v>17</v>
      </c>
      <c r="AD95" s="671"/>
      <c r="AE95" s="671"/>
      <c r="AF95" s="671"/>
      <c r="AG95" s="671"/>
      <c r="AH95" s="670" t="s">
        <v>18</v>
      </c>
      <c r="AI95" s="671"/>
      <c r="AJ95" s="671"/>
      <c r="AK95" s="671"/>
      <c r="AL95" s="671"/>
      <c r="AM95" s="671"/>
      <c r="AN95" s="671"/>
      <c r="AO95" s="671"/>
      <c r="AP95" s="671"/>
      <c r="AQ95" s="671"/>
      <c r="AR95" s="671"/>
      <c r="AS95" s="671"/>
      <c r="AT95" s="672"/>
      <c r="AU95" s="655" t="s">
        <v>19</v>
      </c>
      <c r="AV95" s="656"/>
      <c r="AW95" s="656"/>
      <c r="AX95" s="657"/>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50"/>
      <c r="B109" s="1051"/>
      <c r="C109" s="1051"/>
      <c r="D109" s="1051"/>
      <c r="E109" s="1051"/>
      <c r="F109" s="1052"/>
      <c r="G109" s="818" t="s">
        <v>17</v>
      </c>
      <c r="H109" s="671"/>
      <c r="I109" s="671"/>
      <c r="J109" s="671"/>
      <c r="K109" s="671"/>
      <c r="L109" s="670" t="s">
        <v>18</v>
      </c>
      <c r="M109" s="671"/>
      <c r="N109" s="671"/>
      <c r="O109" s="671"/>
      <c r="P109" s="671"/>
      <c r="Q109" s="671"/>
      <c r="R109" s="671"/>
      <c r="S109" s="671"/>
      <c r="T109" s="671"/>
      <c r="U109" s="671"/>
      <c r="V109" s="671"/>
      <c r="W109" s="671"/>
      <c r="X109" s="672"/>
      <c r="Y109" s="655" t="s">
        <v>19</v>
      </c>
      <c r="Z109" s="656"/>
      <c r="AA109" s="656"/>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5" t="s">
        <v>19</v>
      </c>
      <c r="AV109" s="656"/>
      <c r="AW109" s="656"/>
      <c r="AX109" s="657"/>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50"/>
      <c r="B122" s="1051"/>
      <c r="C122" s="1051"/>
      <c r="D122" s="1051"/>
      <c r="E122" s="1051"/>
      <c r="F122" s="1052"/>
      <c r="G122" s="818" t="s">
        <v>17</v>
      </c>
      <c r="H122" s="671"/>
      <c r="I122" s="671"/>
      <c r="J122" s="671"/>
      <c r="K122" s="671"/>
      <c r="L122" s="670" t="s">
        <v>18</v>
      </c>
      <c r="M122" s="671"/>
      <c r="N122" s="671"/>
      <c r="O122" s="671"/>
      <c r="P122" s="671"/>
      <c r="Q122" s="671"/>
      <c r="R122" s="671"/>
      <c r="S122" s="671"/>
      <c r="T122" s="671"/>
      <c r="U122" s="671"/>
      <c r="V122" s="671"/>
      <c r="W122" s="671"/>
      <c r="X122" s="672"/>
      <c r="Y122" s="655" t="s">
        <v>19</v>
      </c>
      <c r="Z122" s="656"/>
      <c r="AA122" s="656"/>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5" t="s">
        <v>19</v>
      </c>
      <c r="AV122" s="656"/>
      <c r="AW122" s="656"/>
      <c r="AX122" s="657"/>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50"/>
      <c r="B135" s="1051"/>
      <c r="C135" s="1051"/>
      <c r="D135" s="1051"/>
      <c r="E135" s="1051"/>
      <c r="F135" s="1052"/>
      <c r="G135" s="818" t="s">
        <v>17</v>
      </c>
      <c r="H135" s="671"/>
      <c r="I135" s="671"/>
      <c r="J135" s="671"/>
      <c r="K135" s="671"/>
      <c r="L135" s="670" t="s">
        <v>18</v>
      </c>
      <c r="M135" s="671"/>
      <c r="N135" s="671"/>
      <c r="O135" s="671"/>
      <c r="P135" s="671"/>
      <c r="Q135" s="671"/>
      <c r="R135" s="671"/>
      <c r="S135" s="671"/>
      <c r="T135" s="671"/>
      <c r="U135" s="671"/>
      <c r="V135" s="671"/>
      <c r="W135" s="671"/>
      <c r="X135" s="672"/>
      <c r="Y135" s="655" t="s">
        <v>19</v>
      </c>
      <c r="Z135" s="656"/>
      <c r="AA135" s="656"/>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5" t="s">
        <v>19</v>
      </c>
      <c r="AV135" s="656"/>
      <c r="AW135" s="656"/>
      <c r="AX135" s="657"/>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50"/>
      <c r="B148" s="1051"/>
      <c r="C148" s="1051"/>
      <c r="D148" s="1051"/>
      <c r="E148" s="1051"/>
      <c r="F148" s="1052"/>
      <c r="G148" s="818" t="s">
        <v>17</v>
      </c>
      <c r="H148" s="671"/>
      <c r="I148" s="671"/>
      <c r="J148" s="671"/>
      <c r="K148" s="671"/>
      <c r="L148" s="670" t="s">
        <v>18</v>
      </c>
      <c r="M148" s="671"/>
      <c r="N148" s="671"/>
      <c r="O148" s="671"/>
      <c r="P148" s="671"/>
      <c r="Q148" s="671"/>
      <c r="R148" s="671"/>
      <c r="S148" s="671"/>
      <c r="T148" s="671"/>
      <c r="U148" s="671"/>
      <c r="V148" s="671"/>
      <c r="W148" s="671"/>
      <c r="X148" s="672"/>
      <c r="Y148" s="655" t="s">
        <v>19</v>
      </c>
      <c r="Z148" s="656"/>
      <c r="AA148" s="656"/>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5" t="s">
        <v>19</v>
      </c>
      <c r="AV148" s="656"/>
      <c r="AW148" s="656"/>
      <c r="AX148" s="657"/>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50"/>
      <c r="B162" s="1051"/>
      <c r="C162" s="1051"/>
      <c r="D162" s="1051"/>
      <c r="E162" s="1051"/>
      <c r="F162" s="1052"/>
      <c r="G162" s="818" t="s">
        <v>17</v>
      </c>
      <c r="H162" s="671"/>
      <c r="I162" s="671"/>
      <c r="J162" s="671"/>
      <c r="K162" s="671"/>
      <c r="L162" s="670" t="s">
        <v>18</v>
      </c>
      <c r="M162" s="671"/>
      <c r="N162" s="671"/>
      <c r="O162" s="671"/>
      <c r="P162" s="671"/>
      <c r="Q162" s="671"/>
      <c r="R162" s="671"/>
      <c r="S162" s="671"/>
      <c r="T162" s="671"/>
      <c r="U162" s="671"/>
      <c r="V162" s="671"/>
      <c r="W162" s="671"/>
      <c r="X162" s="672"/>
      <c r="Y162" s="655" t="s">
        <v>19</v>
      </c>
      <c r="Z162" s="656"/>
      <c r="AA162" s="656"/>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5" t="s">
        <v>19</v>
      </c>
      <c r="AV162" s="656"/>
      <c r="AW162" s="656"/>
      <c r="AX162" s="657"/>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50"/>
      <c r="B175" s="1051"/>
      <c r="C175" s="1051"/>
      <c r="D175" s="1051"/>
      <c r="E175" s="1051"/>
      <c r="F175" s="1052"/>
      <c r="G175" s="818" t="s">
        <v>17</v>
      </c>
      <c r="H175" s="671"/>
      <c r="I175" s="671"/>
      <c r="J175" s="671"/>
      <c r="K175" s="671"/>
      <c r="L175" s="670" t="s">
        <v>18</v>
      </c>
      <c r="M175" s="671"/>
      <c r="N175" s="671"/>
      <c r="O175" s="671"/>
      <c r="P175" s="671"/>
      <c r="Q175" s="671"/>
      <c r="R175" s="671"/>
      <c r="S175" s="671"/>
      <c r="T175" s="671"/>
      <c r="U175" s="671"/>
      <c r="V175" s="671"/>
      <c r="W175" s="671"/>
      <c r="X175" s="672"/>
      <c r="Y175" s="655" t="s">
        <v>19</v>
      </c>
      <c r="Z175" s="656"/>
      <c r="AA175" s="656"/>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5" t="s">
        <v>19</v>
      </c>
      <c r="AV175" s="656"/>
      <c r="AW175" s="656"/>
      <c r="AX175" s="657"/>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50"/>
      <c r="B188" s="1051"/>
      <c r="C188" s="1051"/>
      <c r="D188" s="1051"/>
      <c r="E188" s="1051"/>
      <c r="F188" s="1052"/>
      <c r="G188" s="818" t="s">
        <v>17</v>
      </c>
      <c r="H188" s="671"/>
      <c r="I188" s="671"/>
      <c r="J188" s="671"/>
      <c r="K188" s="671"/>
      <c r="L188" s="670" t="s">
        <v>18</v>
      </c>
      <c r="M188" s="671"/>
      <c r="N188" s="671"/>
      <c r="O188" s="671"/>
      <c r="P188" s="671"/>
      <c r="Q188" s="671"/>
      <c r="R188" s="671"/>
      <c r="S188" s="671"/>
      <c r="T188" s="671"/>
      <c r="U188" s="671"/>
      <c r="V188" s="671"/>
      <c r="W188" s="671"/>
      <c r="X188" s="672"/>
      <c r="Y188" s="655" t="s">
        <v>19</v>
      </c>
      <c r="Z188" s="656"/>
      <c r="AA188" s="656"/>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5" t="s">
        <v>19</v>
      </c>
      <c r="AV188" s="656"/>
      <c r="AW188" s="656"/>
      <c r="AX188" s="657"/>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50"/>
      <c r="B201" s="1051"/>
      <c r="C201" s="1051"/>
      <c r="D201" s="1051"/>
      <c r="E201" s="1051"/>
      <c r="F201" s="1052"/>
      <c r="G201" s="818" t="s">
        <v>17</v>
      </c>
      <c r="H201" s="671"/>
      <c r="I201" s="671"/>
      <c r="J201" s="671"/>
      <c r="K201" s="671"/>
      <c r="L201" s="670" t="s">
        <v>18</v>
      </c>
      <c r="M201" s="671"/>
      <c r="N201" s="671"/>
      <c r="O201" s="671"/>
      <c r="P201" s="671"/>
      <c r="Q201" s="671"/>
      <c r="R201" s="671"/>
      <c r="S201" s="671"/>
      <c r="T201" s="671"/>
      <c r="U201" s="671"/>
      <c r="V201" s="671"/>
      <c r="W201" s="671"/>
      <c r="X201" s="672"/>
      <c r="Y201" s="655" t="s">
        <v>19</v>
      </c>
      <c r="Z201" s="656"/>
      <c r="AA201" s="656"/>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5" t="s">
        <v>19</v>
      </c>
      <c r="AV201" s="656"/>
      <c r="AW201" s="656"/>
      <c r="AX201" s="657"/>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50"/>
      <c r="B215" s="1051"/>
      <c r="C215" s="1051"/>
      <c r="D215" s="1051"/>
      <c r="E215" s="1051"/>
      <c r="F215" s="1052"/>
      <c r="G215" s="818" t="s">
        <v>17</v>
      </c>
      <c r="H215" s="671"/>
      <c r="I215" s="671"/>
      <c r="J215" s="671"/>
      <c r="K215" s="671"/>
      <c r="L215" s="670" t="s">
        <v>18</v>
      </c>
      <c r="M215" s="671"/>
      <c r="N215" s="671"/>
      <c r="O215" s="671"/>
      <c r="P215" s="671"/>
      <c r="Q215" s="671"/>
      <c r="R215" s="671"/>
      <c r="S215" s="671"/>
      <c r="T215" s="671"/>
      <c r="U215" s="671"/>
      <c r="V215" s="671"/>
      <c r="W215" s="671"/>
      <c r="X215" s="672"/>
      <c r="Y215" s="655" t="s">
        <v>19</v>
      </c>
      <c r="Z215" s="656"/>
      <c r="AA215" s="656"/>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5" t="s">
        <v>19</v>
      </c>
      <c r="AV215" s="656"/>
      <c r="AW215" s="656"/>
      <c r="AX215" s="657"/>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50"/>
      <c r="B228" s="1051"/>
      <c r="C228" s="1051"/>
      <c r="D228" s="1051"/>
      <c r="E228" s="1051"/>
      <c r="F228" s="1052"/>
      <c r="G228" s="818" t="s">
        <v>17</v>
      </c>
      <c r="H228" s="671"/>
      <c r="I228" s="671"/>
      <c r="J228" s="671"/>
      <c r="K228" s="671"/>
      <c r="L228" s="670" t="s">
        <v>18</v>
      </c>
      <c r="M228" s="671"/>
      <c r="N228" s="671"/>
      <c r="O228" s="671"/>
      <c r="P228" s="671"/>
      <c r="Q228" s="671"/>
      <c r="R228" s="671"/>
      <c r="S228" s="671"/>
      <c r="T228" s="671"/>
      <c r="U228" s="671"/>
      <c r="V228" s="671"/>
      <c r="W228" s="671"/>
      <c r="X228" s="672"/>
      <c r="Y228" s="655" t="s">
        <v>19</v>
      </c>
      <c r="Z228" s="656"/>
      <c r="AA228" s="656"/>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5" t="s">
        <v>19</v>
      </c>
      <c r="AV228" s="656"/>
      <c r="AW228" s="656"/>
      <c r="AX228" s="657"/>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50"/>
      <c r="B241" s="1051"/>
      <c r="C241" s="1051"/>
      <c r="D241" s="1051"/>
      <c r="E241" s="1051"/>
      <c r="F241" s="1052"/>
      <c r="G241" s="818" t="s">
        <v>17</v>
      </c>
      <c r="H241" s="671"/>
      <c r="I241" s="671"/>
      <c r="J241" s="671"/>
      <c r="K241" s="671"/>
      <c r="L241" s="670" t="s">
        <v>18</v>
      </c>
      <c r="M241" s="671"/>
      <c r="N241" s="671"/>
      <c r="O241" s="671"/>
      <c r="P241" s="671"/>
      <c r="Q241" s="671"/>
      <c r="R241" s="671"/>
      <c r="S241" s="671"/>
      <c r="T241" s="671"/>
      <c r="U241" s="671"/>
      <c r="V241" s="671"/>
      <c r="W241" s="671"/>
      <c r="X241" s="672"/>
      <c r="Y241" s="655" t="s">
        <v>19</v>
      </c>
      <c r="Z241" s="656"/>
      <c r="AA241" s="656"/>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5" t="s">
        <v>19</v>
      </c>
      <c r="AV241" s="656"/>
      <c r="AW241" s="656"/>
      <c r="AX241" s="657"/>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50"/>
      <c r="B254" s="1051"/>
      <c r="C254" s="1051"/>
      <c r="D254" s="1051"/>
      <c r="E254" s="1051"/>
      <c r="F254" s="1052"/>
      <c r="G254" s="818" t="s">
        <v>17</v>
      </c>
      <c r="H254" s="671"/>
      <c r="I254" s="671"/>
      <c r="J254" s="671"/>
      <c r="K254" s="671"/>
      <c r="L254" s="670" t="s">
        <v>18</v>
      </c>
      <c r="M254" s="671"/>
      <c r="N254" s="671"/>
      <c r="O254" s="671"/>
      <c r="P254" s="671"/>
      <c r="Q254" s="671"/>
      <c r="R254" s="671"/>
      <c r="S254" s="671"/>
      <c r="T254" s="671"/>
      <c r="U254" s="671"/>
      <c r="V254" s="671"/>
      <c r="W254" s="671"/>
      <c r="X254" s="672"/>
      <c r="Y254" s="655" t="s">
        <v>19</v>
      </c>
      <c r="Z254" s="656"/>
      <c r="AA254" s="656"/>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5" t="s">
        <v>19</v>
      </c>
      <c r="AV254" s="656"/>
      <c r="AW254" s="656"/>
      <c r="AX254" s="657"/>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7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2019-08-30T05:37:51Z</cp:lastPrinted>
  <dcterms:created xsi:type="dcterms:W3CDTF">2012-03-13T00:50:25Z</dcterms:created>
  <dcterms:modified xsi:type="dcterms:W3CDTF">2019-08-30T05:38:10Z</dcterms:modified>
</cp:coreProperties>
</file>