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5.最終公表\4.会計課へ\"/>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<sst xmlns="http://schemas.openxmlformats.org/spreadsheetml/2006/main" count="2816" uniqueCount="633">
  <si>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</si>
  <si>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</si>
  <si>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</si>
  <si>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</si>
  <si>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</si>
  <si>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</si>
  <si>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</si>
  <si>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</si>
  <si>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</si>
  <si>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</si>
  <si>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</si>
  <si>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</si>
  <si>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</si>
  <si>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</si>
  <si>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</si>
  <si>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</si>
  <si>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</si>
  <si>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</si>
  <si>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</si>
  <si>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</si>
  <si>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</si>
  <si>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</si>
  <si>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</si>
  <si>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</si>
  <si>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</si>
  <si>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</si>
  <si>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</si>
  <si>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</si>
  <si>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</si>
  <si>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</si>
  <si>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</si>
  <si>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</si>
  <si>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</si>
  <si>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</si>
  <si>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</si>
  <si>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</si>
  <si>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</si>
  <si>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</si>
  <si>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</si>
  <si>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</si>
  <si>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</si>
  <si>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</si>
  <si>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</si>
  <si>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</si>
  <si>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</si>
  <si>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</si>
  <si>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</si>
  <si>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</si>
  <si>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</si>
  <si>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</si>
  <si>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</si>
  <si>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</si>
  <si>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</si>
  <si>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</si>
  <si>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</si>
  <si>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</si>
  <si>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</si>
  <si>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</si>
  <si>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</si>
  <si>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</si>
  <si>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</si>
  <si>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</si>
  <si>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</si>
  <si>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</si>
  <si>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</si>
  <si>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</si>
  <si>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</si>
  <si>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</si>
  <si>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</si>
  <si>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</si>
  <si>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</si>
  <si>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</si>
  <si>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</si>
  <si>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</si>
  <si>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</si>
  <si>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</si>
  <si>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</si>
  <si>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</si>
  <si>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</si>
  <si>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</si>
  <si>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</si>
  <si>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</si>
  <si>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</si>
  <si>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</si>
  <si>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</si>
  <si>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</si>
  <si>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</si>
  <si>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</si>
  <si>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</si>
  <si>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</si>
  <si>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</si>
  <si>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</si>
  <si>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</si>
  <si>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</si>
  <si>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</si>
  <si>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</si>
  <si>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</si>
  <si>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</si>
  <si>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</si>
  <si>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</si>
  <si>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</si>
  <si>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</si>
  <si>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</si>
  <si>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</si>
  <si>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</si>
  <si>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</si>
  <si>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</si>
  <si>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</si>
  <si>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</si>
  <si>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</si>
  <si>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</si>
  <si>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</si>
  <si>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</si>
  <si>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</si>
  <si>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</si>
  <si>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</si>
  <si>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</si>
  <si>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</si>
  <si>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</si>
  <si>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</si>
  <si>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</si>
  <si>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</si>
  <si>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</si>
  <si>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</si>
  <si>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</si>
  <si>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</si>
  <si>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</si>
  <si>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</si>
  <si>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</si>
  <si>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</si>
  <si>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</si>
  <si>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</si>
  <si>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</si>
  <si>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</si>
  <si>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</si>
  <si>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</si>
  <si>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</si>
  <si>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</si>
  <si>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</si>
  <si>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</si>
  <si>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</si>
  <si>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</si>
  <si>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</si>
  <si>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</si>
  <si>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</si>
  <si>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</si>
  <si>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</si>
  <si>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</si>
  <si>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</si>
  <si>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</si>
  <si>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</si>
  <si>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</si>
  <si>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</si>
  <si>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</si>
  <si>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</si>
  <si>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</si>
  <si>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</si>
  <si>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</si>
  <si>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</si>
  <si>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</si>
  <si>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</si>
  <si>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</si>
  <si>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</si>
  <si>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</si>
  <si>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</si>
  <si>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</si>
  <si>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</si>
  <si>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</si>
  <si>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</si>
  <si>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</si>
  <si>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</si>
  <si>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</si>
  <si>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</si>
  <si>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</si>
  <si>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</si>
  <si>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</si>
  <si>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</si>
  <si>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</si>
  <si>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</si>
  <si>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</si>
  <si>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</si>
  <si>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</si>
  <si>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</si>
  <si>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</si>
  <si>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</si>
  <si>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</si>
  <si>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</si>
  <si>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</si>
  <si>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</si>
  <si>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</si>
  <si>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</si>
  <si>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</si>
  <si>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</si>
  <si>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</si>
  <si>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</si>
  <si>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</si>
  <si>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</si>
  <si>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</si>
  <si>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</si>
  <si>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</si>
  <si>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</si>
  <si>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</si>
  <si>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</si>
  <si>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</si>
  <si>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</si>
  <si>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</si>
  <si>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</si>
  <si>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</si>
  <si>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</si>
  <si>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</si>
  <si>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</si>
  <si>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</si>
  <si>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</si>
  <si>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</si>
  <si>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</si>
  <si>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</si>
  <si>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</si>
  <si>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</si>
  <si>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</si>
  <si>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</si>
  <si>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</si>
  <si>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</si>
  <si>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</si>
  <si>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</si>
  <si>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</si>
  <si>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</si>
  <si>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</si>
  <si>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</si>
  <si>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</si>
  <si>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</si>
  <si>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</si>
  <si>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</si>
  <si>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</si>
  <si>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</si>
  <si>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</si>
  <si>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</si>
  <si>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</si>
  <si>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</si>
  <si>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</si>
  <si>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</si>
  <si>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</si>
  <si>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</si>
  <si>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</si>
  <si>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</si>
  <si>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</si>
  <si>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</si>
  <si>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</si>
  <si>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</si>
  <si>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</si>
  <si>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</si>
  <si>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</si>
  <si>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</si>
  <si>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</si>
  <si>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</si>
  <si>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</si>
  <si>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</si>
  <si>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</si>
  <si>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</si>
  <si>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</si>
  <si>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</si>
  <si>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</si>
  <si>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</si>
  <si>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</si>
  <si>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</si>
  <si>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</si>
  <si>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</si>
  <si>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</si>
  <si>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</si>
  <si>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</si>
  <si>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</si>
  <si>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</si>
  <si>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</si>
  <si>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</si>
  <si>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</si>
  <si>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</si>
  <si>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</si>
  <si>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</si>
  <si>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</si>
  <si>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</si>
  <si>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</si>
  <si>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</si>
  <si>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</si>
  <si>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</si>
  <si>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</si>
  <si>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</si>
  <si>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</si>
  <si>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</si>
  <si>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</si>
  <si>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</si>
  <si>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</si>
  <si>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</si>
  <si>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</si>
  <si>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</si>
  <si>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</si>
  <si>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</si>
  <si>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</si>
  <si>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</si>
  <si>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</si>
  <si>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</si>
  <si>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</si>
  <si>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</si>
  <si>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</si>
  <si>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</si>
  <si>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</si>
  <si>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</si>
  <si>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</si>
  <si>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</si>
  <si>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</si>
  <si>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</si>
  <si>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</si>
  <si>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</si>
  <si>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</si>
  <si>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</si>
  <si>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</si>
  <si>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</si>
  <si>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</si>
  <si>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</si>
  <si>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</si>
  <si>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</si>
  <si>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</si>
  <si>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</si>
  <si>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</si>
  <si>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</si>
  <si>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</si>
  <si>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</si>
  <si>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</si>
  <si>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</si>
  <si>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</si>
  <si>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</si>
  <si>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</si>
  <si>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</si>
  <si>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</si>
  <si>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</si>
  <si>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</si>
  <si>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</si>
  <si>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</si>
  <si>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</si>
  <si>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</si>
  <si>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</si>
  <si>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</si>
  <si>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</si>
  <si>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</si>
  <si>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</si>
  <si>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</si>
  <si>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</si>
  <si>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</si>
  <si>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</si>
  <si>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</si>
  <si>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</si>
  <si>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</si>
  <si>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</si>
  <si>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</si>
  <si>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</si>
  <si>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</si>
  <si>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</si>
  <si>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</si>
  <si>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</si>
  <si>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</si>
  <si>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</si>
  <si>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</si>
  <si>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</si>
  <si>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</si>
  <si>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</si>
  <si>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</si>
  <si>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</si>
  <si>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</si>
  <si>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</si>
  <si>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</si>
  <si>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</si>
  <si>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</si>
  <si>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</si>
  <si>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</si>
  <si>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</si>
  <si>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</si>
  <si>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</si>
  <si>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</si>
  <si>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</si>
  <si>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</si>
  <si>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</si>
  <si>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</si>
  <si>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</si>
  <si>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</si>
  <si>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</si>
  <si>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</si>
  <si>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</si>
  <si>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</si>
  <si>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</si>
  <si>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</si>
  <si>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</si>
  <si>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</si>
  <si>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</si>
  <si>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</si>
  <si>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</si>
  <si>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</si>
  <si>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</si>
  <si>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</si>
  <si>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</si>
  <si>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</si>
  <si>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</si>
  <si>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</si>
  <si>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</si>
  <si>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</si>
  <si>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</si>
  <si>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</si>
  <si>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</si>
  <si>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</si>
  <si>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</si>
  <si>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</si>
  <si>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</si>
  <si>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</si>
  <si>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</si>
  <si>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</si>
  <si>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</si>
  <si>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</si>
  <si>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</si>
  <si>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</si>
  <si>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</si>
  <si>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</si>
  <si>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</si>
  <si>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</si>
  <si>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</si>
  <si>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</si>
  <si>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</si>
  <si>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</si>
  <si>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</si>
  <si>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</si>
  <si>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</si>
  <si>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</si>
  <si>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</si>
  <si>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</si>
  <si>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</si>
  <si>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</si>
  <si>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</si>
  <si>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</si>
  <si>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</si>
  <si>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</si>
  <si>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</si>
  <si>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</si>
  <si>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</si>
  <si>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</si>
  <si>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</si>
  <si>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</si>
  <si>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</si>
  <si>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</si>
  <si>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</si>
  <si>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</si>
  <si>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</si>
  <si>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</si>
  <si>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</si>
  <si>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</si>
  <si>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</si>
  <si>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</si>
  <si>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</si>
  <si>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</si>
  <si>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</si>
  <si>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</si>
  <si>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</si>
  <si>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</si>
  <si>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</si>
  <si>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</si>
  <si>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</si>
  <si>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</si>
  <si>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</si>
  <si>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</si>
  <si>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</si>
  <si>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</si>
  <si>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</si>
  <si>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</si>
  <si>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</si>
  <si>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</si>
  <si>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</si>
  <si>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</si>
  <si>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</si>
  <si>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</si>
  <si>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</si>
  <si>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</si>
  <si>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</si>
  <si>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</si>
  <si>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</si>
  <si>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</si>
  <si>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</si>
  <si>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</si>
  <si>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</si>
  <si>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</si>
  <si>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</si>
  <si>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</si>
  <si>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</si>
  <si>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</si>
  <si>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</si>
  <si>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</si>
  <si>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</si>
  <si>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</si>
  <si>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</si>
  <si>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</si>
  <si>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</si>
  <si>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</si>
  <si>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</si>
  <si>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</si>
  <si>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</si>
  <si>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</si>
  <si>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</si>
  <si>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</si>
  <si>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</si>
  <si>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</si>
  <si>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</si>
  <si>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</si>
  <si>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</si>
  <si>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</si>
  <si>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</si>
  <si>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</si>
  <si>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</si>
  <si>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</si>
  <si>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</si>
  <si>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</si>
  <si>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</si>
  <si>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</si>
  <si>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</si>
  <si>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</si>
  <si>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</si>
  <si>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</si>
  <si>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</si>
  <si>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</si>
  <si>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</si>
  <si>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</si>
  <si>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</si>
  <si>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</si>
  <si>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</si>
  <si>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</si>
  <si>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</si>
  <si>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</si>
  <si>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</si>
  <si>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</si>
  <si>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</si>
  <si>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</si>
  <si>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</si>
  <si>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</si>
  <si>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</si>
  <si>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</si>
  <si>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</si>
  <si>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</si>
  <si>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</si>
  <si>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</si>
  <si>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</si>
  <si>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</si>
  <si>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</si>
  <si>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</si>
  <si>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</si>
  <si>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</si>
  <si>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</si>
  <si>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</si>
  <si>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</si>
  <si>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</si>
  <si>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</si>
  <si>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</si>
  <si>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</si>
  <si>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</si>
  <si>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</si>
  <si>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</si>
  <si>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</si>
  <si>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</si>
  <si>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</si>
  <si>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</si>
  <si>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</si>
  <si>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</si>
  <si>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</si>
  <si>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</si>
  <si>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</si>
  <si>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</si>
  <si>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</si>
  <si>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</si>
  <si>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経済協力開発機構造船部会分担金</t>
    <rPh sb="0" eb="2">
      <t>ケイザイ</t>
    </rPh>
    <rPh sb="2" eb="4">
      <t>キョウリョク</t>
    </rPh>
    <rPh sb="4" eb="6">
      <t>カイハツ</t>
    </rPh>
    <rPh sb="6" eb="8">
      <t>キコウ</t>
    </rPh>
    <rPh sb="8" eb="10">
      <t>ゾウセン</t>
    </rPh>
    <rPh sb="10" eb="12">
      <t>ブカイ</t>
    </rPh>
    <rPh sb="12" eb="15">
      <t>ブンタンキン</t>
    </rPh>
    <phoneticPr fontId="5"/>
  </si>
  <si>
    <t>海事局</t>
    <phoneticPr fontId="5"/>
  </si>
  <si>
    <t>船舶産業課</t>
    <phoneticPr fontId="5"/>
  </si>
  <si>
    <t>課長　斎藤　英明</t>
    <rPh sb="3" eb="5">
      <t>サイトウ</t>
    </rPh>
    <rPh sb="6" eb="8">
      <t>ヒデアキ</t>
    </rPh>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</si>
  <si>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</si>
  <si>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国土交通省</t>
  </si>
  <si>
    <t>-</t>
    <phoneticPr fontId="5"/>
  </si>
  <si>
    <t>○</t>
  </si>
  <si>
    <t>造船部会では、主な取組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phoneticPr fontId="5"/>
  </si>
  <si>
    <t>経済協力開発機構条約第20条第2項</t>
    <phoneticPr fontId="5"/>
  </si>
  <si>
    <t>経済協力開発機構分担金</t>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</si>
  <si>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</si>
  <si>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</si>
  <si>
    <t>ＯＥＣＤ造船部会における、各国の造船施策に対するレビュー報告書
(C/WP6(2012)26, C/WP6(2013)13, C/WP6(2014)10, C/WP6(2015)9, C/WP6(2016)7, C-WP6(2017)10)</t>
    <phoneticPr fontId="5"/>
  </si>
  <si>
    <t>-</t>
    <phoneticPr fontId="5"/>
  </si>
  <si>
    <t>OECD造船部会分担金は、造船部会への議論に参加するための費用であり、造船部会への職員派遣を目的に拠出しているものではない。なお、ＯＥＣＤ造船部会事務局の日本人職員数の実績は右記のとおりである。</t>
    <rPh sb="35" eb="37">
      <t>ゾウセン</t>
    </rPh>
    <rPh sb="37" eb="39">
      <t>ブカイ</t>
    </rPh>
    <rPh sb="41" eb="43">
      <t>ショクイン</t>
    </rPh>
    <rPh sb="43" eb="45">
      <t>ハケン</t>
    </rPh>
    <rPh sb="46" eb="48">
      <t>モクテキ</t>
    </rPh>
    <rPh sb="49" eb="51">
      <t>キョシュツ</t>
    </rPh>
    <rPh sb="69" eb="71">
      <t>ゾウセン</t>
    </rPh>
    <rPh sb="71" eb="73">
      <t>ブカイ</t>
    </rPh>
    <rPh sb="73" eb="76">
      <t>ジムキョク</t>
    </rPh>
    <rPh sb="77" eb="80">
      <t>ニホンジン</t>
    </rPh>
    <rPh sb="80" eb="83">
      <t>ショクインスウ</t>
    </rPh>
    <rPh sb="84" eb="86">
      <t>ジッセキ</t>
    </rPh>
    <rPh sb="87" eb="89">
      <t>ウキ</t>
    </rPh>
    <phoneticPr fontId="5"/>
  </si>
  <si>
    <t>件</t>
    <rPh sb="0" eb="1">
      <t>ケン</t>
    </rPh>
    <phoneticPr fontId="5"/>
  </si>
  <si>
    <t>-</t>
    <phoneticPr fontId="5"/>
  </si>
  <si>
    <t>OECD造船部会の開催回数</t>
    <rPh sb="9" eb="11">
      <t>カイサイ</t>
    </rPh>
    <rPh sb="11" eb="13">
      <t>カイスウ</t>
    </rPh>
    <phoneticPr fontId="5"/>
  </si>
  <si>
    <t>回</t>
    <rPh sb="0" eb="1">
      <t>カイ</t>
    </rPh>
    <phoneticPr fontId="5"/>
  </si>
  <si>
    <t>執行額（A）／造船部会参加回数（B）　　　　　　　　　　　　　</t>
    <rPh sb="11" eb="13">
      <t>サンカ</t>
    </rPh>
    <phoneticPr fontId="5"/>
  </si>
  <si>
    <t>千円</t>
    <rPh sb="0" eb="2">
      <t>センエン</t>
    </rPh>
    <phoneticPr fontId="5"/>
  </si>
  <si>
    <t>A/B</t>
    <phoneticPr fontId="5"/>
  </si>
  <si>
    <t>12,208/2</t>
    <phoneticPr fontId="5"/>
  </si>
  <si>
    <t>10,574/2</t>
    <phoneticPr fontId="5"/>
  </si>
  <si>
    <t>10,834/2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</si>
  <si>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</si>
  <si>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</si>
  <si>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</si>
  <si>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t>
    <phoneticPr fontId="5"/>
  </si>
  <si>
    <t>無</t>
  </si>
  <si>
    <t>‐</t>
  </si>
  <si>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</si>
  <si>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</si>
  <si>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351</t>
    <phoneticPr fontId="5"/>
  </si>
  <si>
    <t>326</t>
    <phoneticPr fontId="5"/>
  </si>
  <si>
    <t>337</t>
    <phoneticPr fontId="5"/>
  </si>
  <si>
    <t>352</t>
    <phoneticPr fontId="5"/>
  </si>
  <si>
    <t>340</t>
    <phoneticPr fontId="5"/>
  </si>
  <si>
    <t>373</t>
    <phoneticPr fontId="5"/>
  </si>
  <si>
    <t>355</t>
    <phoneticPr fontId="5"/>
  </si>
  <si>
    <t>362</t>
    <phoneticPr fontId="5"/>
  </si>
  <si>
    <t>事業費、人件費等の運営費全体の25%を我が国が負担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5"/>
  </si>
  <si>
    <t>運営費</t>
    <rPh sb="0" eb="3">
      <t>ウンエイヒ</t>
    </rPh>
    <phoneticPr fontId="5"/>
  </si>
  <si>
    <t>経済協力開発機構</t>
    <phoneticPr fontId="5"/>
  </si>
  <si>
    <t>OECD造船部会の運営</t>
    <rPh sb="4" eb="6">
      <t>ゾウセン</t>
    </rPh>
    <rPh sb="6" eb="8">
      <t>ブカイ</t>
    </rPh>
    <rPh sb="9" eb="11">
      <t>ウンエイ</t>
    </rPh>
    <phoneticPr fontId="5"/>
  </si>
  <si>
    <t>－</t>
    <phoneticPr fontId="5"/>
  </si>
  <si>
    <t>件</t>
    <rPh sb="0" eb="1">
      <t>ケン</t>
    </rPh>
    <phoneticPr fontId="5"/>
  </si>
  <si>
    <t>11,620/2</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</si>
  <si>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</si>
  <si>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</si>
  <si>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</si>
  <si>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経済協力開発機構造船部会の参加国は、所定の規約に基づき分担金を負担することなっている。</t>
    <phoneticPr fontId="5"/>
  </si>
  <si>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</si>
  <si>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</si>
  <si>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</si>
  <si>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</si>
  <si>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</si>
  <si>
    <t>分担金が実効性を保つように活動指標として会議への参加回数や人員　成果指標として政策提言の採択の状況等を測定してもよいのではないか。引き続き着実にお支払い頂きたい。</t>
    <rPh sb="0" eb="3">
      <t>ブンタンキン</t>
    </rPh>
    <rPh sb="4" eb="7">
      <t>ジッコウセイ</t>
    </rPh>
    <rPh sb="8" eb="9">
      <t>タモ</t>
    </rPh>
    <rPh sb="13" eb="15">
      <t>カツドウ</t>
    </rPh>
    <rPh sb="15" eb="17">
      <t>シヒョウ</t>
    </rPh>
    <rPh sb="20" eb="22">
      <t>カイギ</t>
    </rPh>
    <rPh sb="24" eb="26">
      <t>サンカ</t>
    </rPh>
    <rPh sb="26" eb="28">
      <t>カイスウ</t>
    </rPh>
    <rPh sb="29" eb="31">
      <t>ジンイン</t>
    </rPh>
    <rPh sb="32" eb="34">
      <t>セイカ</t>
    </rPh>
    <rPh sb="34" eb="36">
      <t>シヒョウ</t>
    </rPh>
    <rPh sb="39" eb="41">
      <t>セイサク</t>
    </rPh>
    <rPh sb="41" eb="43">
      <t>テイゲン</t>
    </rPh>
    <rPh sb="44" eb="46">
      <t>サイタク</t>
    </rPh>
    <rPh sb="47" eb="50">
      <t>ジョウキョウトウ</t>
    </rPh>
    <rPh sb="51" eb="53">
      <t>ソクテイ</t>
    </rPh>
    <rPh sb="65" eb="66">
      <t>ヒ</t>
    </rPh>
    <rPh sb="67" eb="68">
      <t>ツヅ</t>
    </rPh>
    <rPh sb="69" eb="71">
      <t>チャクジツ</t>
    </rPh>
    <rPh sb="73" eb="75">
      <t>シハラ</t>
    </rPh>
    <rPh sb="76" eb="77">
      <t>イタダキ</t>
    </rPh>
    <phoneticPr fontId="5"/>
  </si>
  <si>
    <t>-</t>
    <phoneticPr fontId="5"/>
  </si>
  <si>
    <t>執行等改善</t>
  </si>
  <si>
    <t>成果指標の妥当性を検証しつつ、引き続き、効率的な事業の実施に努めるべきである。</t>
    <phoneticPr fontId="5"/>
  </si>
  <si>
    <t>成果指標について検討しつつ、引き続き、その妥当性を確認しながら継続的に支出を図る。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</si>
</sst>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69850</xdr:colOff>
      <xdr:row>741</xdr:row>
      <xdr:rowOff>300264</xdr:rowOff>
    </xdr:from>
    <xdr:to>
      <xdr:col>33</xdr:col>
      <xdr:colOff>97064</xdr:colOff>
      <xdr:row>743</xdr:row>
      <xdr:rowOff>205014</xdr:rowOff>
    </xdr:to>
    <xdr:sp macro="" textlink="">
      <xdr:nvSpPr>
        <xdr:cNvPr id="3" name="正方形/長方形 2"/>
        <xdr:cNvSpPr/>
      </xdr:nvSpPr>
      <xdr:spPr>
        <a:xfrm>
          <a:off x="4070350" y="44134314"/>
          <a:ext cx="2627539" cy="628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4" name="大かっこ 3"/>
        <xdr:cNvSpPr/>
      </xdr:nvSpPr>
      <xdr:spPr>
        <a:xfrm>
          <a:off x="3750128" y="44857306"/>
          <a:ext cx="3168239" cy="840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2018</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5" name="正方形/長方形 4"/>
        <xdr:cNvSpPr/>
      </xdr:nvSpPr>
      <xdr:spPr>
        <a:xfrm>
          <a:off x="4136570" y="47725693"/>
          <a:ext cx="2627539" cy="628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6" name="大かっこ 5"/>
        <xdr:cNvSpPr/>
      </xdr:nvSpPr>
      <xdr:spPr>
        <a:xfrm>
          <a:off x="3814081" y="48435986"/>
          <a:ext cx="3145106" cy="547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7" name="直線矢印コネクタ 6"/>
        <xdr:cNvCxnSpPr/>
      </xdr:nvCxnSpPr>
      <xdr:spPr>
        <a:xfrm>
          <a:off x="5363935" y="45861514"/>
          <a:ext cx="8165" cy="15539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8" name="正方形/長方形 7"/>
        <xdr:cNvSpPr/>
      </xdr:nvSpPr>
      <xdr:spPr>
        <a:xfrm>
          <a:off x="4352926" y="47396400"/>
          <a:ext cx="2057400" cy="381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BC733" sqref="BC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376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579</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海洋政策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v>
      </c>
      <c r="Q13" s="658"/>
      <c r="R13" s="658"/>
      <c r="S13" s="658"/>
      <c r="T13" s="658"/>
      <c r="U13" s="658"/>
      <c r="V13" s="659"/>
      <c r="W13" s="657">
        <v>11</v>
      </c>
      <c r="X13" s="658"/>
      <c r="Y13" s="658"/>
      <c r="Z13" s="658"/>
      <c r="AA13" s="658"/>
      <c r="AB13" s="658"/>
      <c r="AC13" s="659"/>
      <c r="AD13" s="657">
        <v>11</v>
      </c>
      <c r="AE13" s="658"/>
      <c r="AF13" s="658"/>
      <c r="AG13" s="658"/>
      <c r="AH13" s="658"/>
      <c r="AI13" s="658"/>
      <c r="AJ13" s="659"/>
      <c r="AK13" s="657">
        <v>11</v>
      </c>
      <c r="AL13" s="658"/>
      <c r="AM13" s="658"/>
      <c r="AN13" s="658"/>
      <c r="AO13" s="658"/>
      <c r="AP13" s="658"/>
      <c r="AQ13" s="659"/>
      <c r="AR13" s="919">
        <v>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629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v>
      </c>
      <c r="Q18" s="879"/>
      <c r="R18" s="879"/>
      <c r="S18" s="879"/>
      <c r="T18" s="879"/>
      <c r="U18" s="879"/>
      <c r="V18" s="880"/>
      <c r="W18" s="878">
        <f>SUM(W13:AC17)</f>
        <v>11</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11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v>
      </c>
      <c r="Q19" s="658"/>
      <c r="R19" s="658"/>
      <c r="S19" s="658"/>
      <c r="T19" s="658"/>
      <c r="U19" s="658"/>
      <c r="V19" s="659"/>
      <c r="W19" s="657">
        <v>11</v>
      </c>
      <c r="X19" s="658"/>
      <c r="Y19" s="658"/>
      <c r="Z19" s="658"/>
      <c r="AA19" s="658"/>
      <c r="AB19" s="658"/>
      <c r="AC19" s="659"/>
      <c r="AD19" s="657">
        <v>11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11</v>
      </c>
      <c r="Q23" s="920"/>
      <c r="R23" s="920"/>
      <c r="S23" s="920"/>
      <c r="T23" s="920"/>
      <c r="U23" s="920"/>
      <c r="V23" s="937"/>
      <c r="W23" s="919">
        <v>11</v>
      </c>
      <c r="X23" s="920"/>
      <c r="Y23" s="920"/>
      <c r="Z23" s="920"/>
      <c r="AA23" s="920"/>
      <c r="AB23" s="920"/>
      <c r="AC23" s="937"/>
      <c r="AD23" s="974" t="s">
        <v>567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11</v>
      </c>
      <c r="Q29" s="934"/>
      <c r="R29" s="934"/>
      <c r="S29" s="934"/>
      <c r="T29" s="934"/>
      <c r="U29" s="934"/>
      <c r="V29" s="935"/>
      <c r="W29" s="933">
        <f>AR13</f>
        <v>11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45.7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617</v>
      </c>
      <c r="AC32" s="461"/>
      <c r="AD32" s="461"/>
      <c r="AE32" s="218">
        <v>5</v>
      </c>
      <c r="AF32" s="219"/>
      <c r="AG32" s="219"/>
      <c r="AH32" s="219"/>
      <c r="AI32" s="218">
        <v>6</v>
      </c>
      <c r="AJ32" s="219"/>
      <c r="AK32" s="219"/>
      <c r="AL32" s="219"/>
      <c r="AM32" s="218">
        <v>6</v>
      </c>
      <c r="AN32" s="219"/>
      <c r="AO32" s="219"/>
      <c r="AP32" s="219"/>
      <c r="AQ32" s="340"/>
      <c r="AR32" s="207"/>
      <c r="AS32" s="207"/>
      <c r="AT32" s="341"/>
      <c r="AU32" s="219"/>
      <c r="AV32" s="219"/>
      <c r="AW32" s="219"/>
      <c r="AX32" s="221"/>
    </row>
    <row r="33" spans="1:50" ht="45.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617</v>
      </c>
      <c r="AC33" s="523"/>
      <c r="AD33" s="523"/>
      <c r="AE33" s="218">
        <v>5</v>
      </c>
      <c r="AF33" s="219"/>
      <c r="AG33" s="219"/>
      <c r="AH33" s="219"/>
      <c r="AI33" s="218">
        <v>6</v>
      </c>
      <c r="AJ33" s="219"/>
      <c r="AK33" s="219"/>
      <c r="AL33" s="219"/>
      <c r="AM33" s="218">
        <v>6</v>
      </c>
      <c r="AN33" s="219"/>
      <c r="AO33" s="219"/>
      <c r="AP33" s="219"/>
      <c r="AQ33" s="340"/>
      <c r="AR33" s="207"/>
      <c r="AS33" s="207"/>
      <c r="AT33" s="341"/>
      <c r="AU33" s="219"/>
      <c r="AV33" s="219"/>
      <c r="AW33" s="219"/>
      <c r="AX33" s="221"/>
    </row>
    <row r="34" spans="1:50" ht="45.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39.75" customHeight="1" x14ac:dyDescent="0.15">
      <c r="A87" s="865"/>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586</v>
      </c>
      <c r="AC87" s="461"/>
      <c r="AD87" s="461"/>
      <c r="AE87" s="218">
        <v>1</v>
      </c>
      <c r="AF87" s="219"/>
      <c r="AG87" s="219"/>
      <c r="AH87" s="219"/>
      <c r="AI87" s="218">
        <v>1</v>
      </c>
      <c r="AJ87" s="219"/>
      <c r="AK87" s="219"/>
      <c r="AL87" s="219"/>
      <c r="AM87" s="218">
        <v>1</v>
      </c>
      <c r="AN87" s="219"/>
      <c r="AO87" s="219"/>
      <c r="AP87" s="219"/>
      <c r="AQ87" s="340"/>
      <c r="AR87" s="207"/>
      <c r="AS87" s="207"/>
      <c r="AT87" s="341"/>
      <c r="AU87" s="219"/>
      <c r="AV87" s="219"/>
      <c r="AW87" s="219"/>
      <c r="AX87" s="221"/>
    </row>
    <row r="88" spans="1:60" ht="39.7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t="s">
        <v>587</v>
      </c>
      <c r="AF88" s="219"/>
      <c r="AG88" s="219"/>
      <c r="AH88" s="220"/>
      <c r="AI88" s="218" t="s">
        <v>587</v>
      </c>
      <c r="AJ88" s="219"/>
      <c r="AK88" s="219"/>
      <c r="AL88" s="220"/>
      <c r="AM88" s="218" t="s">
        <v>587</v>
      </c>
      <c r="AN88" s="219"/>
      <c r="AO88" s="219"/>
      <c r="AP88" s="220"/>
      <c r="AQ88" s="340"/>
      <c r="AR88" s="207"/>
      <c r="AS88" s="207"/>
      <c r="AT88" s="341"/>
      <c r="AU88" s="219"/>
      <c r="AV88" s="219"/>
      <c r="AW88" s="219"/>
      <c r="AX88" s="221"/>
      <c r="AY88" s="10"/>
      <c r="AZ88" s="10"/>
      <c r="BA88" s="10"/>
      <c r="BB88" s="10"/>
      <c r="BC88" s="10"/>
    </row>
    <row r="89" spans="1:60" ht="39.7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587</v>
      </c>
      <c r="AF89" s="219"/>
      <c r="AG89" s="219"/>
      <c r="AH89" s="220"/>
      <c r="AI89" s="218" t="s">
        <v>587</v>
      </c>
      <c r="AJ89" s="219"/>
      <c r="AK89" s="219"/>
      <c r="AL89" s="220"/>
      <c r="AM89" s="218" t="s">
        <v>587</v>
      </c>
      <c r="AN89" s="219"/>
      <c r="AO89" s="219"/>
      <c r="AP89" s="220"/>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v>
      </c>
      <c r="AF101" s="219"/>
      <c r="AG101" s="219"/>
      <c r="AH101" s="220"/>
      <c r="AI101" s="218">
        <v>2</v>
      </c>
      <c r="AJ101" s="219"/>
      <c r="AK101" s="219"/>
      <c r="AL101" s="220"/>
      <c r="AM101" s="218">
        <v>2</v>
      </c>
      <c r="AN101" s="219"/>
      <c r="AO101" s="219"/>
      <c r="AP101" s="220"/>
      <c r="AQ101" s="218">
        <v>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6104</v>
      </c>
      <c r="AF116" s="418"/>
      <c r="AG116" s="418"/>
      <c r="AH116" s="418"/>
      <c r="AI116" s="418">
        <v>5287</v>
      </c>
      <c r="AJ116" s="418"/>
      <c r="AK116" s="418"/>
      <c r="AL116" s="418"/>
      <c r="AM116" s="418">
        <v>5417</v>
      </c>
      <c r="AN116" s="418"/>
      <c r="AO116" s="418"/>
      <c r="AP116" s="418"/>
      <c r="AQ116" s="218">
        <v>5810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595</v>
      </c>
      <c r="AN117" s="551"/>
      <c r="AO117" s="551"/>
      <c r="AP117" s="551"/>
      <c r="AQ117" s="551" t="s">
        <v>618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577</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577</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577</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577</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577</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577</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630</v>
      </c>
      <c r="B733" s="674"/>
      <c r="C733" s="674"/>
      <c r="D733" s="674"/>
      <c r="E733" s="675"/>
      <c r="F733" s="637" t="s">
        <v>632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604</v>
      </c>
      <c r="F737" s="990"/>
      <c r="G737" s="990"/>
      <c r="H737" s="990"/>
      <c r="I737" s="990"/>
      <c r="J737" s="990"/>
      <c r="K737" s="990"/>
      <c r="L737" s="990"/>
      <c r="M737" s="990"/>
      <c r="N737" s="365" t="s">
        <v>543</v>
      </c>
      <c r="O737" s="365"/>
      <c r="P737" s="365"/>
      <c r="Q737" s="365"/>
      <c r="R737" s="990" t="s">
        <v>605</v>
      </c>
      <c r="S737" s="990"/>
      <c r="T737" s="990"/>
      <c r="U737" s="990"/>
      <c r="V737" s="990"/>
      <c r="W737" s="990"/>
      <c r="X737" s="990"/>
      <c r="Y737" s="990"/>
      <c r="Z737" s="990"/>
      <c r="AA737" s="365" t="s">
        <v>542</v>
      </c>
      <c r="AB737" s="365"/>
      <c r="AC737" s="365"/>
      <c r="AD737" s="365"/>
      <c r="AE737" s="990" t="s">
        <v>606</v>
      </c>
      <c r="AF737" s="990"/>
      <c r="AG737" s="990"/>
      <c r="AH737" s="990"/>
      <c r="AI737" s="990"/>
      <c r="AJ737" s="990"/>
      <c r="AK737" s="990"/>
      <c r="AL737" s="990"/>
      <c r="AM737" s="990"/>
      <c r="AN737" s="365" t="s">
        <v>541</v>
      </c>
      <c r="AO737" s="365"/>
      <c r="AP737" s="365"/>
      <c r="AQ737" s="365"/>
      <c r="AR737" s="982" t="s">
        <v>607</v>
      </c>
      <c r="AS737" s="983"/>
      <c r="AT737" s="983"/>
      <c r="AU737" s="983"/>
      <c r="AV737" s="983"/>
      <c r="AW737" s="983"/>
      <c r="AX737" s="984"/>
      <c r="AY737" s="89"/>
      <c r="AZ737" s="89"/>
    </row>
    <row r="738" spans="1:52" ht="24.75" customHeight="1" x14ac:dyDescent="0.15">
      <c r="A738" s="991" t="s">
        <v>540</v>
      </c>
      <c r="B738" s="210"/>
      <c r="C738" s="210"/>
      <c r="D738" s="211"/>
      <c r="E738" s="990" t="s">
        <v>608</v>
      </c>
      <c r="F738" s="990"/>
      <c r="G738" s="990"/>
      <c r="H738" s="990"/>
      <c r="I738" s="990"/>
      <c r="J738" s="990"/>
      <c r="K738" s="990"/>
      <c r="L738" s="990"/>
      <c r="M738" s="990"/>
      <c r="N738" s="365" t="s">
        <v>539</v>
      </c>
      <c r="O738" s="365"/>
      <c r="P738" s="365"/>
      <c r="Q738" s="365"/>
      <c r="R738" s="990" t="s">
        <v>610</v>
      </c>
      <c r="S738" s="990"/>
      <c r="T738" s="990"/>
      <c r="U738" s="990"/>
      <c r="V738" s="990"/>
      <c r="W738" s="990"/>
      <c r="X738" s="990"/>
      <c r="Y738" s="990"/>
      <c r="Z738" s="990"/>
      <c r="AA738" s="365" t="s">
        <v>538</v>
      </c>
      <c r="AB738" s="365"/>
      <c r="AC738" s="365"/>
      <c r="AD738" s="365"/>
      <c r="AE738" s="990" t="s">
        <v>609</v>
      </c>
      <c r="AF738" s="990"/>
      <c r="AG738" s="990"/>
      <c r="AH738" s="990"/>
      <c r="AI738" s="990"/>
      <c r="AJ738" s="990"/>
      <c r="AK738" s="990"/>
      <c r="AL738" s="990"/>
      <c r="AM738" s="990"/>
      <c r="AN738" s="365" t="s">
        <v>534</v>
      </c>
      <c r="AO738" s="365"/>
      <c r="AP738" s="365"/>
      <c r="AQ738" s="365"/>
      <c r="AR738" s="982" t="s">
        <v>611</v>
      </c>
      <c r="AS738" s="983"/>
      <c r="AT738" s="983"/>
      <c r="AU738" s="983"/>
      <c r="AV738" s="983"/>
      <c r="AW738" s="983"/>
      <c r="AX738" s="984"/>
    </row>
    <row r="739" spans="1:52" ht="24.75" customHeight="1" thickBot="1" x14ac:dyDescent="0.2">
      <c r="A739" s="992" t="s">
        <v>530</v>
      </c>
      <c r="B739" s="993"/>
      <c r="C739" s="993"/>
      <c r="D739" s="994"/>
      <c r="E739" s="995" t="s">
        <v>575</v>
      </c>
      <c r="F739" s="985"/>
      <c r="G739" s="985"/>
      <c r="H739" s="93" t="str">
        <f>IF(E739="", "", "(")</f>
        <v>(</v>
      </c>
      <c r="I739" s="985"/>
      <c r="J739" s="985"/>
      <c r="K739" s="93" t="str">
        <f>IF(OR(I739="　", I739=""), "", "-")</f>
        <v/>
      </c>
      <c r="L739" s="986">
        <v>371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612</v>
      </c>
      <c r="M781" s="665"/>
      <c r="N781" s="665"/>
      <c r="O781" s="665"/>
      <c r="P781" s="665"/>
      <c r="Q781" s="665"/>
      <c r="R781" s="665"/>
      <c r="S781" s="665"/>
      <c r="T781" s="665"/>
      <c r="U781" s="665"/>
      <c r="V781" s="665"/>
      <c r="W781" s="665"/>
      <c r="X781" s="666"/>
      <c r="Y781" s="388">
        <v>11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614</v>
      </c>
      <c r="D837" s="347"/>
      <c r="E837" s="347"/>
      <c r="F837" s="347"/>
      <c r="G837" s="347"/>
      <c r="H837" s="347"/>
      <c r="I837" s="347"/>
      <c r="J837" s="348" t="s">
        <v>587</v>
      </c>
      <c r="K837" s="349"/>
      <c r="L837" s="349"/>
      <c r="M837" s="349"/>
      <c r="N837" s="349"/>
      <c r="O837" s="349"/>
      <c r="P837" s="362" t="s">
        <v>615</v>
      </c>
      <c r="Q837" s="350"/>
      <c r="R837" s="350"/>
      <c r="S837" s="350"/>
      <c r="T837" s="350"/>
      <c r="U837" s="350"/>
      <c r="V837" s="350"/>
      <c r="W837" s="350"/>
      <c r="X837" s="350"/>
      <c r="Y837" s="351">
        <v>11</v>
      </c>
      <c r="Z837" s="352"/>
      <c r="AA837" s="352"/>
      <c r="AB837" s="353"/>
      <c r="AC837" s="363" t="s">
        <v>196</v>
      </c>
      <c r="AD837" s="371"/>
      <c r="AE837" s="371"/>
      <c r="AF837" s="371"/>
      <c r="AG837" s="371"/>
      <c r="AH837" s="372" t="s">
        <v>587</v>
      </c>
      <c r="AI837" s="373"/>
      <c r="AJ837" s="373"/>
      <c r="AK837" s="373"/>
      <c r="AL837" s="357" t="s">
        <v>587</v>
      </c>
      <c r="AM837" s="358"/>
      <c r="AN837" s="358"/>
      <c r="AO837" s="359"/>
      <c r="AP837" s="360" t="s">
        <v>616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3:AJ13">
    <cfRule type="expression" dxfId="707" priority="7">
      <formula>IF(RIGHT(TEXT(P13,"0.#"),1)=".",FALSE,TRUE)</formula>
    </cfRule>
    <cfRule type="expression" dxfId="706" priority="8">
      <formula>IF(RIGHT(TEXT(P13,"0.#"),1)=".",TRUE,FALSE)</formula>
    </cfRule>
  </conditionalFormatting>
  <conditionalFormatting sqref="P15:V17">
    <cfRule type="expression" dxfId="705" priority="5">
      <formula>IF(RIGHT(TEXT(P15,"0.#"),1)=".",FALSE,TRUE)</formula>
    </cfRule>
    <cfRule type="expression" dxfId="704" priority="6">
      <formula>IF(RIGHT(TEXT(P15,"0.#"),1)=".",TRUE,FALSE)</formula>
    </cfRule>
  </conditionalFormatting>
  <conditionalFormatting sqref="W14:AJ17">
    <cfRule type="expression" dxfId="703" priority="3">
      <formula>IF(RIGHT(TEXT(W14,"0.#"),1)=".",FALSE,TRUE)</formula>
    </cfRule>
    <cfRule type="expression" dxfId="702" priority="4">
      <formula>IF(RIGHT(TEXT(W14,"0.#"),1)=".",TRUE,FALSE)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79"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6" sqref="E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577</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2019-08-29T10:32:39Z</cp:lastPrinted>
  <dcterms:created xsi:type="dcterms:W3CDTF">2012-03-13T00:50:25Z</dcterms:created>
  <dcterms:modified xsi:type="dcterms:W3CDTF">2019-08-29T10:32:41Z</dcterms:modified>
</cp:coreProperties>
</file>