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都市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<sst xmlns="http://schemas.openxmlformats.org/spreadsheetml/2006/main" count="2197" uniqueCount="522">
  <si>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</si>
  <si>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</si>
  <si>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</si>
  <si>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</si>
  <si>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</si>
  <si>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</si>
  <si>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</si>
  <si>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</si>
  <si>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</si>
  <si>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</si>
  <si>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</si>
  <si>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</si>
  <si>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</si>
  <si>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</si>
  <si>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</si>
  <si>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</si>
  <si>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</si>
  <si>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</si>
  <si>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</si>
  <si>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</si>
  <si>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</si>
  <si>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</si>
  <si>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</si>
  <si>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</si>
  <si>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</si>
  <si>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</si>
  <si>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</si>
  <si>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</si>
  <si>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</si>
  <si>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</si>
  <si>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</si>
  <si>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</si>
  <si>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</si>
  <si>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</si>
  <si>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</si>
  <si>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</si>
  <si>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</si>
  <si>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</si>
  <si>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</si>
  <si>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</si>
  <si>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</si>
  <si>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</si>
  <si>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</si>
  <si>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</si>
  <si>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</si>
  <si>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</si>
  <si>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</si>
  <si>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</si>
  <si>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</si>
  <si>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</si>
  <si>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</si>
  <si>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</si>
  <si>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</si>
  <si>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</si>
  <si>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</si>
  <si>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</si>
  <si>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</si>
  <si>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</si>
  <si>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</si>
  <si>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</si>
  <si>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</si>
  <si>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</si>
  <si>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</si>
  <si>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</si>
  <si>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</si>
  <si>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</si>
  <si>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</si>
  <si>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</si>
  <si>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</si>
  <si>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</si>
  <si>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</si>
  <si>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</si>
  <si>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</si>
  <si>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</si>
  <si>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</si>
  <si>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</si>
  <si>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</si>
  <si>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</si>
  <si>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</si>
  <si>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</si>
  <si>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</si>
  <si>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</si>
  <si>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</si>
  <si>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</si>
  <si>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</si>
  <si>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</si>
  <si>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</si>
  <si>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</si>
  <si>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</si>
  <si>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</si>
  <si>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</si>
  <si>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</si>
  <si>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</si>
  <si>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</si>
  <si>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</si>
  <si>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</si>
  <si>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</si>
  <si>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</si>
  <si>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</si>
  <si>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</si>
  <si>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</si>
  <si>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</si>
  <si>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</si>
  <si>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</si>
  <si>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</si>
  <si>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</si>
  <si>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</si>
  <si>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</si>
  <si>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</si>
  <si>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</si>
  <si>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</si>
  <si>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</si>
  <si>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</si>
  <si>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</si>
  <si>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</si>
  <si>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</si>
  <si>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</si>
  <si>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</si>
  <si>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</si>
  <si>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</si>
  <si>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</si>
  <si>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</si>
  <si>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</si>
  <si>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</si>
  <si>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</si>
  <si>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</si>
  <si>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</si>
  <si>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</si>
  <si>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</si>
  <si>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</si>
  <si>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</si>
  <si>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</si>
  <si>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</si>
  <si>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</si>
  <si>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</si>
  <si>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</si>
  <si>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</si>
  <si>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</si>
  <si>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</si>
  <si>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</si>
  <si>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</si>
  <si>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</si>
  <si>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</si>
  <si>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</si>
  <si>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</si>
  <si>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</si>
  <si>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</si>
  <si>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</si>
  <si>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</si>
  <si>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</si>
  <si>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</si>
  <si>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</si>
  <si>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</si>
  <si>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</si>
  <si>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</si>
  <si>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</si>
  <si>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</si>
  <si>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</si>
  <si>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</si>
  <si>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</si>
  <si>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</si>
  <si>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</si>
  <si>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</si>
  <si>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</si>
  <si>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</si>
  <si>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</si>
  <si>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</si>
  <si>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</si>
  <si>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</si>
  <si>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</si>
  <si>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</si>
  <si>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</si>
  <si>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</si>
  <si>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</si>
  <si>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</si>
  <si>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</si>
  <si>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</si>
  <si>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</si>
  <si>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</si>
  <si>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</si>
  <si>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</si>
  <si>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</si>
  <si>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</si>
  <si>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</si>
  <si>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</si>
  <si>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</si>
  <si>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</si>
  <si>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</si>
  <si>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</si>
  <si>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</si>
  <si>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</si>
  <si>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</si>
  <si>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</si>
  <si>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</si>
  <si>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</si>
  <si>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</si>
  <si>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</si>
  <si>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</si>
  <si>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</si>
  <si>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</si>
  <si>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</si>
  <si>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</si>
  <si>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</si>
  <si>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</si>
  <si>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</si>
  <si>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</si>
  <si>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</si>
  <si>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</si>
  <si>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</si>
  <si>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</si>
  <si>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</si>
  <si>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</si>
  <si>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</si>
  <si>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</si>
  <si>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</si>
  <si>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</si>
  <si>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</si>
  <si>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</si>
  <si>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</si>
  <si>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</si>
  <si>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</si>
  <si>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</si>
  <si>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</si>
  <si>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</si>
  <si>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</si>
  <si>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</si>
  <si>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</si>
  <si>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</si>
  <si>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</si>
  <si>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</si>
  <si>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</si>
  <si>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</si>
  <si>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</si>
  <si>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</si>
  <si>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</si>
  <si>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</si>
  <si>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</si>
  <si>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</si>
  <si>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</si>
  <si>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</si>
  <si>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</si>
  <si>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</si>
  <si>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</si>
  <si>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</si>
  <si>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</si>
  <si>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</si>
  <si>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</si>
  <si>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</si>
  <si>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</si>
  <si>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</si>
  <si>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</si>
  <si>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</si>
  <si>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</si>
  <si>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</si>
  <si>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</si>
  <si>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</si>
  <si>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</si>
  <si>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</si>
  <si>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</si>
  <si>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</si>
  <si>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</si>
  <si>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</si>
  <si>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</si>
  <si>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</si>
  <si>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</si>
  <si>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</si>
  <si>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</si>
  <si>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</si>
  <si>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</si>
  <si>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</si>
  <si>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</si>
  <si>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</si>
  <si>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</si>
  <si>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</si>
  <si>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</si>
  <si>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</si>
  <si>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</si>
  <si>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</si>
  <si>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</si>
  <si>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</si>
  <si>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</si>
  <si>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</si>
  <si>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</si>
  <si>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</si>
  <si>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</si>
  <si>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</si>
  <si>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</si>
  <si>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</si>
  <si>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</si>
  <si>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</si>
  <si>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</si>
  <si>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</si>
  <si>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</si>
  <si>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</si>
  <si>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</si>
  <si>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</si>
  <si>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</si>
  <si>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</si>
  <si>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</si>
  <si>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</si>
  <si>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</si>
  <si>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</si>
  <si>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</si>
  <si>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</si>
  <si>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</si>
  <si>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</si>
  <si>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</si>
  <si>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</si>
  <si>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</si>
  <si>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</si>
  <si>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</si>
  <si>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</si>
  <si>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</si>
  <si>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</si>
  <si>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</si>
  <si>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</si>
  <si>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</si>
  <si>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</si>
  <si>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</si>
  <si>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</si>
  <si>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</si>
  <si>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</si>
  <si>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</si>
  <si>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</si>
  <si>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</si>
  <si>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</si>
  <si>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</si>
  <si>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</si>
  <si>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</si>
  <si>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</si>
  <si>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</si>
  <si>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</si>
  <si>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</si>
  <si>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</si>
  <si>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</si>
  <si>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</si>
  <si>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</si>
  <si>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</si>
  <si>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</si>
  <si>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</si>
  <si>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</si>
  <si>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</si>
  <si>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</si>
  <si>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</si>
  <si>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</si>
  <si>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</si>
  <si>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</si>
  <si>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</si>
  <si>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</si>
  <si>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</si>
  <si>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</si>
  <si>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</si>
  <si>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</si>
  <si>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</si>
  <si>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</si>
  <si>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</si>
  <si>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</si>
  <si>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</si>
  <si>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</si>
  <si>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</si>
  <si>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</si>
  <si>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</si>
  <si>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</si>
  <si>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</si>
  <si>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</si>
  <si>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</si>
  <si>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</si>
  <si>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</si>
  <si>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</si>
  <si>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</si>
  <si>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</si>
  <si>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</si>
  <si>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</si>
  <si>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</si>
  <si>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</si>
  <si>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</si>
  <si>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</si>
  <si>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</si>
  <si>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</si>
  <si>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</si>
  <si>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</si>
  <si>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</si>
  <si>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</si>
  <si>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</si>
  <si>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</si>
  <si>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</si>
  <si>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</si>
  <si>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</si>
  <si>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</si>
  <si>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</si>
  <si>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</si>
  <si>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</si>
  <si>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</si>
  <si>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</si>
  <si>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</si>
  <si>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</si>
  <si>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</si>
  <si>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</si>
  <si>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</si>
  <si>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</si>
  <si>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</si>
  <si>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</si>
  <si>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</si>
  <si>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</si>
  <si>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</si>
  <si>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</si>
  <si>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</si>
  <si>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</si>
  <si>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</si>
  <si>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</si>
  <si>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</si>
  <si>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</si>
  <si>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</si>
  <si>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</si>
  <si>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</si>
  <si>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</si>
  <si>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</si>
  <si>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</si>
  <si>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</si>
  <si>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</si>
  <si>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</si>
  <si>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</si>
  <si>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</si>
  <si>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</si>
  <si>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</si>
  <si>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</si>
  <si>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</si>
  <si>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</si>
  <si>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</si>
  <si>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</si>
  <si>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</si>
  <si>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</si>
  <si>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</si>
  <si>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</si>
  <si>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</si>
  <si>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</si>
  <si>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</si>
  <si>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</si>
  <si>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</si>
  <si>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</si>
  <si>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</si>
  <si>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</si>
  <si>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</si>
  <si>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</si>
  <si>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</si>
  <si>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</si>
  <si>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</si>
  <si>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</si>
  <si>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</si>
  <si>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</si>
  <si>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</si>
  <si>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</si>
  <si>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</si>
  <si>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</si>
  <si>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</si>
  <si>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</si>
  <si>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</si>
  <si>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</si>
  <si>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</si>
  <si>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</si>
  <si>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</si>
  <si>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</si>
  <si>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</si>
  <si>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</si>
  <si>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</si>
  <si>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</si>
  <si>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</si>
  <si>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</si>
  <si>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</si>
  <si>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</si>
  <si>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</si>
  <si>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</si>
  <si>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</si>
  <si>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</si>
  <si>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</si>
  <si>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</si>
  <si>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</si>
  <si>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</si>
  <si>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</si>
  <si>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</si>
  <si>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</si>
  <si>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都市局</t>
    <rPh sb="0" eb="3">
      <t>トシキョク</t>
    </rPh>
    <phoneticPr fontId="5"/>
  </si>
  <si>
    <t>公園緑地・景観課</t>
    <rPh sb="0" eb="4">
      <t>コウエンリョクチ</t>
    </rPh>
    <rPh sb="5" eb="8">
      <t>ケイカンカ</t>
    </rPh>
    <phoneticPr fontId="5"/>
  </si>
  <si>
    <t>課長　古澤 達也</t>
    <rPh sb="0" eb="2">
      <t>カチョウ</t>
    </rPh>
    <rPh sb="3" eb="5">
      <t>フルサワ</t>
    </rPh>
    <rPh sb="6" eb="8">
      <t>タツヤ</t>
    </rPh>
    <phoneticPr fontId="5"/>
  </si>
  <si>
    <t>○</t>
  </si>
  <si>
    <t>-</t>
    <phoneticPr fontId="5"/>
  </si>
  <si>
    <t>国土交通省</t>
  </si>
  <si>
    <t>‐</t>
  </si>
  <si>
    <t>百万円</t>
    <rPh sb="0" eb="2">
      <t>ヒャクマン</t>
    </rPh>
    <rPh sb="2" eb="3">
      <t>エン</t>
    </rPh>
    <phoneticPr fontId="5"/>
  </si>
  <si>
    <t>(目）都市再生推進事業費補助</t>
    <rPh sb="1" eb="2">
      <t>モク</t>
    </rPh>
    <rPh sb="3" eb="5">
      <t>トシ</t>
    </rPh>
    <rPh sb="5" eb="7">
      <t>サイセイ</t>
    </rPh>
    <rPh sb="7" eb="9">
      <t>スイシン</t>
    </rPh>
    <rPh sb="9" eb="12">
      <t>ジギョウヒ</t>
    </rPh>
    <rPh sb="12" eb="14">
      <t>ホジョ</t>
    </rPh>
    <phoneticPr fontId="5"/>
  </si>
  <si>
    <t>-</t>
    <phoneticPr fontId="5"/>
  </si>
  <si>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5"/>
  </si>
  <si>
    <t>都市域における水と緑の公的空間確保量</t>
    <phoneticPr fontId="5"/>
  </si>
  <si>
    <t>㎡/人</t>
    <rPh sb="2" eb="3">
      <t>ニン</t>
    </rPh>
    <phoneticPr fontId="5"/>
  </si>
  <si>
    <t>令和2年度までに水と緑に親しむ空間を14.1㎡/人確保する。</t>
    <rPh sb="8" eb="9">
      <t>ミズ</t>
    </rPh>
    <rPh sb="10" eb="11">
      <t>ミドリ</t>
    </rPh>
    <rPh sb="12" eb="13">
      <t>シタ</t>
    </rPh>
    <rPh sb="15" eb="17">
      <t>クウカン</t>
    </rPh>
    <rPh sb="24" eb="25">
      <t>ニン</t>
    </rPh>
    <rPh sb="25" eb="27">
      <t>カクホ</t>
    </rPh>
    <phoneticPr fontId="5"/>
  </si>
  <si>
    <t>都市域における水と緑の公的空間確保量に係る調査（国土交通省都市局調べ）</t>
    <rPh sb="0" eb="3">
      <t>トシイキ</t>
    </rPh>
    <rPh sb="7" eb="8">
      <t>ミズ</t>
    </rPh>
    <rPh sb="9" eb="10">
      <t>ミドリ</t>
    </rPh>
    <rPh sb="11" eb="13">
      <t>コウテキ</t>
    </rPh>
    <rPh sb="13" eb="15">
      <t>クウカン</t>
    </rPh>
    <rPh sb="15" eb="17">
      <t>カクホ</t>
    </rPh>
    <rPh sb="17" eb="18">
      <t>リョウ</t>
    </rPh>
    <rPh sb="19" eb="20">
      <t>カカ</t>
    </rPh>
    <rPh sb="21" eb="23">
      <t>チョウサ</t>
    </rPh>
    <rPh sb="24" eb="26">
      <t>コクド</t>
    </rPh>
    <rPh sb="26" eb="29">
      <t>コウツウショウ</t>
    </rPh>
    <rPh sb="29" eb="32">
      <t>トシキョク</t>
    </rPh>
    <rPh sb="32" eb="33">
      <t>シラ</t>
    </rPh>
    <phoneticPr fontId="5"/>
  </si>
  <si>
    <t>補助事業として、妥当な負担関係である。</t>
    <rPh sb="0" eb="2">
      <t>ホジョ</t>
    </rPh>
    <rPh sb="2" eb="4">
      <t>ジギョウ</t>
    </rPh>
    <rPh sb="8" eb="10">
      <t>ダトウ</t>
    </rPh>
    <rPh sb="11" eb="13">
      <t>フタン</t>
    </rPh>
    <rPh sb="13" eb="15">
      <t>カンケイ</t>
    </rPh>
    <phoneticPr fontId="5"/>
  </si>
  <si>
    <t>団体</t>
    <rPh sb="0" eb="2">
      <t>ダンタイ</t>
    </rPh>
    <phoneticPr fontId="5"/>
  </si>
  <si>
    <t>百万円/団体数</t>
    <rPh sb="0" eb="2">
      <t>ヒャクマン</t>
    </rPh>
    <rPh sb="2" eb="3">
      <t>エン</t>
    </rPh>
    <rPh sb="4" eb="6">
      <t>ダンタイ</t>
    </rPh>
    <rPh sb="6" eb="7">
      <t>スウ</t>
    </rPh>
    <phoneticPr fontId="5"/>
  </si>
  <si>
    <t>当該年度の当初配分額／当該年度の当初配分された団体数　　　　　　　　　　　　　　</t>
    <rPh sb="0" eb="2">
      <t>トウガイ</t>
    </rPh>
    <rPh sb="2" eb="4">
      <t>ネンド</t>
    </rPh>
    <rPh sb="5" eb="7">
      <t>トウショ</t>
    </rPh>
    <rPh sb="7" eb="9">
      <t>ハイブン</t>
    </rPh>
    <rPh sb="9" eb="10">
      <t>ガク</t>
    </rPh>
    <rPh sb="11" eb="13">
      <t>トウガイ</t>
    </rPh>
    <rPh sb="13" eb="15">
      <t>ネンド</t>
    </rPh>
    <rPh sb="16" eb="18">
      <t>トウショ</t>
    </rPh>
    <rPh sb="18" eb="20">
      <t>ハイブン</t>
    </rPh>
    <rPh sb="23" eb="25">
      <t>ダンタイ</t>
    </rPh>
    <rPh sb="25" eb="26">
      <t>スウ</t>
    </rPh>
    <phoneticPr fontId="5"/>
  </si>
  <si>
    <t>グリーンインフラ活用型都市構築支援事業</t>
    <rPh sb="8" eb="10">
      <t>カツヨウ</t>
    </rPh>
    <rPh sb="10" eb="11">
      <t>ガタ</t>
    </rPh>
    <rPh sb="11" eb="13">
      <t>トシ</t>
    </rPh>
    <rPh sb="13" eb="15">
      <t>コウチク</t>
    </rPh>
    <rPh sb="15" eb="17">
      <t>シエン</t>
    </rPh>
    <rPh sb="17" eb="19">
      <t>ジギョウ</t>
    </rPh>
    <phoneticPr fontId="5"/>
  </si>
  <si>
    <t>グリーンインフラ活用型都市構築支援事業実施団体数</t>
    <rPh sb="19" eb="21">
      <t>ジッシ</t>
    </rPh>
    <rPh sb="21" eb="23">
      <t>ダンタイ</t>
    </rPh>
    <rPh sb="23" eb="24">
      <t>スウ</t>
    </rPh>
    <phoneticPr fontId="5"/>
  </si>
  <si>
    <t>都市公園法第２条、第２条の３、第２９条</t>
    <phoneticPr fontId="5"/>
  </si>
  <si>
    <t>-</t>
    <phoneticPr fontId="5"/>
  </si>
  <si>
    <t>-</t>
    <phoneticPr fontId="5"/>
  </si>
  <si>
    <t>-</t>
    <phoneticPr fontId="5"/>
  </si>
  <si>
    <t>-</t>
  </si>
  <si>
    <t>-</t>
    <phoneticPr fontId="5"/>
  </si>
  <si>
    <t>グリーンインフラの整備を通じて、都市型水害や賑わいある都市空間の形成等の諸問題に対応することから、本事業は都市再生・地域再生の推進に寄与する。</t>
    <rPh sb="9" eb="11">
      <t>セイビ</t>
    </rPh>
    <rPh sb="12" eb="13">
      <t>ツウ</t>
    </rPh>
    <phoneticPr fontId="5"/>
  </si>
  <si>
    <t>25　都市再生・地域再生を推進する</t>
    <rPh sb="3" eb="7">
      <t>トシサイセイ</t>
    </rPh>
    <rPh sb="8" eb="10">
      <t>チイキ</t>
    </rPh>
    <rPh sb="10" eb="12">
      <t>サイセイ</t>
    </rPh>
    <rPh sb="13" eb="15">
      <t>スイシン</t>
    </rPh>
    <phoneticPr fontId="5"/>
  </si>
  <si>
    <t>7　都市再生・地域再生の推進</t>
    <rPh sb="2" eb="4">
      <t>トシ</t>
    </rPh>
    <rPh sb="4" eb="6">
      <t>サイセイ</t>
    </rPh>
    <rPh sb="7" eb="9">
      <t>チイキ</t>
    </rPh>
    <rPh sb="9" eb="11">
      <t>サイセイ</t>
    </rPh>
    <rPh sb="12" eb="14">
      <t>スイシン</t>
    </rPh>
    <phoneticPr fontId="5"/>
  </si>
  <si>
    <t>-</t>
    <phoneticPr fontId="5"/>
  </si>
  <si>
    <t>支援対象を民間事業者によるグリーンインフラ整備の推進を図る取組とし、真に必要なものに限定している。</t>
    <rPh sb="0" eb="2">
      <t>シエン</t>
    </rPh>
    <rPh sb="2" eb="4">
      <t>タイショウ</t>
    </rPh>
    <rPh sb="29" eb="31">
      <t>トリクミ</t>
    </rPh>
    <rPh sb="34" eb="35">
      <t>シン</t>
    </rPh>
    <rPh sb="36" eb="38">
      <t>ヒツヨウ</t>
    </rPh>
    <rPh sb="42" eb="44">
      <t>ゲンテイ</t>
    </rPh>
    <phoneticPr fontId="5"/>
  </si>
  <si>
    <t>「新しい日本のための優先課題推進枠」150</t>
    <rPh sb="1" eb="2">
      <t>アタラ</t>
    </rPh>
    <rPh sb="4" eb="6">
      <t>ニホン</t>
    </rPh>
    <rPh sb="10" eb="12">
      <t>ユウセン</t>
    </rPh>
    <rPh sb="12" eb="14">
      <t>カダイ</t>
    </rPh>
    <rPh sb="14" eb="16">
      <t>スイシン</t>
    </rPh>
    <rPh sb="16" eb="17">
      <t>ワク</t>
    </rPh>
    <phoneticPr fontId="5"/>
  </si>
  <si>
    <t>「経済財政運営と改革の基本方針 2019」（R1.6.21）
「まち・ひと・しごと創生基本方針2019」（R1.6.21）
「成長戦略フォローアップ」（R1.6.21）</t>
    <phoneticPr fontId="5"/>
  </si>
  <si>
    <t>都市型水害や生産性向上に対応するため、グリーンインフラの導入が求められているところであり、国民や社会のニーズを的確に反映するものである。</t>
    <rPh sb="6" eb="9">
      <t>セイサンセイ</t>
    </rPh>
    <rPh sb="9" eb="11">
      <t>コウジョウ</t>
    </rPh>
    <rPh sb="12" eb="14">
      <t>タイオウ</t>
    </rPh>
    <rPh sb="45" eb="47">
      <t>コクミン</t>
    </rPh>
    <rPh sb="48" eb="50">
      <t>シャカイ</t>
    </rPh>
    <rPh sb="55" eb="57">
      <t>テキカク</t>
    </rPh>
    <rPh sb="58" eb="60">
      <t>ハンエイ</t>
    </rPh>
    <phoneticPr fontId="5"/>
  </si>
  <si>
    <t>本事業は、グリーンインフラの計画的な整備の推進を図るため、民間事業者の取組を支援するものであるため、国が補助すべき事業である。</t>
    <rPh sb="0" eb="1">
      <t>ホン</t>
    </rPh>
    <rPh sb="1" eb="3">
      <t>ジギョウ</t>
    </rPh>
    <rPh sb="14" eb="17">
      <t>ケイカクテキ</t>
    </rPh>
    <rPh sb="18" eb="20">
      <t>セイビ</t>
    </rPh>
    <rPh sb="21" eb="23">
      <t>スイシン</t>
    </rPh>
    <rPh sb="24" eb="25">
      <t>ハカ</t>
    </rPh>
    <rPh sb="29" eb="31">
      <t>ミンカン</t>
    </rPh>
    <rPh sb="31" eb="34">
      <t>ジギョウシャ</t>
    </rPh>
    <rPh sb="35" eb="37">
      <t>トリクミ</t>
    </rPh>
    <rPh sb="38" eb="40">
      <t>シエン</t>
    </rPh>
    <rPh sb="50" eb="51">
      <t>クニ</t>
    </rPh>
    <rPh sb="52" eb="54">
      <t>ホジョ</t>
    </rPh>
    <rPh sb="57" eb="59">
      <t>ジギョウ</t>
    </rPh>
    <phoneticPr fontId="5"/>
  </si>
  <si>
    <t>自然環境が有する多様な機能を活用しつつ、多様な主体の幅広い連携のもとに行うグリーンインフラの取組により、都市型水害対策や生産性向上等、地域の課題の解決と持続可能で魅力的な社会を形成するため、公園・緑地の創出・配置を図る。</t>
    <rPh sb="60" eb="63">
      <t>セイサンセイ</t>
    </rPh>
    <rPh sb="63" eb="65">
      <t>コウジョウ</t>
    </rPh>
    <rPh sb="95" eb="97">
      <t>コウエン</t>
    </rPh>
    <rPh sb="98" eb="100">
      <t>リョクチ</t>
    </rPh>
    <phoneticPr fontId="5"/>
  </si>
  <si>
    <t xml:space="preserve">自然環境が有する多様な機能を活用しつつ、多様な主体の幅広い連携のもとに行うグリーンインフラの取組により地域の課題の解決と持続可能で魅力的な社会を形成するため、公園・緑地の創出・配置を図ることを目的とする。
</t>
    <phoneticPr fontId="5"/>
  </si>
  <si>
    <t>本事業はグリーンインフラの取組を推進し、持続可能で魅力ある都市づくりを進めるものであり、国民や社会のニーズ、事業実施の優先度は高い。</t>
    <phoneticPr fontId="5"/>
  </si>
  <si>
    <t>成果目標及び成果実績（アウトカム）において、都市域における水と緑の公的空間確保量の平成30年度実績値については、現在集計中（令和2年6月頃算出予定）のため空欄としている。</t>
    <rPh sb="0" eb="2">
      <t>セイカ</t>
    </rPh>
    <rPh sb="2" eb="4">
      <t>モクヒョウ</t>
    </rPh>
    <rPh sb="4" eb="5">
      <t>オヨ</t>
    </rPh>
    <rPh sb="6" eb="8">
      <t>セイカ</t>
    </rPh>
    <rPh sb="8" eb="10">
      <t>ジッセキ</t>
    </rPh>
    <phoneticPr fontId="5"/>
  </si>
  <si>
    <t>地方公共団体や民間事業者などが幅広く連携することにより、グリーンインフラの取組が進むよう、事業趣旨を分かりやすく説明しつつ、効果的に事業を実施すべき。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</si>
</sst>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113643</xdr:colOff>
      <xdr:row>740</xdr:row>
      <xdr:rowOff>231321</xdr:rowOff>
    </xdr:from>
    <xdr:to>
      <xdr:col>32</xdr:col>
      <xdr:colOff>91528</xdr:colOff>
      <xdr:row>743</xdr:row>
      <xdr:rowOff>46664</xdr:rowOff>
    </xdr:to>
    <xdr:sp macro="" textlink="">
      <xdr:nvSpPr>
        <xdr:cNvPr id="3" name="正方形/長方形 2">
          <a:extLst>
            <a:ext uri="{FF2B5EF4-FFF2-40B4-BE49-F238E27FC236}">
              <a16:creationId xmlns="" xmlns:a16="http://schemas.microsoft.com/office/drawing/2014/main" id="{00000000-0008-0000-0000-000002000000}"/>
            </a:ext>
          </a:extLst>
        </xdr:cNvPr>
        <xdr:cNvSpPr>
          <a:spLocks/>
        </xdr:cNvSpPr>
      </xdr:nvSpPr>
      <xdr:spPr>
        <a:xfrm>
          <a:off x="4646229" y="42298976"/>
          <a:ext cx="1751506" cy="87951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150</a:t>
          </a:r>
          <a:r>
            <a:rPr kumimoji="1" lang="ja-JP" altLang="en-US" sz="1100">
              <a:solidFill>
                <a:sysClr val="windowText" lastClr="000000"/>
              </a:solidFill>
              <a:latin typeface="+mn-ea"/>
              <a:ea typeface="+mn-ea"/>
            </a:rPr>
            <a:t>百万円</a:t>
          </a:r>
        </a:p>
      </xdr:txBody>
    </xdr:sp>
    <xdr:clientData/>
  </xdr:twoCellAnchor>
  <xdr:twoCellAnchor>
    <xdr:from>
      <xdr:col>28</xdr:col>
      <xdr:colOff>2503</xdr:colOff>
      <xdr:row>743</xdr:row>
      <xdr:rowOff>152855</xdr:rowOff>
    </xdr:from>
    <xdr:to>
      <xdr:col>28</xdr:col>
      <xdr:colOff>2504</xdr:colOff>
      <xdr:row>746</xdr:row>
      <xdr:rowOff>73026</xdr:rowOff>
    </xdr:to>
    <xdr:cxnSp macro="">
      <xdr:nvCxnSpPr>
        <xdr:cNvPr id="5" name="直線コネクタ 4">
          <a:extLst>
            <a:ext uri="{FF2B5EF4-FFF2-40B4-BE49-F238E27FC236}">
              <a16:creationId xmlns="" xmlns:a16="http://schemas.microsoft.com/office/drawing/2014/main" id="{00000000-0008-0000-0000-000005000000}"/>
            </a:ext>
          </a:extLst>
        </xdr:cNvPr>
        <xdr:cNvCxnSpPr/>
      </xdr:nvCxnSpPr>
      <xdr:spPr>
        <a:xfrm flipH="1">
          <a:off x="5520434" y="43284683"/>
          <a:ext cx="1" cy="9843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13608</xdr:colOff>
      <xdr:row>745</xdr:row>
      <xdr:rowOff>293462</xdr:rowOff>
    </xdr:from>
    <xdr:ext cx="809625" cy="250968"/>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4708072" y="44312569"/>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23</xdr:col>
      <xdr:colOff>136072</xdr:colOff>
      <xdr:row>749</xdr:row>
      <xdr:rowOff>187779</xdr:rowOff>
    </xdr:from>
    <xdr:to>
      <xdr:col>32</xdr:col>
      <xdr:colOff>182782</xdr:colOff>
      <xdr:row>751</xdr:row>
      <xdr:rowOff>321879</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4668658" y="45447951"/>
          <a:ext cx="1820331" cy="8435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グリーンインフラ整備の実施</a:t>
          </a:r>
        </a:p>
      </xdr:txBody>
    </xdr:sp>
    <xdr:clientData/>
  </xdr:twoCellAnchor>
  <xdr:twoCellAnchor>
    <xdr:from>
      <xdr:col>23</xdr:col>
      <xdr:colOff>117726</xdr:colOff>
      <xdr:row>746</xdr:row>
      <xdr:rowOff>247651</xdr:rowOff>
    </xdr:from>
    <xdr:to>
      <xdr:col>32</xdr:col>
      <xdr:colOff>95611</xdr:colOff>
      <xdr:row>749</xdr:row>
      <xdr:rowOff>62994</xdr:rowOff>
    </xdr:to>
    <xdr:sp macro="" textlink="">
      <xdr:nvSpPr>
        <xdr:cNvPr id="8" name="正方形/長方形 7">
          <a:extLst>
            <a:ext uri="{FF2B5EF4-FFF2-40B4-BE49-F238E27FC236}">
              <a16:creationId xmlns="" xmlns:a16="http://schemas.microsoft.com/office/drawing/2014/main" id="{00000000-0008-0000-0000-000017000000}"/>
            </a:ext>
          </a:extLst>
        </xdr:cNvPr>
        <xdr:cNvSpPr>
          <a:spLocks/>
        </xdr:cNvSpPr>
      </xdr:nvSpPr>
      <xdr:spPr>
        <a:xfrm>
          <a:off x="4650312" y="44443651"/>
          <a:ext cx="1751506" cy="87951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民間事業者</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150</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07" sqref="AD707:AF70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8</v>
      </c>
      <c r="AT2" s="925"/>
      <c r="AU2" s="925"/>
      <c r="AV2" s="42" t="str">
        <f>IF(AW2="", "", "-")</f>
        <v/>
      </c>
      <c r="AW2" s="896"/>
      <c r="AX2" s="896"/>
    </row>
    <row r="3" spans="1:50" ht="21" customHeight="1" thickBot="1">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486</v>
      </c>
      <c r="AK3" s="854"/>
      <c r="AL3" s="854"/>
      <c r="AM3" s="854"/>
      <c r="AN3" s="854"/>
      <c r="AO3" s="854"/>
      <c r="AP3" s="854"/>
      <c r="AQ3" s="854"/>
      <c r="AR3" s="854"/>
      <c r="AS3" s="854"/>
      <c r="AT3" s="854"/>
      <c r="AU3" s="854"/>
      <c r="AV3" s="854"/>
      <c r="AW3" s="854"/>
      <c r="AX3" s="24" t="s">
        <v>64</v>
      </c>
    </row>
    <row r="4" spans="1:50" ht="24.75" customHeight="1">
      <c r="A4" s="689" t="s">
        <v>25</v>
      </c>
      <c r="B4" s="690"/>
      <c r="C4" s="690"/>
      <c r="D4" s="690"/>
      <c r="E4" s="690"/>
      <c r="F4" s="690"/>
      <c r="G4" s="667" t="s">
        <v>500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c r="A5" s="677" t="s">
        <v>66</v>
      </c>
      <c r="B5" s="678"/>
      <c r="C5" s="678"/>
      <c r="D5" s="678"/>
      <c r="E5" s="678"/>
      <c r="F5" s="679"/>
      <c r="G5" s="824" t="s">
        <v>480</v>
      </c>
      <c r="H5" s="825"/>
      <c r="I5" s="825"/>
      <c r="J5" s="825"/>
      <c r="K5" s="825"/>
      <c r="L5" s="825"/>
      <c r="M5" s="826" t="s">
        <v>65</v>
      </c>
      <c r="N5" s="827"/>
      <c r="O5" s="827"/>
      <c r="P5" s="827"/>
      <c r="Q5" s="827"/>
      <c r="R5" s="828"/>
      <c r="S5" s="829" t="s">
        <v>130</v>
      </c>
      <c r="T5" s="825"/>
      <c r="U5" s="825"/>
      <c r="V5" s="825"/>
      <c r="W5" s="825"/>
      <c r="X5" s="830"/>
      <c r="Y5" s="683" t="s">
        <v>3</v>
      </c>
      <c r="Z5" s="528"/>
      <c r="AA5" s="528"/>
      <c r="AB5" s="528"/>
      <c r="AC5" s="528"/>
      <c r="AD5" s="529"/>
      <c r="AE5" s="684" t="s">
        <v>482</v>
      </c>
      <c r="AF5" s="684"/>
      <c r="AG5" s="684"/>
      <c r="AH5" s="684"/>
      <c r="AI5" s="684"/>
      <c r="AJ5" s="684"/>
      <c r="AK5" s="684"/>
      <c r="AL5" s="684"/>
      <c r="AM5" s="684"/>
      <c r="AN5" s="684"/>
      <c r="AO5" s="684"/>
      <c r="AP5" s="685"/>
      <c r="AQ5" s="686" t="s">
        <v>483</v>
      </c>
      <c r="AR5" s="687"/>
      <c r="AS5" s="687"/>
      <c r="AT5" s="687"/>
      <c r="AU5" s="687"/>
      <c r="AV5" s="687"/>
      <c r="AW5" s="687"/>
      <c r="AX5" s="688"/>
    </row>
    <row r="6" spans="1:50" ht="30.75" customHeight="1">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2.25" customHeight="1">
      <c r="A7" s="480" t="s">
        <v>22</v>
      </c>
      <c r="B7" s="481"/>
      <c r="C7" s="481"/>
      <c r="D7" s="481"/>
      <c r="E7" s="481"/>
      <c r="F7" s="482"/>
      <c r="G7" s="483" t="s">
        <v>502</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514</v>
      </c>
      <c r="AF7" s="898"/>
      <c r="AG7" s="898"/>
      <c r="AH7" s="898"/>
      <c r="AI7" s="898"/>
      <c r="AJ7" s="898"/>
      <c r="AK7" s="898"/>
      <c r="AL7" s="898"/>
      <c r="AM7" s="898"/>
      <c r="AN7" s="898"/>
      <c r="AO7" s="898"/>
      <c r="AP7" s="898"/>
      <c r="AQ7" s="898"/>
      <c r="AR7" s="898"/>
      <c r="AS7" s="898"/>
      <c r="AT7" s="898"/>
      <c r="AU7" s="898"/>
      <c r="AV7" s="898"/>
      <c r="AW7" s="898"/>
      <c r="AX7" s="899"/>
    </row>
    <row r="8" spans="1:50" ht="30" customHeight="1">
      <c r="A8" s="480" t="s">
        <v>329</v>
      </c>
      <c r="B8" s="481"/>
      <c r="C8" s="481"/>
      <c r="D8" s="481"/>
      <c r="E8" s="481"/>
      <c r="F8" s="482"/>
      <c r="G8" s="926" t="str">
        <f>入力規則等!A28</f>
        <v>地球温暖化対策</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公共事業</v>
      </c>
      <c r="AF8" s="705"/>
      <c r="AG8" s="705"/>
      <c r="AH8" s="705"/>
      <c r="AI8" s="705"/>
      <c r="AJ8" s="705"/>
      <c r="AK8" s="705"/>
      <c r="AL8" s="705"/>
      <c r="AM8" s="705"/>
      <c r="AN8" s="705"/>
      <c r="AO8" s="705"/>
      <c r="AP8" s="705"/>
      <c r="AQ8" s="705"/>
      <c r="AR8" s="705"/>
      <c r="AS8" s="705"/>
      <c r="AT8" s="705"/>
      <c r="AU8" s="705"/>
      <c r="AV8" s="705"/>
      <c r="AW8" s="705"/>
      <c r="AX8" s="706"/>
    </row>
    <row r="9" spans="1:50" ht="58.5" customHeight="1">
      <c r="A9" s="834" t="s">
        <v>23</v>
      </c>
      <c r="B9" s="835"/>
      <c r="C9" s="835"/>
      <c r="D9" s="835"/>
      <c r="E9" s="835"/>
      <c r="F9" s="835"/>
      <c r="G9" s="836" t="s">
        <v>518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c r="A10" s="645" t="s">
        <v>29</v>
      </c>
      <c r="B10" s="646"/>
      <c r="C10" s="646"/>
      <c r="D10" s="646"/>
      <c r="E10" s="646"/>
      <c r="F10" s="646"/>
      <c r="G10" s="739" t="s">
        <v>517</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30" customHeight="1">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c r="A13" s="599"/>
      <c r="B13" s="600"/>
      <c r="C13" s="600"/>
      <c r="D13" s="600"/>
      <c r="E13" s="600"/>
      <c r="F13" s="601"/>
      <c r="G13" s="708" t="s">
        <v>6</v>
      </c>
      <c r="H13" s="709"/>
      <c r="I13" s="749" t="s">
        <v>7</v>
      </c>
      <c r="J13" s="750"/>
      <c r="K13" s="750"/>
      <c r="L13" s="750"/>
      <c r="M13" s="750"/>
      <c r="N13" s="750"/>
      <c r="O13" s="751"/>
      <c r="P13" s="642" t="s">
        <v>503</v>
      </c>
      <c r="Q13" s="643"/>
      <c r="R13" s="643"/>
      <c r="S13" s="643"/>
      <c r="T13" s="643"/>
      <c r="U13" s="643"/>
      <c r="V13" s="644"/>
      <c r="W13" s="642" t="s">
        <v>504</v>
      </c>
      <c r="X13" s="643"/>
      <c r="Y13" s="643"/>
      <c r="Z13" s="643"/>
      <c r="AA13" s="643"/>
      <c r="AB13" s="643"/>
      <c r="AC13" s="644"/>
      <c r="AD13" s="642" t="s">
        <v>504</v>
      </c>
      <c r="AE13" s="643"/>
      <c r="AF13" s="643"/>
      <c r="AG13" s="643"/>
      <c r="AH13" s="643"/>
      <c r="AI13" s="643"/>
      <c r="AJ13" s="644"/>
      <c r="AK13" s="642" t="s">
        <v>504</v>
      </c>
      <c r="AL13" s="643"/>
      <c r="AM13" s="643"/>
      <c r="AN13" s="643"/>
      <c r="AO13" s="643"/>
      <c r="AP13" s="643"/>
      <c r="AQ13" s="644"/>
      <c r="AR13" s="904">
        <v>150</v>
      </c>
      <c r="AS13" s="905"/>
      <c r="AT13" s="905"/>
      <c r="AU13" s="905"/>
      <c r="AV13" s="905"/>
      <c r="AW13" s="905"/>
      <c r="AX13" s="906"/>
    </row>
    <row r="14" spans="1:50" ht="21" customHeight="1">
      <c r="A14" s="599"/>
      <c r="B14" s="600"/>
      <c r="C14" s="600"/>
      <c r="D14" s="600"/>
      <c r="E14" s="600"/>
      <c r="F14" s="601"/>
      <c r="G14" s="710"/>
      <c r="H14" s="711"/>
      <c r="I14" s="696" t="s">
        <v>8</v>
      </c>
      <c r="J14" s="747"/>
      <c r="K14" s="747"/>
      <c r="L14" s="747"/>
      <c r="M14" s="747"/>
      <c r="N14" s="747"/>
      <c r="O14" s="748"/>
      <c r="P14" s="642" t="s">
        <v>504</v>
      </c>
      <c r="Q14" s="643"/>
      <c r="R14" s="643"/>
      <c r="S14" s="643"/>
      <c r="T14" s="643"/>
      <c r="U14" s="643"/>
      <c r="V14" s="644"/>
      <c r="W14" s="642" t="s">
        <v>504</v>
      </c>
      <c r="X14" s="643"/>
      <c r="Y14" s="643"/>
      <c r="Z14" s="643"/>
      <c r="AA14" s="643"/>
      <c r="AB14" s="643"/>
      <c r="AC14" s="644"/>
      <c r="AD14" s="642" t="s">
        <v>504</v>
      </c>
      <c r="AE14" s="643"/>
      <c r="AF14" s="643"/>
      <c r="AG14" s="643"/>
      <c r="AH14" s="643"/>
      <c r="AI14" s="643"/>
      <c r="AJ14" s="644"/>
      <c r="AK14" s="642" t="s">
        <v>504</v>
      </c>
      <c r="AL14" s="643"/>
      <c r="AM14" s="643"/>
      <c r="AN14" s="643"/>
      <c r="AO14" s="643"/>
      <c r="AP14" s="643"/>
      <c r="AQ14" s="644"/>
      <c r="AR14" s="773"/>
      <c r="AS14" s="773"/>
      <c r="AT14" s="773"/>
      <c r="AU14" s="773"/>
      <c r="AV14" s="773"/>
      <c r="AW14" s="773"/>
      <c r="AX14" s="774"/>
    </row>
    <row r="15" spans="1:50" ht="21" customHeight="1">
      <c r="A15" s="599"/>
      <c r="B15" s="600"/>
      <c r="C15" s="600"/>
      <c r="D15" s="600"/>
      <c r="E15" s="600"/>
      <c r="F15" s="601"/>
      <c r="G15" s="710"/>
      <c r="H15" s="711"/>
      <c r="I15" s="696" t="s">
        <v>50</v>
      </c>
      <c r="J15" s="697"/>
      <c r="K15" s="697"/>
      <c r="L15" s="697"/>
      <c r="M15" s="697"/>
      <c r="N15" s="697"/>
      <c r="O15" s="698"/>
      <c r="P15" s="642" t="s">
        <v>504</v>
      </c>
      <c r="Q15" s="643"/>
      <c r="R15" s="643"/>
      <c r="S15" s="643"/>
      <c r="T15" s="643"/>
      <c r="U15" s="643"/>
      <c r="V15" s="644"/>
      <c r="W15" s="642" t="s">
        <v>504</v>
      </c>
      <c r="X15" s="643"/>
      <c r="Y15" s="643"/>
      <c r="Z15" s="643"/>
      <c r="AA15" s="643"/>
      <c r="AB15" s="643"/>
      <c r="AC15" s="644"/>
      <c r="AD15" s="642" t="s">
        <v>504</v>
      </c>
      <c r="AE15" s="643"/>
      <c r="AF15" s="643"/>
      <c r="AG15" s="643"/>
      <c r="AH15" s="643"/>
      <c r="AI15" s="643"/>
      <c r="AJ15" s="644"/>
      <c r="AK15" s="642" t="s">
        <v>504</v>
      </c>
      <c r="AL15" s="643"/>
      <c r="AM15" s="643"/>
      <c r="AN15" s="643"/>
      <c r="AO15" s="643"/>
      <c r="AP15" s="643"/>
      <c r="AQ15" s="644"/>
      <c r="AR15" s="642"/>
      <c r="AS15" s="643"/>
      <c r="AT15" s="643"/>
      <c r="AU15" s="643"/>
      <c r="AV15" s="643"/>
      <c r="AW15" s="643"/>
      <c r="AX15" s="791"/>
    </row>
    <row r="16" spans="1:50" ht="21" customHeight="1">
      <c r="A16" s="599"/>
      <c r="B16" s="600"/>
      <c r="C16" s="600"/>
      <c r="D16" s="600"/>
      <c r="E16" s="600"/>
      <c r="F16" s="601"/>
      <c r="G16" s="710"/>
      <c r="H16" s="711"/>
      <c r="I16" s="696" t="s">
        <v>51</v>
      </c>
      <c r="J16" s="697"/>
      <c r="K16" s="697"/>
      <c r="L16" s="697"/>
      <c r="M16" s="697"/>
      <c r="N16" s="697"/>
      <c r="O16" s="698"/>
      <c r="P16" s="642" t="s">
        <v>504</v>
      </c>
      <c r="Q16" s="643"/>
      <c r="R16" s="643"/>
      <c r="S16" s="643"/>
      <c r="T16" s="643"/>
      <c r="U16" s="643"/>
      <c r="V16" s="644"/>
      <c r="W16" s="642" t="s">
        <v>504</v>
      </c>
      <c r="X16" s="643"/>
      <c r="Y16" s="643"/>
      <c r="Z16" s="643"/>
      <c r="AA16" s="643"/>
      <c r="AB16" s="643"/>
      <c r="AC16" s="644"/>
      <c r="AD16" s="642" t="s">
        <v>504</v>
      </c>
      <c r="AE16" s="643"/>
      <c r="AF16" s="643"/>
      <c r="AG16" s="643"/>
      <c r="AH16" s="643"/>
      <c r="AI16" s="643"/>
      <c r="AJ16" s="644"/>
      <c r="AK16" s="642" t="s">
        <v>504</v>
      </c>
      <c r="AL16" s="643"/>
      <c r="AM16" s="643"/>
      <c r="AN16" s="643"/>
      <c r="AO16" s="643"/>
      <c r="AP16" s="643"/>
      <c r="AQ16" s="644"/>
      <c r="AR16" s="742"/>
      <c r="AS16" s="743"/>
      <c r="AT16" s="743"/>
      <c r="AU16" s="743"/>
      <c r="AV16" s="743"/>
      <c r="AW16" s="743"/>
      <c r="AX16" s="744"/>
    </row>
    <row r="17" spans="1:50" ht="24.75" customHeight="1">
      <c r="A17" s="599"/>
      <c r="B17" s="600"/>
      <c r="C17" s="600"/>
      <c r="D17" s="600"/>
      <c r="E17" s="600"/>
      <c r="F17" s="601"/>
      <c r="G17" s="710"/>
      <c r="H17" s="711"/>
      <c r="I17" s="696" t="s">
        <v>49</v>
      </c>
      <c r="J17" s="747"/>
      <c r="K17" s="747"/>
      <c r="L17" s="747"/>
      <c r="M17" s="747"/>
      <c r="N17" s="747"/>
      <c r="O17" s="748"/>
      <c r="P17" s="642" t="s">
        <v>504</v>
      </c>
      <c r="Q17" s="643"/>
      <c r="R17" s="643"/>
      <c r="S17" s="643"/>
      <c r="T17" s="643"/>
      <c r="U17" s="643"/>
      <c r="V17" s="644"/>
      <c r="W17" s="642" t="s">
        <v>504</v>
      </c>
      <c r="X17" s="643"/>
      <c r="Y17" s="643"/>
      <c r="Z17" s="643"/>
      <c r="AA17" s="643"/>
      <c r="AB17" s="643"/>
      <c r="AC17" s="644"/>
      <c r="AD17" s="642" t="s">
        <v>504</v>
      </c>
      <c r="AE17" s="643"/>
      <c r="AF17" s="643"/>
      <c r="AG17" s="643"/>
      <c r="AH17" s="643"/>
      <c r="AI17" s="643"/>
      <c r="AJ17" s="644"/>
      <c r="AK17" s="642" t="s">
        <v>504</v>
      </c>
      <c r="AL17" s="643"/>
      <c r="AM17" s="643"/>
      <c r="AN17" s="643"/>
      <c r="AO17" s="643"/>
      <c r="AP17" s="643"/>
      <c r="AQ17" s="644"/>
      <c r="AR17" s="902"/>
      <c r="AS17" s="902"/>
      <c r="AT17" s="902"/>
      <c r="AU17" s="902"/>
      <c r="AV17" s="902"/>
      <c r="AW17" s="902"/>
      <c r="AX17" s="903"/>
    </row>
    <row r="18" spans="1:50" ht="24.75" customHeight="1">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150</v>
      </c>
      <c r="AS18" s="864"/>
      <c r="AT18" s="864"/>
      <c r="AU18" s="864"/>
      <c r="AV18" s="864"/>
      <c r="AW18" s="864"/>
      <c r="AX18" s="866"/>
    </row>
    <row r="19" spans="1:50" ht="24.75" customHeight="1">
      <c r="A19" s="599"/>
      <c r="B19" s="600"/>
      <c r="C19" s="600"/>
      <c r="D19" s="600"/>
      <c r="E19" s="600"/>
      <c r="F19" s="601"/>
      <c r="G19" s="861" t="s">
        <v>9</v>
      </c>
      <c r="H19" s="862"/>
      <c r="I19" s="862"/>
      <c r="J19" s="862"/>
      <c r="K19" s="862"/>
      <c r="L19" s="862"/>
      <c r="M19" s="862"/>
      <c r="N19" s="862"/>
      <c r="O19" s="862"/>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c r="A23" s="952"/>
      <c r="B23" s="953"/>
      <c r="C23" s="953"/>
      <c r="D23" s="953"/>
      <c r="E23" s="953"/>
      <c r="F23" s="954"/>
      <c r="G23" s="937" t="s">
        <v>489</v>
      </c>
      <c r="H23" s="938"/>
      <c r="I23" s="938"/>
      <c r="J23" s="938"/>
      <c r="K23" s="938"/>
      <c r="L23" s="938"/>
      <c r="M23" s="938"/>
      <c r="N23" s="938"/>
      <c r="O23" s="939"/>
      <c r="P23" s="904">
        <v>0</v>
      </c>
      <c r="Q23" s="905"/>
      <c r="R23" s="905"/>
      <c r="S23" s="905"/>
      <c r="T23" s="905"/>
      <c r="U23" s="905"/>
      <c r="V23" s="922"/>
      <c r="W23" s="904">
        <v>150</v>
      </c>
      <c r="X23" s="905"/>
      <c r="Y23" s="905"/>
      <c r="Z23" s="905"/>
      <c r="AA23" s="905"/>
      <c r="AB23" s="905"/>
      <c r="AC23" s="922"/>
      <c r="AD23" s="959" t="s">
        <v>513</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c r="A24" s="952"/>
      <c r="B24" s="953"/>
      <c r="C24" s="953"/>
      <c r="D24" s="953"/>
      <c r="E24" s="953"/>
      <c r="F24" s="954"/>
      <c r="G24" s="940"/>
      <c r="H24" s="941"/>
      <c r="I24" s="941"/>
      <c r="J24" s="941"/>
      <c r="K24" s="941"/>
      <c r="L24" s="941"/>
      <c r="M24" s="941"/>
      <c r="N24" s="941"/>
      <c r="O24" s="942"/>
      <c r="P24" s="642"/>
      <c r="Q24" s="643"/>
      <c r="R24" s="643"/>
      <c r="S24" s="643"/>
      <c r="T24" s="643"/>
      <c r="U24" s="643"/>
      <c r="V24" s="644"/>
      <c r="W24" s="642"/>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c r="A29" s="955"/>
      <c r="B29" s="956"/>
      <c r="C29" s="956"/>
      <c r="D29" s="956"/>
      <c r="E29" s="956"/>
      <c r="F29" s="957"/>
      <c r="G29" s="946" t="s">
        <v>378</v>
      </c>
      <c r="H29" s="947"/>
      <c r="I29" s="947"/>
      <c r="J29" s="947"/>
      <c r="K29" s="947"/>
      <c r="L29" s="947"/>
      <c r="M29" s="947"/>
      <c r="N29" s="947"/>
      <c r="O29" s="948"/>
      <c r="P29" s="642">
        <v>0</v>
      </c>
      <c r="Q29" s="643"/>
      <c r="R29" s="643"/>
      <c r="S29" s="643"/>
      <c r="T29" s="643"/>
      <c r="U29" s="643"/>
      <c r="V29" s="644"/>
      <c r="W29" s="918">
        <f>AR13</f>
        <v>150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507</v>
      </c>
      <c r="AR31" s="185"/>
      <c r="AS31" s="118" t="s">
        <v>306</v>
      </c>
      <c r="AT31" s="119"/>
      <c r="AU31" s="184">
        <v>32</v>
      </c>
      <c r="AV31" s="184"/>
      <c r="AW31" s="383" t="s">
        <v>295</v>
      </c>
      <c r="AX31" s="384"/>
    </row>
    <row r="32" spans="1:50" ht="23.25" customHeight="1">
      <c r="A32" s="388"/>
      <c r="B32" s="386"/>
      <c r="C32" s="386"/>
      <c r="D32" s="386"/>
      <c r="E32" s="386"/>
      <c r="F32" s="387"/>
      <c r="G32" s="549" t="s">
        <v>494</v>
      </c>
      <c r="H32" s="550"/>
      <c r="I32" s="550"/>
      <c r="J32" s="550"/>
      <c r="K32" s="550"/>
      <c r="L32" s="550"/>
      <c r="M32" s="550"/>
      <c r="N32" s="550"/>
      <c r="O32" s="551"/>
      <c r="P32" s="90" t="s">
        <v>492</v>
      </c>
      <c r="Q32" s="90"/>
      <c r="R32" s="90"/>
      <c r="S32" s="90"/>
      <c r="T32" s="90"/>
      <c r="U32" s="90"/>
      <c r="V32" s="90"/>
      <c r="W32" s="90"/>
      <c r="X32" s="91"/>
      <c r="Y32" s="456" t="s">
        <v>12</v>
      </c>
      <c r="Z32" s="516"/>
      <c r="AA32" s="517"/>
      <c r="AB32" s="446" t="s">
        <v>493</v>
      </c>
      <c r="AC32" s="446"/>
      <c r="AD32" s="446"/>
      <c r="AE32" s="203">
        <v>13.3</v>
      </c>
      <c r="AF32" s="204"/>
      <c r="AG32" s="204"/>
      <c r="AH32" s="204"/>
      <c r="AI32" s="203">
        <v>13.6</v>
      </c>
      <c r="AJ32" s="204"/>
      <c r="AK32" s="204"/>
      <c r="AL32" s="204"/>
      <c r="AM32" s="203" t="s">
        <v>490</v>
      </c>
      <c r="AN32" s="204"/>
      <c r="AO32" s="204"/>
      <c r="AP32" s="204"/>
      <c r="AQ32" s="325" t="s">
        <v>490</v>
      </c>
      <c r="AR32" s="192"/>
      <c r="AS32" s="192"/>
      <c r="AT32" s="326"/>
      <c r="AU32" s="204" t="s">
        <v>490</v>
      </c>
      <c r="AV32" s="204"/>
      <c r="AW32" s="204"/>
      <c r="AX32" s="206"/>
    </row>
    <row r="33" spans="1:50" ht="23.25" customHeight="1">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446" t="s">
        <v>493</v>
      </c>
      <c r="AC33" s="446"/>
      <c r="AD33" s="446"/>
      <c r="AE33" s="203" t="s">
        <v>490</v>
      </c>
      <c r="AF33" s="204"/>
      <c r="AG33" s="204"/>
      <c r="AH33" s="204"/>
      <c r="AI33" s="203" t="s">
        <v>490</v>
      </c>
      <c r="AJ33" s="204"/>
      <c r="AK33" s="204"/>
      <c r="AL33" s="204"/>
      <c r="AM33" s="203" t="s">
        <v>490</v>
      </c>
      <c r="AN33" s="204"/>
      <c r="AO33" s="204"/>
      <c r="AP33" s="204"/>
      <c r="AQ33" s="325" t="s">
        <v>490</v>
      </c>
      <c r="AR33" s="192"/>
      <c r="AS33" s="192"/>
      <c r="AT33" s="326"/>
      <c r="AU33" s="204">
        <v>14.1</v>
      </c>
      <c r="AV33" s="204"/>
      <c r="AW33" s="204"/>
      <c r="AX33" s="206"/>
    </row>
    <row r="34" spans="1:50" ht="23.25" customHeight="1">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v>94</v>
      </c>
      <c r="AF34" s="204"/>
      <c r="AG34" s="204"/>
      <c r="AH34" s="204"/>
      <c r="AI34" s="203">
        <v>96</v>
      </c>
      <c r="AJ34" s="204"/>
      <c r="AK34" s="204"/>
      <c r="AL34" s="204"/>
      <c r="AM34" s="203" t="s">
        <v>490</v>
      </c>
      <c r="AN34" s="204"/>
      <c r="AO34" s="204"/>
      <c r="AP34" s="204"/>
      <c r="AQ34" s="325" t="s">
        <v>490</v>
      </c>
      <c r="AR34" s="192"/>
      <c r="AS34" s="192"/>
      <c r="AT34" s="326"/>
      <c r="AU34" s="204" t="s">
        <v>490</v>
      </c>
      <c r="AV34" s="204"/>
      <c r="AW34" s="204"/>
      <c r="AX34" s="206"/>
    </row>
    <row r="35" spans="1:50" ht="23.25" customHeight="1">
      <c r="A35" s="211" t="s">
        <v>423</v>
      </c>
      <c r="B35" s="212"/>
      <c r="C35" s="212"/>
      <c r="D35" s="212"/>
      <c r="E35" s="212"/>
      <c r="F35" s="213"/>
      <c r="G35" s="217" t="s">
        <v>495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customHeight="1">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t="s">
        <v>507</v>
      </c>
      <c r="AR66" s="184"/>
      <c r="AS66" s="227" t="s">
        <v>306</v>
      </c>
      <c r="AT66" s="228"/>
      <c r="AU66" s="184" t="s">
        <v>507</v>
      </c>
      <c r="AV66" s="184"/>
      <c r="AW66" s="227" t="s">
        <v>392</v>
      </c>
      <c r="AX66" s="239"/>
    </row>
    <row r="67" spans="1:50" ht="28.5" customHeight="1">
      <c r="A67" s="460"/>
      <c r="B67" s="461"/>
      <c r="C67" s="461"/>
      <c r="D67" s="461"/>
      <c r="E67" s="461"/>
      <c r="F67" s="462"/>
      <c r="G67" s="240" t="s">
        <v>307</v>
      </c>
      <c r="H67" s="243" t="s">
        <v>491</v>
      </c>
      <c r="I67" s="244"/>
      <c r="J67" s="244"/>
      <c r="K67" s="244"/>
      <c r="L67" s="244"/>
      <c r="M67" s="244"/>
      <c r="N67" s="244"/>
      <c r="O67" s="245"/>
      <c r="P67" s="243" t="s">
        <v>490</v>
      </c>
      <c r="Q67" s="244"/>
      <c r="R67" s="244"/>
      <c r="S67" s="244"/>
      <c r="T67" s="244"/>
      <c r="U67" s="244"/>
      <c r="V67" s="245"/>
      <c r="W67" s="249"/>
      <c r="X67" s="250"/>
      <c r="Y67" s="255" t="s">
        <v>12</v>
      </c>
      <c r="Z67" s="255"/>
      <c r="AA67" s="256"/>
      <c r="AB67" s="257" t="s">
        <v>413</v>
      </c>
      <c r="AC67" s="257"/>
      <c r="AD67" s="257"/>
      <c r="AE67" s="203" t="s">
        <v>490</v>
      </c>
      <c r="AF67" s="204"/>
      <c r="AG67" s="204"/>
      <c r="AH67" s="204"/>
      <c r="AI67" s="203" t="s">
        <v>490</v>
      </c>
      <c r="AJ67" s="204"/>
      <c r="AK67" s="204"/>
      <c r="AL67" s="204"/>
      <c r="AM67" s="203" t="s">
        <v>490</v>
      </c>
      <c r="AN67" s="204"/>
      <c r="AO67" s="204"/>
      <c r="AP67" s="204"/>
      <c r="AQ67" s="203" t="s">
        <v>490</v>
      </c>
      <c r="AR67" s="204"/>
      <c r="AS67" s="204"/>
      <c r="AT67" s="205"/>
      <c r="AU67" s="204" t="s">
        <v>490</v>
      </c>
      <c r="AV67" s="204"/>
      <c r="AW67" s="204"/>
      <c r="AX67" s="206"/>
    </row>
    <row r="68" spans="1:50" ht="28.5" customHeight="1">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t="s">
        <v>490</v>
      </c>
      <c r="AF68" s="204"/>
      <c r="AG68" s="204"/>
      <c r="AH68" s="204"/>
      <c r="AI68" s="203" t="s">
        <v>490</v>
      </c>
      <c r="AJ68" s="204"/>
      <c r="AK68" s="204"/>
      <c r="AL68" s="204"/>
      <c r="AM68" s="203" t="s">
        <v>490</v>
      </c>
      <c r="AN68" s="204"/>
      <c r="AO68" s="204"/>
      <c r="AP68" s="204"/>
      <c r="AQ68" s="203" t="s">
        <v>490</v>
      </c>
      <c r="AR68" s="204"/>
      <c r="AS68" s="204"/>
      <c r="AT68" s="205"/>
      <c r="AU68" s="204" t="s">
        <v>490</v>
      </c>
      <c r="AV68" s="204"/>
      <c r="AW68" s="204"/>
      <c r="AX68" s="206"/>
    </row>
    <row r="69" spans="1:50" ht="28.5" customHeight="1">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t="s">
        <v>490</v>
      </c>
      <c r="AF69" s="259"/>
      <c r="AG69" s="259"/>
      <c r="AH69" s="259"/>
      <c r="AI69" s="258" t="s">
        <v>490</v>
      </c>
      <c r="AJ69" s="259"/>
      <c r="AK69" s="259"/>
      <c r="AL69" s="259"/>
      <c r="AM69" s="258" t="s">
        <v>490</v>
      </c>
      <c r="AN69" s="259"/>
      <c r="AO69" s="259"/>
      <c r="AP69" s="259"/>
      <c r="AQ69" s="203" t="s">
        <v>490</v>
      </c>
      <c r="AR69" s="204"/>
      <c r="AS69" s="204"/>
      <c r="AT69" s="205"/>
      <c r="AU69" s="204" t="s">
        <v>490</v>
      </c>
      <c r="AV69" s="204"/>
      <c r="AW69" s="204"/>
      <c r="AX69" s="206"/>
    </row>
    <row r="70" spans="1:50" ht="18.75" customHeight="1">
      <c r="A70" s="460" t="s">
        <v>398</v>
      </c>
      <c r="B70" s="461"/>
      <c r="C70" s="461"/>
      <c r="D70" s="461"/>
      <c r="E70" s="461"/>
      <c r="F70" s="462"/>
      <c r="G70" s="241" t="s">
        <v>308</v>
      </c>
      <c r="H70" s="292" t="s">
        <v>490</v>
      </c>
      <c r="I70" s="292"/>
      <c r="J70" s="292"/>
      <c r="K70" s="292"/>
      <c r="L70" s="292"/>
      <c r="M70" s="292"/>
      <c r="N70" s="292"/>
      <c r="O70" s="292"/>
      <c r="P70" s="292" t="s">
        <v>490</v>
      </c>
      <c r="Q70" s="292"/>
      <c r="R70" s="292"/>
      <c r="S70" s="292"/>
      <c r="T70" s="292"/>
      <c r="U70" s="292"/>
      <c r="V70" s="292"/>
      <c r="W70" s="295" t="s">
        <v>412</v>
      </c>
      <c r="X70" s="296"/>
      <c r="Y70" s="255" t="s">
        <v>12</v>
      </c>
      <c r="Z70" s="255"/>
      <c r="AA70" s="256"/>
      <c r="AB70" s="257" t="s">
        <v>413</v>
      </c>
      <c r="AC70" s="257"/>
      <c r="AD70" s="257"/>
      <c r="AE70" s="203" t="s">
        <v>490</v>
      </c>
      <c r="AF70" s="204"/>
      <c r="AG70" s="204"/>
      <c r="AH70" s="204"/>
      <c r="AI70" s="203" t="s">
        <v>490</v>
      </c>
      <c r="AJ70" s="204"/>
      <c r="AK70" s="204"/>
      <c r="AL70" s="204"/>
      <c r="AM70" s="203" t="s">
        <v>490</v>
      </c>
      <c r="AN70" s="204"/>
      <c r="AO70" s="204"/>
      <c r="AP70" s="204"/>
      <c r="AQ70" s="203" t="s">
        <v>490</v>
      </c>
      <c r="AR70" s="204"/>
      <c r="AS70" s="204"/>
      <c r="AT70" s="205"/>
      <c r="AU70" s="204" t="s">
        <v>490</v>
      </c>
      <c r="AV70" s="204"/>
      <c r="AW70" s="204"/>
      <c r="AX70" s="206"/>
    </row>
    <row r="71" spans="1:50" ht="18.75" customHeight="1">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t="s">
        <v>490</v>
      </c>
      <c r="AF71" s="204"/>
      <c r="AG71" s="204"/>
      <c r="AH71" s="204"/>
      <c r="AI71" s="203" t="s">
        <v>490</v>
      </c>
      <c r="AJ71" s="204"/>
      <c r="AK71" s="204"/>
      <c r="AL71" s="204"/>
      <c r="AM71" s="203" t="s">
        <v>490</v>
      </c>
      <c r="AN71" s="204"/>
      <c r="AO71" s="204"/>
      <c r="AP71" s="204"/>
      <c r="AQ71" s="203" t="s">
        <v>490</v>
      </c>
      <c r="AR71" s="204"/>
      <c r="AS71" s="204"/>
      <c r="AT71" s="205"/>
      <c r="AU71" s="204" t="s">
        <v>490</v>
      </c>
      <c r="AV71" s="204"/>
      <c r="AW71" s="204"/>
      <c r="AX71" s="206"/>
    </row>
    <row r="72" spans="1:50" ht="18.75" customHeight="1" thickBot="1">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t="s">
        <v>490</v>
      </c>
      <c r="AF72" s="204"/>
      <c r="AG72" s="204"/>
      <c r="AH72" s="204"/>
      <c r="AI72" s="203" t="s">
        <v>490</v>
      </c>
      <c r="AJ72" s="204"/>
      <c r="AK72" s="204"/>
      <c r="AL72" s="204"/>
      <c r="AM72" s="203" t="s">
        <v>490</v>
      </c>
      <c r="AN72" s="204"/>
      <c r="AO72" s="204"/>
      <c r="AP72" s="205"/>
      <c r="AQ72" s="203" t="s">
        <v>490</v>
      </c>
      <c r="AR72" s="204"/>
      <c r="AS72" s="204"/>
      <c r="AT72" s="205"/>
      <c r="AU72" s="204" t="s">
        <v>490</v>
      </c>
      <c r="AV72" s="204"/>
      <c r="AW72" s="204"/>
      <c r="AX72" s="206"/>
    </row>
    <row r="73" spans="1:50" ht="18.75" hidden="1" customHeight="1">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c r="A101" s="407"/>
      <c r="B101" s="408"/>
      <c r="C101" s="408"/>
      <c r="D101" s="408"/>
      <c r="E101" s="408"/>
      <c r="F101" s="409"/>
      <c r="G101" s="90" t="s">
        <v>501</v>
      </c>
      <c r="H101" s="90"/>
      <c r="I101" s="90"/>
      <c r="J101" s="90"/>
      <c r="K101" s="90"/>
      <c r="L101" s="90"/>
      <c r="M101" s="90"/>
      <c r="N101" s="90"/>
      <c r="O101" s="90"/>
      <c r="P101" s="90"/>
      <c r="Q101" s="90"/>
      <c r="R101" s="90"/>
      <c r="S101" s="90"/>
      <c r="T101" s="90"/>
      <c r="U101" s="90"/>
      <c r="V101" s="90"/>
      <c r="W101" s="90"/>
      <c r="X101" s="91"/>
      <c r="Y101" s="527" t="s">
        <v>54</v>
      </c>
      <c r="Z101" s="528"/>
      <c r="AA101" s="529"/>
      <c r="AB101" s="446" t="s">
        <v>497</v>
      </c>
      <c r="AC101" s="446"/>
      <c r="AD101" s="446"/>
      <c r="AE101" s="203" t="s">
        <v>505</v>
      </c>
      <c r="AF101" s="204"/>
      <c r="AG101" s="204"/>
      <c r="AH101" s="205"/>
      <c r="AI101" s="203" t="s">
        <v>505</v>
      </c>
      <c r="AJ101" s="204"/>
      <c r="AK101" s="204"/>
      <c r="AL101" s="205"/>
      <c r="AM101" s="203" t="s">
        <v>505</v>
      </c>
      <c r="AN101" s="204"/>
      <c r="AO101" s="204"/>
      <c r="AP101" s="205"/>
      <c r="AQ101" s="203" t="s">
        <v>505</v>
      </c>
      <c r="AR101" s="204"/>
      <c r="AS101" s="204"/>
      <c r="AT101" s="205"/>
      <c r="AU101" s="203" t="s">
        <v>505</v>
      </c>
      <c r="AV101" s="204"/>
      <c r="AW101" s="204"/>
      <c r="AX101" s="205"/>
    </row>
    <row r="102" spans="1:60" ht="23.25" customHeight="1">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497</v>
      </c>
      <c r="AC102" s="446"/>
      <c r="AD102" s="446"/>
      <c r="AE102" s="403" t="s">
        <v>485</v>
      </c>
      <c r="AF102" s="403"/>
      <c r="AG102" s="403"/>
      <c r="AH102" s="403"/>
      <c r="AI102" s="403" t="s">
        <v>485</v>
      </c>
      <c r="AJ102" s="403"/>
      <c r="AK102" s="403"/>
      <c r="AL102" s="403"/>
      <c r="AM102" s="403" t="s">
        <v>485</v>
      </c>
      <c r="AN102" s="403"/>
      <c r="AO102" s="403"/>
      <c r="AP102" s="403"/>
      <c r="AQ102" s="258" t="s">
        <v>485</v>
      </c>
      <c r="AR102" s="259"/>
      <c r="AS102" s="259"/>
      <c r="AT102" s="304"/>
      <c r="AU102" s="258">
        <v>5</v>
      </c>
      <c r="AV102" s="259"/>
      <c r="AW102" s="259"/>
      <c r="AX102" s="304"/>
    </row>
    <row r="103" spans="1:60" ht="31.5" hidden="1" customHeight="1">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c r="A116" s="424"/>
      <c r="B116" s="425"/>
      <c r="C116" s="425"/>
      <c r="D116" s="425"/>
      <c r="E116" s="425"/>
      <c r="F116" s="426"/>
      <c r="G116" s="378" t="s">
        <v>499</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488</v>
      </c>
      <c r="AC116" s="448"/>
      <c r="AD116" s="449"/>
      <c r="AE116" s="403" t="s">
        <v>507</v>
      </c>
      <c r="AF116" s="403"/>
      <c r="AG116" s="403"/>
      <c r="AH116" s="403"/>
      <c r="AI116" s="403" t="s">
        <v>507</v>
      </c>
      <c r="AJ116" s="403"/>
      <c r="AK116" s="403"/>
      <c r="AL116" s="403"/>
      <c r="AM116" s="403" t="s">
        <v>507</v>
      </c>
      <c r="AN116" s="403"/>
      <c r="AO116" s="403"/>
      <c r="AP116" s="403"/>
      <c r="AQ116" s="203" t="s">
        <v>507</v>
      </c>
      <c r="AR116" s="204"/>
      <c r="AS116" s="204"/>
      <c r="AT116" s="204"/>
      <c r="AU116" s="204"/>
      <c r="AV116" s="204"/>
      <c r="AW116" s="204"/>
      <c r="AX116" s="206"/>
    </row>
    <row r="117" spans="1:50" ht="46.5" customHeight="1" thickBot="1">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498</v>
      </c>
      <c r="AC117" s="458"/>
      <c r="AD117" s="459"/>
      <c r="AE117" s="536" t="s">
        <v>507</v>
      </c>
      <c r="AF117" s="536"/>
      <c r="AG117" s="536"/>
      <c r="AH117" s="536"/>
      <c r="AI117" s="536" t="s">
        <v>507</v>
      </c>
      <c r="AJ117" s="536"/>
      <c r="AK117" s="536"/>
      <c r="AL117" s="536"/>
      <c r="AM117" s="536" t="s">
        <v>507</v>
      </c>
      <c r="AN117" s="536"/>
      <c r="AO117" s="536"/>
      <c r="AP117" s="536"/>
      <c r="AQ117" s="536" t="s">
        <v>507</v>
      </c>
      <c r="AR117" s="536"/>
      <c r="AS117" s="536"/>
      <c r="AT117" s="536"/>
      <c r="AU117" s="536"/>
      <c r="AV117" s="536"/>
      <c r="AW117" s="536"/>
      <c r="AX117" s="537"/>
    </row>
    <row r="118" spans="1:50" ht="23.25" hidden="1" customHeight="1">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c r="A130" s="173" t="s">
        <v>475</v>
      </c>
      <c r="B130" s="170"/>
      <c r="C130" s="169" t="s">
        <v>309</v>
      </c>
      <c r="D130" s="170"/>
      <c r="E130" s="154" t="s">
        <v>338</v>
      </c>
      <c r="F130" s="155"/>
      <c r="G130" s="156" t="s">
        <v>510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c r="A131" s="174"/>
      <c r="B131" s="171"/>
      <c r="C131" s="165"/>
      <c r="D131" s="171"/>
      <c r="E131" s="159" t="s">
        <v>337</v>
      </c>
      <c r="F131" s="160"/>
      <c r="G131" s="95" t="s">
        <v>509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507</v>
      </c>
      <c r="AR133" s="184"/>
      <c r="AS133" s="118" t="s">
        <v>306</v>
      </c>
      <c r="AT133" s="119"/>
      <c r="AU133" s="185" t="s">
        <v>507</v>
      </c>
      <c r="AV133" s="185"/>
      <c r="AW133" s="118" t="s">
        <v>295</v>
      </c>
      <c r="AX133" s="180"/>
    </row>
    <row r="134" spans="1:50" ht="39.75" customHeight="1">
      <c r="A134" s="174"/>
      <c r="B134" s="171"/>
      <c r="C134" s="165"/>
      <c r="D134" s="171"/>
      <c r="E134" s="165"/>
      <c r="F134" s="166"/>
      <c r="G134" s="89" t="s">
        <v>507</v>
      </c>
      <c r="H134" s="90"/>
      <c r="I134" s="90"/>
      <c r="J134" s="90"/>
      <c r="K134" s="90"/>
      <c r="L134" s="90"/>
      <c r="M134" s="90"/>
      <c r="N134" s="90"/>
      <c r="O134" s="90"/>
      <c r="P134" s="90"/>
      <c r="Q134" s="90"/>
      <c r="R134" s="90"/>
      <c r="S134" s="90"/>
      <c r="T134" s="90"/>
      <c r="U134" s="90"/>
      <c r="V134" s="90"/>
      <c r="W134" s="90"/>
      <c r="X134" s="91"/>
      <c r="Y134" s="186" t="s">
        <v>320</v>
      </c>
      <c r="Z134" s="187"/>
      <c r="AA134" s="188"/>
      <c r="AB134" s="189" t="s">
        <v>507</v>
      </c>
      <c r="AC134" s="190"/>
      <c r="AD134" s="190"/>
      <c r="AE134" s="191" t="s">
        <v>507</v>
      </c>
      <c r="AF134" s="192"/>
      <c r="AG134" s="192"/>
      <c r="AH134" s="192"/>
      <c r="AI134" s="191" t="s">
        <v>507</v>
      </c>
      <c r="AJ134" s="192"/>
      <c r="AK134" s="192"/>
      <c r="AL134" s="192"/>
      <c r="AM134" s="191" t="s">
        <v>507</v>
      </c>
      <c r="AN134" s="192"/>
      <c r="AO134" s="192"/>
      <c r="AP134" s="192"/>
      <c r="AQ134" s="191" t="s">
        <v>507</v>
      </c>
      <c r="AR134" s="192"/>
      <c r="AS134" s="192"/>
      <c r="AT134" s="192"/>
      <c r="AU134" s="191" t="s">
        <v>507</v>
      </c>
      <c r="AV134" s="192"/>
      <c r="AW134" s="192"/>
      <c r="AX134" s="193"/>
    </row>
    <row r="135" spans="1:50" ht="39.75"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507</v>
      </c>
      <c r="AC135" s="198"/>
      <c r="AD135" s="198"/>
      <c r="AE135" s="191" t="s">
        <v>507</v>
      </c>
      <c r="AF135" s="192"/>
      <c r="AG135" s="192"/>
      <c r="AH135" s="192"/>
      <c r="AI135" s="191" t="s">
        <v>507</v>
      </c>
      <c r="AJ135" s="192"/>
      <c r="AK135" s="192"/>
      <c r="AL135" s="192"/>
      <c r="AM135" s="191" t="s">
        <v>507</v>
      </c>
      <c r="AN135" s="192"/>
      <c r="AO135" s="192"/>
      <c r="AP135" s="192"/>
      <c r="AQ135" s="191" t="s">
        <v>507</v>
      </c>
      <c r="AR135" s="192"/>
      <c r="AS135" s="192"/>
      <c r="AT135" s="192"/>
      <c r="AU135" s="191" t="s">
        <v>507</v>
      </c>
      <c r="AV135" s="192"/>
      <c r="AW135" s="192"/>
      <c r="AX135" s="193"/>
    </row>
    <row r="136" spans="1:50" ht="18.75" hidden="1" customHeight="1">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508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471</v>
      </c>
      <c r="D430" s="916"/>
      <c r="E430" s="159" t="s">
        <v>463</v>
      </c>
      <c r="F430" s="883"/>
      <c r="G430" s="884" t="s">
        <v>325</v>
      </c>
      <c r="H430" s="108"/>
      <c r="I430" s="108"/>
      <c r="J430" s="885" t="s">
        <v>506</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507</v>
      </c>
      <c r="AF432" s="185"/>
      <c r="AG432" s="118" t="s">
        <v>306</v>
      </c>
      <c r="AH432" s="119"/>
      <c r="AI432" s="141"/>
      <c r="AJ432" s="141"/>
      <c r="AK432" s="141"/>
      <c r="AL432" s="139"/>
      <c r="AM432" s="141"/>
      <c r="AN432" s="141"/>
      <c r="AO432" s="141"/>
      <c r="AP432" s="139"/>
      <c r="AQ432" s="575" t="s">
        <v>507</v>
      </c>
      <c r="AR432" s="185"/>
      <c r="AS432" s="118" t="s">
        <v>306</v>
      </c>
      <c r="AT432" s="119"/>
      <c r="AU432" s="185" t="s">
        <v>507</v>
      </c>
      <c r="AV432" s="185"/>
      <c r="AW432" s="118" t="s">
        <v>295</v>
      </c>
      <c r="AX432" s="180"/>
    </row>
    <row r="433" spans="1:50" ht="23.25" customHeight="1">
      <c r="A433" s="174"/>
      <c r="B433" s="171"/>
      <c r="C433" s="165"/>
      <c r="D433" s="171"/>
      <c r="E433" s="327"/>
      <c r="F433" s="328"/>
      <c r="G433" s="89" t="s">
        <v>507</v>
      </c>
      <c r="H433" s="90"/>
      <c r="I433" s="90"/>
      <c r="J433" s="90"/>
      <c r="K433" s="90"/>
      <c r="L433" s="90"/>
      <c r="M433" s="90"/>
      <c r="N433" s="90"/>
      <c r="O433" s="90"/>
      <c r="P433" s="90"/>
      <c r="Q433" s="90"/>
      <c r="R433" s="90"/>
      <c r="S433" s="90"/>
      <c r="T433" s="90"/>
      <c r="U433" s="90"/>
      <c r="V433" s="90"/>
      <c r="W433" s="90"/>
      <c r="X433" s="91"/>
      <c r="Y433" s="186" t="s">
        <v>12</v>
      </c>
      <c r="Z433" s="187"/>
      <c r="AA433" s="188"/>
      <c r="AB433" s="198" t="s">
        <v>507</v>
      </c>
      <c r="AC433" s="198"/>
      <c r="AD433" s="198"/>
      <c r="AE433" s="325" t="s">
        <v>507</v>
      </c>
      <c r="AF433" s="192"/>
      <c r="AG433" s="192"/>
      <c r="AH433" s="192"/>
      <c r="AI433" s="325" t="s">
        <v>507</v>
      </c>
      <c r="AJ433" s="192"/>
      <c r="AK433" s="192"/>
      <c r="AL433" s="192"/>
      <c r="AM433" s="325" t="s">
        <v>507</v>
      </c>
      <c r="AN433" s="192"/>
      <c r="AO433" s="192"/>
      <c r="AP433" s="192"/>
      <c r="AQ433" s="325" t="s">
        <v>507</v>
      </c>
      <c r="AR433" s="192"/>
      <c r="AS433" s="192"/>
      <c r="AT433" s="192"/>
      <c r="AU433" s="325" t="s">
        <v>507</v>
      </c>
      <c r="AV433" s="192"/>
      <c r="AW433" s="192"/>
      <c r="AX433" s="192"/>
    </row>
    <row r="434" spans="1:50" ht="23.25" customHeight="1">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507</v>
      </c>
      <c r="AC434" s="190"/>
      <c r="AD434" s="190"/>
      <c r="AE434" s="325" t="s">
        <v>507</v>
      </c>
      <c r="AF434" s="192"/>
      <c r="AG434" s="192"/>
      <c r="AH434" s="326"/>
      <c r="AI434" s="325" t="s">
        <v>507</v>
      </c>
      <c r="AJ434" s="192"/>
      <c r="AK434" s="192"/>
      <c r="AL434" s="326"/>
      <c r="AM434" s="325" t="s">
        <v>507</v>
      </c>
      <c r="AN434" s="192"/>
      <c r="AO434" s="192"/>
      <c r="AP434" s="326"/>
      <c r="AQ434" s="325" t="s">
        <v>507</v>
      </c>
      <c r="AR434" s="192"/>
      <c r="AS434" s="192"/>
      <c r="AT434" s="326"/>
      <c r="AU434" s="325" t="s">
        <v>507</v>
      </c>
      <c r="AV434" s="192"/>
      <c r="AW434" s="192"/>
      <c r="AX434" s="326"/>
    </row>
    <row r="435" spans="1:50" ht="23.25" customHeight="1">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507</v>
      </c>
      <c r="AF435" s="192"/>
      <c r="AG435" s="192"/>
      <c r="AH435" s="326"/>
      <c r="AI435" s="325" t="s">
        <v>507</v>
      </c>
      <c r="AJ435" s="192"/>
      <c r="AK435" s="192"/>
      <c r="AL435" s="326"/>
      <c r="AM435" s="325" t="s">
        <v>507</v>
      </c>
      <c r="AN435" s="192"/>
      <c r="AO435" s="192"/>
      <c r="AP435" s="326"/>
      <c r="AQ435" s="325" t="s">
        <v>507</v>
      </c>
      <c r="AR435" s="192"/>
      <c r="AS435" s="192"/>
      <c r="AT435" s="326"/>
      <c r="AU435" s="325" t="s">
        <v>507</v>
      </c>
      <c r="AV435" s="192"/>
      <c r="AW435" s="192"/>
      <c r="AX435" s="326"/>
    </row>
    <row r="436" spans="1:50" ht="18.75" hidden="1" customHeight="1">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507</v>
      </c>
      <c r="AF457" s="185"/>
      <c r="AG457" s="118" t="s">
        <v>306</v>
      </c>
      <c r="AH457" s="119"/>
      <c r="AI457" s="141"/>
      <c r="AJ457" s="141"/>
      <c r="AK457" s="141"/>
      <c r="AL457" s="139"/>
      <c r="AM457" s="141"/>
      <c r="AN457" s="141"/>
      <c r="AO457" s="141"/>
      <c r="AP457" s="139"/>
      <c r="AQ457" s="575" t="s">
        <v>507</v>
      </c>
      <c r="AR457" s="185"/>
      <c r="AS457" s="118" t="s">
        <v>306</v>
      </c>
      <c r="AT457" s="119"/>
      <c r="AU457" s="185" t="s">
        <v>507</v>
      </c>
      <c r="AV457" s="185"/>
      <c r="AW457" s="118" t="s">
        <v>295</v>
      </c>
      <c r="AX457" s="180"/>
    </row>
    <row r="458" spans="1:50" ht="23.25" customHeight="1">
      <c r="A458" s="174"/>
      <c r="B458" s="171"/>
      <c r="C458" s="165"/>
      <c r="D458" s="171"/>
      <c r="E458" s="327"/>
      <c r="F458" s="328"/>
      <c r="G458" s="89" t="s">
        <v>507</v>
      </c>
      <c r="H458" s="90"/>
      <c r="I458" s="90"/>
      <c r="J458" s="90"/>
      <c r="K458" s="90"/>
      <c r="L458" s="90"/>
      <c r="M458" s="90"/>
      <c r="N458" s="90"/>
      <c r="O458" s="90"/>
      <c r="P458" s="90"/>
      <c r="Q458" s="90"/>
      <c r="R458" s="90"/>
      <c r="S458" s="90"/>
      <c r="T458" s="90"/>
      <c r="U458" s="90"/>
      <c r="V458" s="90"/>
      <c r="W458" s="90"/>
      <c r="X458" s="91"/>
      <c r="Y458" s="186" t="s">
        <v>12</v>
      </c>
      <c r="Z458" s="187"/>
      <c r="AA458" s="188"/>
      <c r="AB458" s="198" t="s">
        <v>507</v>
      </c>
      <c r="AC458" s="198"/>
      <c r="AD458" s="198"/>
      <c r="AE458" s="325" t="s">
        <v>507</v>
      </c>
      <c r="AF458" s="192"/>
      <c r="AG458" s="192"/>
      <c r="AH458" s="192"/>
      <c r="AI458" s="325" t="s">
        <v>507</v>
      </c>
      <c r="AJ458" s="192"/>
      <c r="AK458" s="192"/>
      <c r="AL458" s="192"/>
      <c r="AM458" s="325" t="s">
        <v>507</v>
      </c>
      <c r="AN458" s="192"/>
      <c r="AO458" s="192"/>
      <c r="AP458" s="192"/>
      <c r="AQ458" s="325" t="s">
        <v>507</v>
      </c>
      <c r="AR458" s="192"/>
      <c r="AS458" s="192"/>
      <c r="AT458" s="192"/>
      <c r="AU458" s="325" t="s">
        <v>507</v>
      </c>
      <c r="AV458" s="192"/>
      <c r="AW458" s="192"/>
      <c r="AX458" s="192"/>
    </row>
    <row r="459" spans="1:50" ht="23.25" customHeight="1">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507</v>
      </c>
      <c r="AC459" s="190"/>
      <c r="AD459" s="190"/>
      <c r="AE459" s="325" t="s">
        <v>507</v>
      </c>
      <c r="AF459" s="192"/>
      <c r="AG459" s="192"/>
      <c r="AH459" s="326"/>
      <c r="AI459" s="325" t="s">
        <v>507</v>
      </c>
      <c r="AJ459" s="192"/>
      <c r="AK459" s="192"/>
      <c r="AL459" s="326"/>
      <c r="AM459" s="325" t="s">
        <v>507</v>
      </c>
      <c r="AN459" s="192"/>
      <c r="AO459" s="192"/>
      <c r="AP459" s="326"/>
      <c r="AQ459" s="325" t="s">
        <v>507</v>
      </c>
      <c r="AR459" s="192"/>
      <c r="AS459" s="192"/>
      <c r="AT459" s="326"/>
      <c r="AU459" s="325" t="s">
        <v>507</v>
      </c>
      <c r="AV459" s="192"/>
      <c r="AW459" s="192"/>
      <c r="AX459" s="326"/>
    </row>
    <row r="460" spans="1:50" ht="23.25" customHeight="1">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507</v>
      </c>
      <c r="AF460" s="192"/>
      <c r="AG460" s="192"/>
      <c r="AH460" s="326"/>
      <c r="AI460" s="325" t="s">
        <v>507</v>
      </c>
      <c r="AJ460" s="192"/>
      <c r="AK460" s="192"/>
      <c r="AL460" s="326"/>
      <c r="AM460" s="325" t="s">
        <v>507</v>
      </c>
      <c r="AN460" s="192"/>
      <c r="AO460" s="192"/>
      <c r="AP460" s="326"/>
      <c r="AQ460" s="325" t="s">
        <v>507</v>
      </c>
      <c r="AR460" s="192"/>
      <c r="AS460" s="192"/>
      <c r="AT460" s="326"/>
      <c r="AU460" s="325" t="s">
        <v>507</v>
      </c>
      <c r="AV460" s="192"/>
      <c r="AW460" s="192"/>
      <c r="AX460" s="326"/>
    </row>
    <row r="461" spans="1:50" ht="18.75" hidden="1" customHeight="1">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c r="A482" s="174"/>
      <c r="B482" s="171"/>
      <c r="C482" s="165"/>
      <c r="D482" s="171"/>
      <c r="E482" s="110" t="s">
        <v>507</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51.75" customHeight="1">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515</v>
      </c>
      <c r="AH702" s="371"/>
      <c r="AI702" s="371"/>
      <c r="AJ702" s="371"/>
      <c r="AK702" s="371"/>
      <c r="AL702" s="371"/>
      <c r="AM702" s="371"/>
      <c r="AN702" s="371"/>
      <c r="AO702" s="371"/>
      <c r="AP702" s="371"/>
      <c r="AQ702" s="371"/>
      <c r="AR702" s="371"/>
      <c r="AS702" s="371"/>
      <c r="AT702" s="371"/>
      <c r="AU702" s="371"/>
      <c r="AV702" s="371"/>
      <c r="AW702" s="371"/>
      <c r="AX702" s="372"/>
    </row>
    <row r="703" spans="1:50" ht="47.25" customHeight="1">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484</v>
      </c>
      <c r="AE703" s="314"/>
      <c r="AF703" s="314"/>
      <c r="AG703" s="86" t="s">
        <v>516</v>
      </c>
      <c r="AH703" s="87"/>
      <c r="AI703" s="87"/>
      <c r="AJ703" s="87"/>
      <c r="AK703" s="87"/>
      <c r="AL703" s="87"/>
      <c r="AM703" s="87"/>
      <c r="AN703" s="87"/>
      <c r="AO703" s="87"/>
      <c r="AP703" s="87"/>
      <c r="AQ703" s="87"/>
      <c r="AR703" s="87"/>
      <c r="AS703" s="87"/>
      <c r="AT703" s="87"/>
      <c r="AU703" s="87"/>
      <c r="AV703" s="87"/>
      <c r="AW703" s="87"/>
      <c r="AX703" s="88"/>
    </row>
    <row r="704" spans="1:50" ht="46.5" customHeight="1">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519</v>
      </c>
      <c r="AH704" s="93"/>
      <c r="AI704" s="93"/>
      <c r="AJ704" s="93"/>
      <c r="AK704" s="93"/>
      <c r="AL704" s="93"/>
      <c r="AM704" s="93"/>
      <c r="AN704" s="93"/>
      <c r="AO704" s="93"/>
      <c r="AP704" s="93"/>
      <c r="AQ704" s="93"/>
      <c r="AR704" s="93"/>
      <c r="AS704" s="93"/>
      <c r="AT704" s="93"/>
      <c r="AU704" s="93"/>
      <c r="AV704" s="93"/>
      <c r="AW704" s="93"/>
      <c r="AX704" s="153"/>
    </row>
    <row r="705" spans="1:50" ht="27" customHeight="1">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487</v>
      </c>
      <c r="AE705" s="700"/>
      <c r="AF705" s="700"/>
      <c r="AG705" s="110" t="s">
        <v>507</v>
      </c>
      <c r="AH705" s="90"/>
      <c r="AI705" s="90"/>
      <c r="AJ705" s="90"/>
      <c r="AK705" s="90"/>
      <c r="AL705" s="90"/>
      <c r="AM705" s="90"/>
      <c r="AN705" s="90"/>
      <c r="AO705" s="90"/>
      <c r="AP705" s="90"/>
      <c r="AQ705" s="90"/>
      <c r="AR705" s="90"/>
      <c r="AS705" s="90"/>
      <c r="AT705" s="90"/>
      <c r="AU705" s="90"/>
      <c r="AV705" s="90"/>
      <c r="AW705" s="90"/>
      <c r="AX705" s="111"/>
    </row>
    <row r="706" spans="1:50" ht="35.25" customHeight="1">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484</v>
      </c>
      <c r="AE708" s="590"/>
      <c r="AF708" s="590"/>
      <c r="AG708" s="727" t="s">
        <v>496</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487</v>
      </c>
      <c r="AE709" s="314"/>
      <c r="AF709" s="314"/>
      <c r="AG709" s="86" t="s">
        <v>511</v>
      </c>
      <c r="AH709" s="87"/>
      <c r="AI709" s="87"/>
      <c r="AJ709" s="87"/>
      <c r="AK709" s="87"/>
      <c r="AL709" s="87"/>
      <c r="AM709" s="87"/>
      <c r="AN709" s="87"/>
      <c r="AO709" s="87"/>
      <c r="AP709" s="87"/>
      <c r="AQ709" s="87"/>
      <c r="AR709" s="87"/>
      <c r="AS709" s="87"/>
      <c r="AT709" s="87"/>
      <c r="AU709" s="87"/>
      <c r="AV709" s="87"/>
      <c r="AW709" s="87"/>
      <c r="AX709" s="88"/>
    </row>
    <row r="710" spans="1:50" ht="26.25" customHeight="1">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487</v>
      </c>
      <c r="AE710" s="314"/>
      <c r="AF710" s="314"/>
      <c r="AG710" s="86" t="s">
        <v>505</v>
      </c>
      <c r="AH710" s="87"/>
      <c r="AI710" s="87"/>
      <c r="AJ710" s="87"/>
      <c r="AK710" s="87"/>
      <c r="AL710" s="87"/>
      <c r="AM710" s="87"/>
      <c r="AN710" s="87"/>
      <c r="AO710" s="87"/>
      <c r="AP710" s="87"/>
      <c r="AQ710" s="87"/>
      <c r="AR710" s="87"/>
      <c r="AS710" s="87"/>
      <c r="AT710" s="87"/>
      <c r="AU710" s="87"/>
      <c r="AV710" s="87"/>
      <c r="AW710" s="87"/>
      <c r="AX710" s="88"/>
    </row>
    <row r="711" spans="1:50" ht="26.25" customHeight="1">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484</v>
      </c>
      <c r="AE711" s="314"/>
      <c r="AF711" s="314"/>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487</v>
      </c>
      <c r="AE712" s="768"/>
      <c r="AF712" s="768"/>
      <c r="AG712" s="795" t="s">
        <v>505</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487</v>
      </c>
      <c r="AE713" s="314"/>
      <c r="AF713" s="648"/>
      <c r="AG713" s="86" t="s">
        <v>505</v>
      </c>
      <c r="AH713" s="87"/>
      <c r="AI713" s="87"/>
      <c r="AJ713" s="87"/>
      <c r="AK713" s="87"/>
      <c r="AL713" s="87"/>
      <c r="AM713" s="87"/>
      <c r="AN713" s="87"/>
      <c r="AO713" s="87"/>
      <c r="AP713" s="87"/>
      <c r="AQ713" s="87"/>
      <c r="AR713" s="87"/>
      <c r="AS713" s="87"/>
      <c r="AT713" s="87"/>
      <c r="AU713" s="87"/>
      <c r="AV713" s="87"/>
      <c r="AW713" s="87"/>
      <c r="AX713" s="88"/>
    </row>
    <row r="714" spans="1:50" ht="26.25" customHeight="1">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487</v>
      </c>
      <c r="AE714" s="793"/>
      <c r="AF714" s="794"/>
      <c r="AG714" s="721" t="s">
        <v>505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487</v>
      </c>
      <c r="AE715" s="590"/>
      <c r="AF715" s="641"/>
      <c r="AG715" s="727" t="s">
        <v>505</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487</v>
      </c>
      <c r="AE716" s="612"/>
      <c r="AF716" s="612"/>
      <c r="AG716" s="86" t="s">
        <v>505</v>
      </c>
      <c r="AH716" s="87"/>
      <c r="AI716" s="87"/>
      <c r="AJ716" s="87"/>
      <c r="AK716" s="87"/>
      <c r="AL716" s="87"/>
      <c r="AM716" s="87"/>
      <c r="AN716" s="87"/>
      <c r="AO716" s="87"/>
      <c r="AP716" s="87"/>
      <c r="AQ716" s="87"/>
      <c r="AR716" s="87"/>
      <c r="AS716" s="87"/>
      <c r="AT716" s="87"/>
      <c r="AU716" s="87"/>
      <c r="AV716" s="87"/>
      <c r="AW716" s="87"/>
      <c r="AX716" s="88"/>
    </row>
    <row r="717" spans="1:50" ht="27" customHeight="1">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487</v>
      </c>
      <c r="AE717" s="314"/>
      <c r="AF717" s="314"/>
      <c r="AG717" s="86" t="s">
        <v>505</v>
      </c>
      <c r="AH717" s="87"/>
      <c r="AI717" s="87"/>
      <c r="AJ717" s="87"/>
      <c r="AK717" s="87"/>
      <c r="AL717" s="87"/>
      <c r="AM717" s="87"/>
      <c r="AN717" s="87"/>
      <c r="AO717" s="87"/>
      <c r="AP717" s="87"/>
      <c r="AQ717" s="87"/>
      <c r="AR717" s="87"/>
      <c r="AS717" s="87"/>
      <c r="AT717" s="87"/>
      <c r="AU717" s="87"/>
      <c r="AV717" s="87"/>
      <c r="AW717" s="87"/>
      <c r="AX717" s="88"/>
    </row>
    <row r="718" spans="1:50" ht="27" customHeight="1">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487</v>
      </c>
      <c r="AE718" s="314"/>
      <c r="AF718" s="314"/>
      <c r="AG718" s="112" t="s">
        <v>505</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487</v>
      </c>
      <c r="AE719" s="590"/>
      <c r="AF719" s="590"/>
      <c r="AG719" s="110" t="s">
        <v>505</v>
      </c>
      <c r="AH719" s="90"/>
      <c r="AI719" s="90"/>
      <c r="AJ719" s="90"/>
      <c r="AK719" s="90"/>
      <c r="AL719" s="90"/>
      <c r="AM719" s="90"/>
      <c r="AN719" s="90"/>
      <c r="AO719" s="90"/>
      <c r="AP719" s="90"/>
      <c r="AQ719" s="90"/>
      <c r="AR719" s="90"/>
      <c r="AS719" s="90"/>
      <c r="AT719" s="90"/>
      <c r="AU719" s="90"/>
      <c r="AV719" s="90"/>
      <c r="AW719" s="90"/>
      <c r="AX719" s="111"/>
    </row>
    <row r="720" spans="1:50" ht="19.7" customHeight="1">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c r="A726" s="625" t="s">
        <v>47</v>
      </c>
      <c r="B726" s="787"/>
      <c r="C726" s="800" t="s">
        <v>52</v>
      </c>
      <c r="D726" s="822"/>
      <c r="E726" s="822"/>
      <c r="F726" s="823"/>
      <c r="G726" s="562" t="s">
        <v>490</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c r="A727" s="788"/>
      <c r="B727" s="789"/>
      <c r="C727" s="733" t="s">
        <v>56</v>
      </c>
      <c r="D727" s="734"/>
      <c r="E727" s="734"/>
      <c r="F727" s="735"/>
      <c r="G727" s="560" t="s">
        <v>504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44.25" customHeight="1" thickBot="1">
      <c r="A731" s="784"/>
      <c r="B731" s="785"/>
      <c r="C731" s="785"/>
      <c r="D731" s="785"/>
      <c r="E731" s="786"/>
      <c r="F731" s="714" t="s">
        <v>521</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44.25" customHeight="1" thickBot="1">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44.25" customHeight="1" thickBot="1">
      <c r="A735" s="775" t="s">
        <v>520</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c r="A737" s="976" t="s">
        <v>467</v>
      </c>
      <c r="B737" s="195"/>
      <c r="C737" s="195"/>
      <c r="D737" s="196"/>
      <c r="E737" s="975" t="s">
        <v>485</v>
      </c>
      <c r="F737" s="975"/>
      <c r="G737" s="975"/>
      <c r="H737" s="975"/>
      <c r="I737" s="975"/>
      <c r="J737" s="975"/>
      <c r="K737" s="975"/>
      <c r="L737" s="975"/>
      <c r="M737" s="975"/>
      <c r="N737" s="350" t="s">
        <v>460</v>
      </c>
      <c r="O737" s="350"/>
      <c r="P737" s="350"/>
      <c r="Q737" s="350"/>
      <c r="R737" s="975" t="s">
        <v>485</v>
      </c>
      <c r="S737" s="975"/>
      <c r="T737" s="975"/>
      <c r="U737" s="975"/>
      <c r="V737" s="975"/>
      <c r="W737" s="975"/>
      <c r="X737" s="975"/>
      <c r="Y737" s="975"/>
      <c r="Z737" s="975"/>
      <c r="AA737" s="350" t="s">
        <v>459</v>
      </c>
      <c r="AB737" s="350"/>
      <c r="AC737" s="350"/>
      <c r="AD737" s="350"/>
      <c r="AE737" s="975" t="s">
        <v>485</v>
      </c>
      <c r="AF737" s="975"/>
      <c r="AG737" s="975"/>
      <c r="AH737" s="975"/>
      <c r="AI737" s="975"/>
      <c r="AJ737" s="975"/>
      <c r="AK737" s="975"/>
      <c r="AL737" s="975"/>
      <c r="AM737" s="975"/>
      <c r="AN737" s="350" t="s">
        <v>458</v>
      </c>
      <c r="AO737" s="350"/>
      <c r="AP737" s="350"/>
      <c r="AQ737" s="350"/>
      <c r="AR737" s="967" t="s">
        <v>485</v>
      </c>
      <c r="AS737" s="968"/>
      <c r="AT737" s="968"/>
      <c r="AU737" s="968"/>
      <c r="AV737" s="968"/>
      <c r="AW737" s="968"/>
      <c r="AX737" s="969"/>
      <c r="AY737" s="74"/>
      <c r="AZ737" s="74"/>
    </row>
    <row r="738" spans="1:52" ht="24.75" customHeight="1">
      <c r="A738" s="976" t="s">
        <v>457</v>
      </c>
      <c r="B738" s="195"/>
      <c r="C738" s="195"/>
      <c r="D738" s="196"/>
      <c r="E738" s="975" t="s">
        <v>485</v>
      </c>
      <c r="F738" s="975"/>
      <c r="G738" s="975"/>
      <c r="H738" s="975"/>
      <c r="I738" s="975"/>
      <c r="J738" s="975"/>
      <c r="K738" s="975"/>
      <c r="L738" s="975"/>
      <c r="M738" s="975"/>
      <c r="N738" s="350" t="s">
        <v>456</v>
      </c>
      <c r="O738" s="350"/>
      <c r="P738" s="350"/>
      <c r="Q738" s="350"/>
      <c r="R738" s="975" t="s">
        <v>485</v>
      </c>
      <c r="S738" s="975"/>
      <c r="T738" s="975"/>
      <c r="U738" s="975"/>
      <c r="V738" s="975"/>
      <c r="W738" s="975"/>
      <c r="X738" s="975"/>
      <c r="Y738" s="975"/>
      <c r="Z738" s="975"/>
      <c r="AA738" s="350" t="s">
        <v>455</v>
      </c>
      <c r="AB738" s="350"/>
      <c r="AC738" s="350"/>
      <c r="AD738" s="350"/>
      <c r="AE738" s="975" t="s">
        <v>485</v>
      </c>
      <c r="AF738" s="975"/>
      <c r="AG738" s="975"/>
      <c r="AH738" s="975"/>
      <c r="AI738" s="975"/>
      <c r="AJ738" s="975"/>
      <c r="AK738" s="975"/>
      <c r="AL738" s="975"/>
      <c r="AM738" s="975"/>
      <c r="AN738" s="350" t="s">
        <v>451</v>
      </c>
      <c r="AO738" s="350"/>
      <c r="AP738" s="350"/>
      <c r="AQ738" s="350"/>
      <c r="AR738" s="967" t="s">
        <v>485</v>
      </c>
      <c r="AS738" s="968"/>
      <c r="AT738" s="968"/>
      <c r="AU738" s="968"/>
      <c r="AV738" s="968"/>
      <c r="AW738" s="968"/>
      <c r="AX738" s="969"/>
    </row>
    <row r="739" spans="1:52" ht="24.75" customHeight="1" thickBot="1">
      <c r="A739" s="977" t="s">
        <v>447</v>
      </c>
      <c r="B739" s="978"/>
      <c r="C739" s="978"/>
      <c r="D739" s="979"/>
      <c r="E739" s="980" t="s">
        <v>486</v>
      </c>
      <c r="F739" s="970"/>
      <c r="G739" s="970"/>
      <c r="H739" s="78" t="str">
        <f>IF(E739="", "", "(")</f>
        <v>(</v>
      </c>
      <c r="I739" s="970"/>
      <c r="J739" s="970"/>
      <c r="K739" s="78" t="str">
        <f>IF(OR(I739="　", I739=""), "", "-")</f>
        <v/>
      </c>
      <c r="L739" s="971"/>
      <c r="M739" s="971"/>
      <c r="N739" s="79" t="str">
        <f>IF(O739="", "", "-")</f>
        <v/>
      </c>
      <c r="O739" s="80"/>
      <c r="P739" s="79" t="str">
        <f>IF(E739="", "", ")")</f>
        <v>)</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idden="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idden="1"/>
    <row r="834" spans="1:50" ht="14.25" hidden="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45" priority="14007">
      <formula>IF(RIGHT(TEXT(P14,"0.#"),1)=".",FALSE,TRUE)</formula>
    </cfRule>
    <cfRule type="expression" dxfId="2044" priority="14008">
      <formula>IF(RIGHT(TEXT(P14,"0.#"),1)=".",TRUE,FALSE)</formula>
    </cfRule>
  </conditionalFormatting>
  <conditionalFormatting sqref="AE32">
    <cfRule type="expression" dxfId="2043" priority="13997">
      <formula>IF(RIGHT(TEXT(AE32,"0.#"),1)=".",FALSE,TRUE)</formula>
    </cfRule>
    <cfRule type="expression" dxfId="2042" priority="13998">
      <formula>IF(RIGHT(TEXT(AE32,"0.#"),1)=".",TRUE,FALSE)</formula>
    </cfRule>
  </conditionalFormatting>
  <conditionalFormatting sqref="P18:AX18">
    <cfRule type="expression" dxfId="2041" priority="13883">
      <formula>IF(RIGHT(TEXT(P18,"0.#"),1)=".",FALSE,TRUE)</formula>
    </cfRule>
    <cfRule type="expression" dxfId="2040" priority="13884">
      <formula>IF(RIGHT(TEXT(P18,"0.#"),1)=".",TRUE,FALSE)</formula>
    </cfRule>
  </conditionalFormatting>
  <conditionalFormatting sqref="Y782">
    <cfRule type="expression" dxfId="2039" priority="13879">
      <formula>IF(RIGHT(TEXT(Y782,"0.#"),1)=".",FALSE,TRUE)</formula>
    </cfRule>
    <cfRule type="expression" dxfId="2038" priority="13880">
      <formula>IF(RIGHT(TEXT(Y782,"0.#"),1)=".",TRUE,FALSE)</formula>
    </cfRule>
  </conditionalFormatting>
  <conditionalFormatting sqref="Y791">
    <cfRule type="expression" dxfId="2037" priority="13875">
      <formula>IF(RIGHT(TEXT(Y791,"0.#"),1)=".",FALSE,TRUE)</formula>
    </cfRule>
    <cfRule type="expression" dxfId="2036" priority="13876">
      <formula>IF(RIGHT(TEXT(Y791,"0.#"),1)=".",TRUE,FALSE)</formula>
    </cfRule>
  </conditionalFormatting>
  <conditionalFormatting sqref="Y822:Y829 Y820 Y809:Y816 Y807 Y796:Y803 Y794">
    <cfRule type="expression" dxfId="2035" priority="13657">
      <formula>IF(RIGHT(TEXT(Y794,"0.#"),1)=".",FALSE,TRUE)</formula>
    </cfRule>
    <cfRule type="expression" dxfId="2034" priority="13658">
      <formula>IF(RIGHT(TEXT(Y794,"0.#"),1)=".",TRUE,FALSE)</formula>
    </cfRule>
  </conditionalFormatting>
  <conditionalFormatting sqref="P16:AQ17 P15:AX15 P13:AX13">
    <cfRule type="expression" dxfId="2033" priority="13705">
      <formula>IF(RIGHT(TEXT(P13,"0.#"),1)=".",FALSE,TRUE)</formula>
    </cfRule>
    <cfRule type="expression" dxfId="2032" priority="13706">
      <formula>IF(RIGHT(TEXT(P13,"0.#"),1)=".",TRUE,FALSE)</formula>
    </cfRule>
  </conditionalFormatting>
  <conditionalFormatting sqref="P19:AJ19">
    <cfRule type="expression" dxfId="2031" priority="13703">
      <formula>IF(RIGHT(TEXT(P19,"0.#"),1)=".",FALSE,TRUE)</formula>
    </cfRule>
    <cfRule type="expression" dxfId="2030" priority="13704">
      <formula>IF(RIGHT(TEXT(P19,"0.#"),1)=".",TRUE,FALSE)</formula>
    </cfRule>
  </conditionalFormatting>
  <conditionalFormatting sqref="AE101 AQ101">
    <cfRule type="expression" dxfId="2029" priority="13695">
      <formula>IF(RIGHT(TEXT(AE101,"0.#"),1)=".",FALSE,TRUE)</formula>
    </cfRule>
    <cfRule type="expression" dxfId="2028" priority="13696">
      <formula>IF(RIGHT(TEXT(AE101,"0.#"),1)=".",TRUE,FALSE)</formula>
    </cfRule>
  </conditionalFormatting>
  <conditionalFormatting sqref="Y783:Y790 Y781">
    <cfRule type="expression" dxfId="2027" priority="13681">
      <formula>IF(RIGHT(TEXT(Y781,"0.#"),1)=".",FALSE,TRUE)</formula>
    </cfRule>
    <cfRule type="expression" dxfId="2026" priority="13682">
      <formula>IF(RIGHT(TEXT(Y781,"0.#"),1)=".",TRUE,FALSE)</formula>
    </cfRule>
  </conditionalFormatting>
  <conditionalFormatting sqref="AU782">
    <cfRule type="expression" dxfId="2025" priority="13679">
      <formula>IF(RIGHT(TEXT(AU782,"0.#"),1)=".",FALSE,TRUE)</formula>
    </cfRule>
    <cfRule type="expression" dxfId="2024" priority="13680">
      <formula>IF(RIGHT(TEXT(AU782,"0.#"),1)=".",TRUE,FALSE)</formula>
    </cfRule>
  </conditionalFormatting>
  <conditionalFormatting sqref="AU791">
    <cfRule type="expression" dxfId="2023" priority="13677">
      <formula>IF(RIGHT(TEXT(AU791,"0.#"),1)=".",FALSE,TRUE)</formula>
    </cfRule>
    <cfRule type="expression" dxfId="2022" priority="13678">
      <formula>IF(RIGHT(TEXT(AU791,"0.#"),1)=".",TRUE,FALSE)</formula>
    </cfRule>
  </conditionalFormatting>
  <conditionalFormatting sqref="AU783:AU790 AU781">
    <cfRule type="expression" dxfId="2021" priority="13675">
      <formula>IF(RIGHT(TEXT(AU781,"0.#"),1)=".",FALSE,TRUE)</formula>
    </cfRule>
    <cfRule type="expression" dxfId="2020" priority="13676">
      <formula>IF(RIGHT(TEXT(AU781,"0.#"),1)=".",TRUE,FALSE)</formula>
    </cfRule>
  </conditionalFormatting>
  <conditionalFormatting sqref="Y821 Y808 Y795">
    <cfRule type="expression" dxfId="2019" priority="13661">
      <formula>IF(RIGHT(TEXT(Y795,"0.#"),1)=".",FALSE,TRUE)</formula>
    </cfRule>
    <cfRule type="expression" dxfId="2018" priority="13662">
      <formula>IF(RIGHT(TEXT(Y795,"0.#"),1)=".",TRUE,FALSE)</formula>
    </cfRule>
  </conditionalFormatting>
  <conditionalFormatting sqref="Y830 Y817 Y804">
    <cfRule type="expression" dxfId="2017" priority="13659">
      <formula>IF(RIGHT(TEXT(Y804,"0.#"),1)=".",FALSE,TRUE)</formula>
    </cfRule>
    <cfRule type="expression" dxfId="2016" priority="13660">
      <formula>IF(RIGHT(TEXT(Y804,"0.#"),1)=".",TRUE,FALSE)</formula>
    </cfRule>
  </conditionalFormatting>
  <conditionalFormatting sqref="AU821 AU808 AU795">
    <cfRule type="expression" dxfId="2015" priority="13655">
      <formula>IF(RIGHT(TEXT(AU795,"0.#"),1)=".",FALSE,TRUE)</formula>
    </cfRule>
    <cfRule type="expression" dxfId="2014" priority="13656">
      <formula>IF(RIGHT(TEXT(AU795,"0.#"),1)=".",TRUE,FALSE)</formula>
    </cfRule>
  </conditionalFormatting>
  <conditionalFormatting sqref="AU830 AU817 AU804">
    <cfRule type="expression" dxfId="2013" priority="13653">
      <formula>IF(RIGHT(TEXT(AU804,"0.#"),1)=".",FALSE,TRUE)</formula>
    </cfRule>
    <cfRule type="expression" dxfId="2012" priority="13654">
      <formula>IF(RIGHT(TEXT(AU804,"0.#"),1)=".",TRUE,FALSE)</formula>
    </cfRule>
  </conditionalFormatting>
  <conditionalFormatting sqref="AU822:AU829 AU820 AU809:AU816 AU807 AU796:AU803 AU794">
    <cfRule type="expression" dxfId="2011" priority="13651">
      <formula>IF(RIGHT(TEXT(AU794,"0.#"),1)=".",FALSE,TRUE)</formula>
    </cfRule>
    <cfRule type="expression" dxfId="2010" priority="13652">
      <formula>IF(RIGHT(TEXT(AU794,"0.#"),1)=".",TRUE,FALSE)</formula>
    </cfRule>
  </conditionalFormatting>
  <conditionalFormatting sqref="AM87">
    <cfRule type="expression" dxfId="2009" priority="13305">
      <formula>IF(RIGHT(TEXT(AM87,"0.#"),1)=".",FALSE,TRUE)</formula>
    </cfRule>
    <cfRule type="expression" dxfId="2008" priority="13306">
      <formula>IF(RIGHT(TEXT(AM87,"0.#"),1)=".",TRUE,FALSE)</formula>
    </cfRule>
  </conditionalFormatting>
  <conditionalFormatting sqref="AE55">
    <cfRule type="expression" dxfId="2007" priority="13373">
      <formula>IF(RIGHT(TEXT(AE55,"0.#"),1)=".",FALSE,TRUE)</formula>
    </cfRule>
    <cfRule type="expression" dxfId="2006" priority="13374">
      <formula>IF(RIGHT(TEXT(AE55,"0.#"),1)=".",TRUE,FALSE)</formula>
    </cfRule>
  </conditionalFormatting>
  <conditionalFormatting sqref="AI55">
    <cfRule type="expression" dxfId="2005" priority="13371">
      <formula>IF(RIGHT(TEXT(AI55,"0.#"),1)=".",FALSE,TRUE)</formula>
    </cfRule>
    <cfRule type="expression" dxfId="2004" priority="13372">
      <formula>IF(RIGHT(TEXT(AI55,"0.#"),1)=".",TRUE,FALSE)</formula>
    </cfRule>
  </conditionalFormatting>
  <conditionalFormatting sqref="AM34">
    <cfRule type="expression" dxfId="2003" priority="13451">
      <formula>IF(RIGHT(TEXT(AM34,"0.#"),1)=".",FALSE,TRUE)</formula>
    </cfRule>
    <cfRule type="expression" dxfId="2002" priority="13452">
      <formula>IF(RIGHT(TEXT(AM34,"0.#"),1)=".",TRUE,FALSE)</formula>
    </cfRule>
  </conditionalFormatting>
  <conditionalFormatting sqref="AE33">
    <cfRule type="expression" dxfId="2001" priority="13465">
      <formula>IF(RIGHT(TEXT(AE33,"0.#"),1)=".",FALSE,TRUE)</formula>
    </cfRule>
    <cfRule type="expression" dxfId="2000" priority="13466">
      <formula>IF(RIGHT(TEXT(AE33,"0.#"),1)=".",TRUE,FALSE)</formula>
    </cfRule>
  </conditionalFormatting>
  <conditionalFormatting sqref="AE34">
    <cfRule type="expression" dxfId="1999" priority="13463">
      <formula>IF(RIGHT(TEXT(AE34,"0.#"),1)=".",FALSE,TRUE)</formula>
    </cfRule>
    <cfRule type="expression" dxfId="1998" priority="13464">
      <formula>IF(RIGHT(TEXT(AE34,"0.#"),1)=".",TRUE,FALSE)</formula>
    </cfRule>
  </conditionalFormatting>
  <conditionalFormatting sqref="AI34">
    <cfRule type="expression" dxfId="1997" priority="13461">
      <formula>IF(RIGHT(TEXT(AI34,"0.#"),1)=".",FALSE,TRUE)</formula>
    </cfRule>
    <cfRule type="expression" dxfId="1996" priority="13462">
      <formula>IF(RIGHT(TEXT(AI34,"0.#"),1)=".",TRUE,FALSE)</formula>
    </cfRule>
  </conditionalFormatting>
  <conditionalFormatting sqref="AI33">
    <cfRule type="expression" dxfId="1995" priority="13459">
      <formula>IF(RIGHT(TEXT(AI33,"0.#"),1)=".",FALSE,TRUE)</formula>
    </cfRule>
    <cfRule type="expression" dxfId="1994" priority="13460">
      <formula>IF(RIGHT(TEXT(AI33,"0.#"),1)=".",TRUE,FALSE)</formula>
    </cfRule>
  </conditionalFormatting>
  <conditionalFormatting sqref="AI32">
    <cfRule type="expression" dxfId="1993" priority="13457">
      <formula>IF(RIGHT(TEXT(AI32,"0.#"),1)=".",FALSE,TRUE)</formula>
    </cfRule>
    <cfRule type="expression" dxfId="1992" priority="13458">
      <formula>IF(RIGHT(TEXT(AI32,"0.#"),1)=".",TRUE,FALSE)</formula>
    </cfRule>
  </conditionalFormatting>
  <conditionalFormatting sqref="AM32">
    <cfRule type="expression" dxfId="1991" priority="13455">
      <formula>IF(RIGHT(TEXT(AM32,"0.#"),1)=".",FALSE,TRUE)</formula>
    </cfRule>
    <cfRule type="expression" dxfId="1990" priority="13456">
      <formula>IF(RIGHT(TEXT(AM32,"0.#"),1)=".",TRUE,FALSE)</formula>
    </cfRule>
  </conditionalFormatting>
  <conditionalFormatting sqref="AM33">
    <cfRule type="expression" dxfId="1989" priority="13453">
      <formula>IF(RIGHT(TEXT(AM33,"0.#"),1)=".",FALSE,TRUE)</formula>
    </cfRule>
    <cfRule type="expression" dxfId="1988" priority="13454">
      <formula>IF(RIGHT(TEXT(AM33,"0.#"),1)=".",TRUE,FALSE)</formula>
    </cfRule>
  </conditionalFormatting>
  <conditionalFormatting sqref="AQ32:AQ34">
    <cfRule type="expression" dxfId="1987" priority="13445">
      <formula>IF(RIGHT(TEXT(AQ32,"0.#"),1)=".",FALSE,TRUE)</formula>
    </cfRule>
    <cfRule type="expression" dxfId="1986" priority="13446">
      <formula>IF(RIGHT(TEXT(AQ32,"0.#"),1)=".",TRUE,FALSE)</formula>
    </cfRule>
  </conditionalFormatting>
  <conditionalFormatting sqref="AU32:AU34">
    <cfRule type="expression" dxfId="1985" priority="13443">
      <formula>IF(RIGHT(TEXT(AU32,"0.#"),1)=".",FALSE,TRUE)</formula>
    </cfRule>
    <cfRule type="expression" dxfId="1984" priority="13444">
      <formula>IF(RIGHT(TEXT(AU32,"0.#"),1)=".",TRUE,FALSE)</formula>
    </cfRule>
  </conditionalFormatting>
  <conditionalFormatting sqref="AE53">
    <cfRule type="expression" dxfId="1983" priority="13377">
      <formula>IF(RIGHT(TEXT(AE53,"0.#"),1)=".",FALSE,TRUE)</formula>
    </cfRule>
    <cfRule type="expression" dxfId="1982" priority="13378">
      <formula>IF(RIGHT(TEXT(AE53,"0.#"),1)=".",TRUE,FALSE)</formula>
    </cfRule>
  </conditionalFormatting>
  <conditionalFormatting sqref="AE54">
    <cfRule type="expression" dxfId="1981" priority="13375">
      <formula>IF(RIGHT(TEXT(AE54,"0.#"),1)=".",FALSE,TRUE)</formula>
    </cfRule>
    <cfRule type="expression" dxfId="1980" priority="13376">
      <formula>IF(RIGHT(TEXT(AE54,"0.#"),1)=".",TRUE,FALSE)</formula>
    </cfRule>
  </conditionalFormatting>
  <conditionalFormatting sqref="AI54">
    <cfRule type="expression" dxfId="1979" priority="13369">
      <formula>IF(RIGHT(TEXT(AI54,"0.#"),1)=".",FALSE,TRUE)</formula>
    </cfRule>
    <cfRule type="expression" dxfId="1978" priority="13370">
      <formula>IF(RIGHT(TEXT(AI54,"0.#"),1)=".",TRUE,FALSE)</formula>
    </cfRule>
  </conditionalFormatting>
  <conditionalFormatting sqref="AI53">
    <cfRule type="expression" dxfId="1977" priority="13367">
      <formula>IF(RIGHT(TEXT(AI53,"0.#"),1)=".",FALSE,TRUE)</formula>
    </cfRule>
    <cfRule type="expression" dxfId="1976" priority="13368">
      <formula>IF(RIGHT(TEXT(AI53,"0.#"),1)=".",TRUE,FALSE)</formula>
    </cfRule>
  </conditionalFormatting>
  <conditionalFormatting sqref="AM53">
    <cfRule type="expression" dxfId="1975" priority="13365">
      <formula>IF(RIGHT(TEXT(AM53,"0.#"),1)=".",FALSE,TRUE)</formula>
    </cfRule>
    <cfRule type="expression" dxfId="1974" priority="13366">
      <formula>IF(RIGHT(TEXT(AM53,"0.#"),1)=".",TRUE,FALSE)</formula>
    </cfRule>
  </conditionalFormatting>
  <conditionalFormatting sqref="AM54">
    <cfRule type="expression" dxfId="1973" priority="13363">
      <formula>IF(RIGHT(TEXT(AM54,"0.#"),1)=".",FALSE,TRUE)</formula>
    </cfRule>
    <cfRule type="expression" dxfId="1972" priority="13364">
      <formula>IF(RIGHT(TEXT(AM54,"0.#"),1)=".",TRUE,FALSE)</formula>
    </cfRule>
  </conditionalFormatting>
  <conditionalFormatting sqref="AM55">
    <cfRule type="expression" dxfId="1971" priority="13361">
      <formula>IF(RIGHT(TEXT(AM55,"0.#"),1)=".",FALSE,TRUE)</formula>
    </cfRule>
    <cfRule type="expression" dxfId="1970" priority="13362">
      <formula>IF(RIGHT(TEXT(AM55,"0.#"),1)=".",TRUE,FALSE)</formula>
    </cfRule>
  </conditionalFormatting>
  <conditionalFormatting sqref="AE60">
    <cfRule type="expression" dxfId="1969" priority="13347">
      <formula>IF(RIGHT(TEXT(AE60,"0.#"),1)=".",FALSE,TRUE)</formula>
    </cfRule>
    <cfRule type="expression" dxfId="1968" priority="13348">
      <formula>IF(RIGHT(TEXT(AE60,"0.#"),1)=".",TRUE,FALSE)</formula>
    </cfRule>
  </conditionalFormatting>
  <conditionalFormatting sqref="AE61">
    <cfRule type="expression" dxfId="1967" priority="13345">
      <formula>IF(RIGHT(TEXT(AE61,"0.#"),1)=".",FALSE,TRUE)</formula>
    </cfRule>
    <cfRule type="expression" dxfId="1966" priority="13346">
      <formula>IF(RIGHT(TEXT(AE61,"0.#"),1)=".",TRUE,FALSE)</formula>
    </cfRule>
  </conditionalFormatting>
  <conditionalFormatting sqref="AE62">
    <cfRule type="expression" dxfId="1965" priority="13343">
      <formula>IF(RIGHT(TEXT(AE62,"0.#"),1)=".",FALSE,TRUE)</formula>
    </cfRule>
    <cfRule type="expression" dxfId="1964" priority="13344">
      <formula>IF(RIGHT(TEXT(AE62,"0.#"),1)=".",TRUE,FALSE)</formula>
    </cfRule>
  </conditionalFormatting>
  <conditionalFormatting sqref="AI62">
    <cfRule type="expression" dxfId="1963" priority="13341">
      <formula>IF(RIGHT(TEXT(AI62,"0.#"),1)=".",FALSE,TRUE)</formula>
    </cfRule>
    <cfRule type="expression" dxfId="1962" priority="13342">
      <formula>IF(RIGHT(TEXT(AI62,"0.#"),1)=".",TRUE,FALSE)</formula>
    </cfRule>
  </conditionalFormatting>
  <conditionalFormatting sqref="AI61">
    <cfRule type="expression" dxfId="1961" priority="13339">
      <formula>IF(RIGHT(TEXT(AI61,"0.#"),1)=".",FALSE,TRUE)</formula>
    </cfRule>
    <cfRule type="expression" dxfId="1960" priority="13340">
      <formula>IF(RIGHT(TEXT(AI61,"0.#"),1)=".",TRUE,FALSE)</formula>
    </cfRule>
  </conditionalFormatting>
  <conditionalFormatting sqref="AI60">
    <cfRule type="expression" dxfId="1959" priority="13337">
      <formula>IF(RIGHT(TEXT(AI60,"0.#"),1)=".",FALSE,TRUE)</formula>
    </cfRule>
    <cfRule type="expression" dxfId="1958" priority="13338">
      <formula>IF(RIGHT(TEXT(AI60,"0.#"),1)=".",TRUE,FALSE)</formula>
    </cfRule>
  </conditionalFormatting>
  <conditionalFormatting sqref="AM60">
    <cfRule type="expression" dxfId="1957" priority="13335">
      <formula>IF(RIGHT(TEXT(AM60,"0.#"),1)=".",FALSE,TRUE)</formula>
    </cfRule>
    <cfRule type="expression" dxfId="1956" priority="13336">
      <formula>IF(RIGHT(TEXT(AM60,"0.#"),1)=".",TRUE,FALSE)</formula>
    </cfRule>
  </conditionalFormatting>
  <conditionalFormatting sqref="AM61">
    <cfRule type="expression" dxfId="1955" priority="13333">
      <formula>IF(RIGHT(TEXT(AM61,"0.#"),1)=".",FALSE,TRUE)</formula>
    </cfRule>
    <cfRule type="expression" dxfId="1954" priority="13334">
      <formula>IF(RIGHT(TEXT(AM61,"0.#"),1)=".",TRUE,FALSE)</formula>
    </cfRule>
  </conditionalFormatting>
  <conditionalFormatting sqref="AM62">
    <cfRule type="expression" dxfId="1953" priority="13331">
      <formula>IF(RIGHT(TEXT(AM62,"0.#"),1)=".",FALSE,TRUE)</formula>
    </cfRule>
    <cfRule type="expression" dxfId="1952" priority="13332">
      <formula>IF(RIGHT(TEXT(AM62,"0.#"),1)=".",TRUE,FALSE)</formula>
    </cfRule>
  </conditionalFormatting>
  <conditionalFormatting sqref="AE87">
    <cfRule type="expression" dxfId="1951" priority="13317">
      <formula>IF(RIGHT(TEXT(AE87,"0.#"),1)=".",FALSE,TRUE)</formula>
    </cfRule>
    <cfRule type="expression" dxfId="1950" priority="13318">
      <formula>IF(RIGHT(TEXT(AE87,"0.#"),1)=".",TRUE,FALSE)</formula>
    </cfRule>
  </conditionalFormatting>
  <conditionalFormatting sqref="AE88">
    <cfRule type="expression" dxfId="1949" priority="13315">
      <formula>IF(RIGHT(TEXT(AE88,"0.#"),1)=".",FALSE,TRUE)</formula>
    </cfRule>
    <cfRule type="expression" dxfId="1948" priority="13316">
      <formula>IF(RIGHT(TEXT(AE88,"0.#"),1)=".",TRUE,FALSE)</formula>
    </cfRule>
  </conditionalFormatting>
  <conditionalFormatting sqref="AE89">
    <cfRule type="expression" dxfId="1947" priority="13313">
      <formula>IF(RIGHT(TEXT(AE89,"0.#"),1)=".",FALSE,TRUE)</formula>
    </cfRule>
    <cfRule type="expression" dxfId="1946" priority="13314">
      <formula>IF(RIGHT(TEXT(AE89,"0.#"),1)=".",TRUE,FALSE)</formula>
    </cfRule>
  </conditionalFormatting>
  <conditionalFormatting sqref="AI89">
    <cfRule type="expression" dxfId="1945" priority="13311">
      <formula>IF(RIGHT(TEXT(AI89,"0.#"),1)=".",FALSE,TRUE)</formula>
    </cfRule>
    <cfRule type="expression" dxfId="1944" priority="13312">
      <formula>IF(RIGHT(TEXT(AI89,"0.#"),1)=".",TRUE,FALSE)</formula>
    </cfRule>
  </conditionalFormatting>
  <conditionalFormatting sqref="AI88">
    <cfRule type="expression" dxfId="1943" priority="13309">
      <formula>IF(RIGHT(TEXT(AI88,"0.#"),1)=".",FALSE,TRUE)</formula>
    </cfRule>
    <cfRule type="expression" dxfId="1942" priority="13310">
      <formula>IF(RIGHT(TEXT(AI88,"0.#"),1)=".",TRUE,FALSE)</formula>
    </cfRule>
  </conditionalFormatting>
  <conditionalFormatting sqref="AI87">
    <cfRule type="expression" dxfId="1941" priority="13307">
      <formula>IF(RIGHT(TEXT(AI87,"0.#"),1)=".",FALSE,TRUE)</formula>
    </cfRule>
    <cfRule type="expression" dxfId="1940" priority="13308">
      <formula>IF(RIGHT(TEXT(AI87,"0.#"),1)=".",TRUE,FALSE)</formula>
    </cfRule>
  </conditionalFormatting>
  <conditionalFormatting sqref="AM88">
    <cfRule type="expression" dxfId="1939" priority="13303">
      <formula>IF(RIGHT(TEXT(AM88,"0.#"),1)=".",FALSE,TRUE)</formula>
    </cfRule>
    <cfRule type="expression" dxfId="1938" priority="13304">
      <formula>IF(RIGHT(TEXT(AM88,"0.#"),1)=".",TRUE,FALSE)</formula>
    </cfRule>
  </conditionalFormatting>
  <conditionalFormatting sqref="AM89">
    <cfRule type="expression" dxfId="1937" priority="13301">
      <formula>IF(RIGHT(TEXT(AM89,"0.#"),1)=".",FALSE,TRUE)</formula>
    </cfRule>
    <cfRule type="expression" dxfId="1936" priority="13302">
      <formula>IF(RIGHT(TEXT(AM89,"0.#"),1)=".",TRUE,FALSE)</formula>
    </cfRule>
  </conditionalFormatting>
  <conditionalFormatting sqref="AE92">
    <cfRule type="expression" dxfId="1935" priority="13287">
      <formula>IF(RIGHT(TEXT(AE92,"0.#"),1)=".",FALSE,TRUE)</formula>
    </cfRule>
    <cfRule type="expression" dxfId="1934" priority="13288">
      <formula>IF(RIGHT(TEXT(AE92,"0.#"),1)=".",TRUE,FALSE)</formula>
    </cfRule>
  </conditionalFormatting>
  <conditionalFormatting sqref="AE93">
    <cfRule type="expression" dxfId="1933" priority="13285">
      <formula>IF(RIGHT(TEXT(AE93,"0.#"),1)=".",FALSE,TRUE)</formula>
    </cfRule>
    <cfRule type="expression" dxfId="1932" priority="13286">
      <formula>IF(RIGHT(TEXT(AE93,"0.#"),1)=".",TRUE,FALSE)</formula>
    </cfRule>
  </conditionalFormatting>
  <conditionalFormatting sqref="AE94">
    <cfRule type="expression" dxfId="1931" priority="13283">
      <formula>IF(RIGHT(TEXT(AE94,"0.#"),1)=".",FALSE,TRUE)</formula>
    </cfRule>
    <cfRule type="expression" dxfId="1930" priority="13284">
      <formula>IF(RIGHT(TEXT(AE94,"0.#"),1)=".",TRUE,FALSE)</formula>
    </cfRule>
  </conditionalFormatting>
  <conditionalFormatting sqref="AI94">
    <cfRule type="expression" dxfId="1929" priority="13281">
      <formula>IF(RIGHT(TEXT(AI94,"0.#"),1)=".",FALSE,TRUE)</formula>
    </cfRule>
    <cfRule type="expression" dxfId="1928" priority="13282">
      <formula>IF(RIGHT(TEXT(AI94,"0.#"),1)=".",TRUE,FALSE)</formula>
    </cfRule>
  </conditionalFormatting>
  <conditionalFormatting sqref="AI93">
    <cfRule type="expression" dxfId="1927" priority="13279">
      <formula>IF(RIGHT(TEXT(AI93,"0.#"),1)=".",FALSE,TRUE)</formula>
    </cfRule>
    <cfRule type="expression" dxfId="1926" priority="13280">
      <formula>IF(RIGHT(TEXT(AI93,"0.#"),1)=".",TRUE,FALSE)</formula>
    </cfRule>
  </conditionalFormatting>
  <conditionalFormatting sqref="AI92">
    <cfRule type="expression" dxfId="1925" priority="13277">
      <formula>IF(RIGHT(TEXT(AI92,"0.#"),1)=".",FALSE,TRUE)</formula>
    </cfRule>
    <cfRule type="expression" dxfId="1924" priority="13278">
      <formula>IF(RIGHT(TEXT(AI92,"0.#"),1)=".",TRUE,FALSE)</formula>
    </cfRule>
  </conditionalFormatting>
  <conditionalFormatting sqref="AM92">
    <cfRule type="expression" dxfId="1923" priority="13275">
      <formula>IF(RIGHT(TEXT(AM92,"0.#"),1)=".",FALSE,TRUE)</formula>
    </cfRule>
    <cfRule type="expression" dxfId="1922" priority="13276">
      <formula>IF(RIGHT(TEXT(AM92,"0.#"),1)=".",TRUE,FALSE)</formula>
    </cfRule>
  </conditionalFormatting>
  <conditionalFormatting sqref="AM93">
    <cfRule type="expression" dxfId="1921" priority="13273">
      <formula>IF(RIGHT(TEXT(AM93,"0.#"),1)=".",FALSE,TRUE)</formula>
    </cfRule>
    <cfRule type="expression" dxfId="1920" priority="13274">
      <formula>IF(RIGHT(TEXT(AM93,"0.#"),1)=".",TRUE,FALSE)</formula>
    </cfRule>
  </conditionalFormatting>
  <conditionalFormatting sqref="AM94">
    <cfRule type="expression" dxfId="1919" priority="13271">
      <formula>IF(RIGHT(TEXT(AM94,"0.#"),1)=".",FALSE,TRUE)</formula>
    </cfRule>
    <cfRule type="expression" dxfId="1918" priority="13272">
      <formula>IF(RIGHT(TEXT(AM94,"0.#"),1)=".",TRUE,FALSE)</formula>
    </cfRule>
  </conditionalFormatting>
  <conditionalFormatting sqref="AE97">
    <cfRule type="expression" dxfId="1917" priority="13257">
      <formula>IF(RIGHT(TEXT(AE97,"0.#"),1)=".",FALSE,TRUE)</formula>
    </cfRule>
    <cfRule type="expression" dxfId="1916" priority="13258">
      <formula>IF(RIGHT(TEXT(AE97,"0.#"),1)=".",TRUE,FALSE)</formula>
    </cfRule>
  </conditionalFormatting>
  <conditionalFormatting sqref="AE98">
    <cfRule type="expression" dxfId="1915" priority="13255">
      <formula>IF(RIGHT(TEXT(AE98,"0.#"),1)=".",FALSE,TRUE)</formula>
    </cfRule>
    <cfRule type="expression" dxfId="1914" priority="13256">
      <formula>IF(RIGHT(TEXT(AE98,"0.#"),1)=".",TRUE,FALSE)</formula>
    </cfRule>
  </conditionalFormatting>
  <conditionalFormatting sqref="AE99">
    <cfRule type="expression" dxfId="1913" priority="13253">
      <formula>IF(RIGHT(TEXT(AE99,"0.#"),1)=".",FALSE,TRUE)</formula>
    </cfRule>
    <cfRule type="expression" dxfId="1912" priority="13254">
      <formula>IF(RIGHT(TEXT(AE99,"0.#"),1)=".",TRUE,FALSE)</formula>
    </cfRule>
  </conditionalFormatting>
  <conditionalFormatting sqref="AI99">
    <cfRule type="expression" dxfId="1911" priority="13251">
      <formula>IF(RIGHT(TEXT(AI99,"0.#"),1)=".",FALSE,TRUE)</formula>
    </cfRule>
    <cfRule type="expression" dxfId="1910" priority="13252">
      <formula>IF(RIGHT(TEXT(AI99,"0.#"),1)=".",TRUE,FALSE)</formula>
    </cfRule>
  </conditionalFormatting>
  <conditionalFormatting sqref="AI98">
    <cfRule type="expression" dxfId="1909" priority="13249">
      <formula>IF(RIGHT(TEXT(AI98,"0.#"),1)=".",FALSE,TRUE)</formula>
    </cfRule>
    <cfRule type="expression" dxfId="1908" priority="13250">
      <formula>IF(RIGHT(TEXT(AI98,"0.#"),1)=".",TRUE,FALSE)</formula>
    </cfRule>
  </conditionalFormatting>
  <conditionalFormatting sqref="AI97">
    <cfRule type="expression" dxfId="1907" priority="13247">
      <formula>IF(RIGHT(TEXT(AI97,"0.#"),1)=".",FALSE,TRUE)</formula>
    </cfRule>
    <cfRule type="expression" dxfId="1906" priority="13248">
      <formula>IF(RIGHT(TEXT(AI97,"0.#"),1)=".",TRUE,FALSE)</formula>
    </cfRule>
  </conditionalFormatting>
  <conditionalFormatting sqref="AM97">
    <cfRule type="expression" dxfId="1905" priority="13245">
      <formula>IF(RIGHT(TEXT(AM97,"0.#"),1)=".",FALSE,TRUE)</formula>
    </cfRule>
    <cfRule type="expression" dxfId="1904" priority="13246">
      <formula>IF(RIGHT(TEXT(AM97,"0.#"),1)=".",TRUE,FALSE)</formula>
    </cfRule>
  </conditionalFormatting>
  <conditionalFormatting sqref="AM98">
    <cfRule type="expression" dxfId="1903" priority="13243">
      <formula>IF(RIGHT(TEXT(AM98,"0.#"),1)=".",FALSE,TRUE)</formula>
    </cfRule>
    <cfRule type="expression" dxfId="1902" priority="13244">
      <formula>IF(RIGHT(TEXT(AM98,"0.#"),1)=".",TRUE,FALSE)</formula>
    </cfRule>
  </conditionalFormatting>
  <conditionalFormatting sqref="AM99">
    <cfRule type="expression" dxfId="1901" priority="13241">
      <formula>IF(RIGHT(TEXT(AM99,"0.#"),1)=".",FALSE,TRUE)</formula>
    </cfRule>
    <cfRule type="expression" dxfId="1900" priority="13242">
      <formula>IF(RIGHT(TEXT(AM99,"0.#"),1)=".",TRUE,FALSE)</formula>
    </cfRule>
  </conditionalFormatting>
  <conditionalFormatting sqref="AI101">
    <cfRule type="expression" dxfId="1899" priority="13227">
      <formula>IF(RIGHT(TEXT(AI101,"0.#"),1)=".",FALSE,TRUE)</formula>
    </cfRule>
    <cfRule type="expression" dxfId="1898" priority="13228">
      <formula>IF(RIGHT(TEXT(AI101,"0.#"),1)=".",TRUE,FALSE)</formula>
    </cfRule>
  </conditionalFormatting>
  <conditionalFormatting sqref="AM101">
    <cfRule type="expression" dxfId="1897" priority="13225">
      <formula>IF(RIGHT(TEXT(AM101,"0.#"),1)=".",FALSE,TRUE)</formula>
    </cfRule>
    <cfRule type="expression" dxfId="1896" priority="13226">
      <formula>IF(RIGHT(TEXT(AM101,"0.#"),1)=".",TRUE,FALSE)</formula>
    </cfRule>
  </conditionalFormatting>
  <conditionalFormatting sqref="AE102">
    <cfRule type="expression" dxfId="1895" priority="13223">
      <formula>IF(RIGHT(TEXT(AE102,"0.#"),1)=".",FALSE,TRUE)</formula>
    </cfRule>
    <cfRule type="expression" dxfId="1894" priority="13224">
      <formula>IF(RIGHT(TEXT(AE102,"0.#"),1)=".",TRUE,FALSE)</formula>
    </cfRule>
  </conditionalFormatting>
  <conditionalFormatting sqref="AI102">
    <cfRule type="expression" dxfId="1893" priority="13221">
      <formula>IF(RIGHT(TEXT(AI102,"0.#"),1)=".",FALSE,TRUE)</formula>
    </cfRule>
    <cfRule type="expression" dxfId="1892" priority="13222">
      <formula>IF(RIGHT(TEXT(AI102,"0.#"),1)=".",TRUE,FALSE)</formula>
    </cfRule>
  </conditionalFormatting>
  <conditionalFormatting sqref="AM102">
    <cfRule type="expression" dxfId="1891" priority="13219">
      <formula>IF(RIGHT(TEXT(AM102,"0.#"),1)=".",FALSE,TRUE)</formula>
    </cfRule>
    <cfRule type="expression" dxfId="1890" priority="13220">
      <formula>IF(RIGHT(TEXT(AM102,"0.#"),1)=".",TRUE,FALSE)</formula>
    </cfRule>
  </conditionalFormatting>
  <conditionalFormatting sqref="AQ102">
    <cfRule type="expression" dxfId="1889" priority="13217">
      <formula>IF(RIGHT(TEXT(AQ102,"0.#"),1)=".",FALSE,TRUE)</formula>
    </cfRule>
    <cfRule type="expression" dxfId="1888" priority="13218">
      <formula>IF(RIGHT(TEXT(AQ102,"0.#"),1)=".",TRUE,FALSE)</formula>
    </cfRule>
  </conditionalFormatting>
  <conditionalFormatting sqref="AE104">
    <cfRule type="expression" dxfId="1887" priority="13215">
      <formula>IF(RIGHT(TEXT(AE104,"0.#"),1)=".",FALSE,TRUE)</formula>
    </cfRule>
    <cfRule type="expression" dxfId="1886" priority="13216">
      <formula>IF(RIGHT(TEXT(AE104,"0.#"),1)=".",TRUE,FALSE)</formula>
    </cfRule>
  </conditionalFormatting>
  <conditionalFormatting sqref="AI104">
    <cfRule type="expression" dxfId="1885" priority="13213">
      <formula>IF(RIGHT(TEXT(AI104,"0.#"),1)=".",FALSE,TRUE)</formula>
    </cfRule>
    <cfRule type="expression" dxfId="1884" priority="13214">
      <formula>IF(RIGHT(TEXT(AI104,"0.#"),1)=".",TRUE,FALSE)</formula>
    </cfRule>
  </conditionalFormatting>
  <conditionalFormatting sqref="AM104">
    <cfRule type="expression" dxfId="1883" priority="13211">
      <formula>IF(RIGHT(TEXT(AM104,"0.#"),1)=".",FALSE,TRUE)</formula>
    </cfRule>
    <cfRule type="expression" dxfId="1882" priority="13212">
      <formula>IF(RIGHT(TEXT(AM104,"0.#"),1)=".",TRUE,FALSE)</formula>
    </cfRule>
  </conditionalFormatting>
  <conditionalFormatting sqref="AE105">
    <cfRule type="expression" dxfId="1881" priority="13209">
      <formula>IF(RIGHT(TEXT(AE105,"0.#"),1)=".",FALSE,TRUE)</formula>
    </cfRule>
    <cfRule type="expression" dxfId="1880" priority="13210">
      <formula>IF(RIGHT(TEXT(AE105,"0.#"),1)=".",TRUE,FALSE)</formula>
    </cfRule>
  </conditionalFormatting>
  <conditionalFormatting sqref="AI105">
    <cfRule type="expression" dxfId="1879" priority="13207">
      <formula>IF(RIGHT(TEXT(AI105,"0.#"),1)=".",FALSE,TRUE)</formula>
    </cfRule>
    <cfRule type="expression" dxfId="1878" priority="13208">
      <formula>IF(RIGHT(TEXT(AI105,"0.#"),1)=".",TRUE,FALSE)</formula>
    </cfRule>
  </conditionalFormatting>
  <conditionalFormatting sqref="AM105">
    <cfRule type="expression" dxfId="1877" priority="13205">
      <formula>IF(RIGHT(TEXT(AM105,"0.#"),1)=".",FALSE,TRUE)</formula>
    </cfRule>
    <cfRule type="expression" dxfId="1876" priority="13206">
      <formula>IF(RIGHT(TEXT(AM105,"0.#"),1)=".",TRUE,FALSE)</formula>
    </cfRule>
  </conditionalFormatting>
  <conditionalFormatting sqref="AE107">
    <cfRule type="expression" dxfId="1875" priority="13201">
      <formula>IF(RIGHT(TEXT(AE107,"0.#"),1)=".",FALSE,TRUE)</formula>
    </cfRule>
    <cfRule type="expression" dxfId="1874" priority="13202">
      <formula>IF(RIGHT(TEXT(AE107,"0.#"),1)=".",TRUE,FALSE)</formula>
    </cfRule>
  </conditionalFormatting>
  <conditionalFormatting sqref="AI107">
    <cfRule type="expression" dxfId="1873" priority="13199">
      <formula>IF(RIGHT(TEXT(AI107,"0.#"),1)=".",FALSE,TRUE)</formula>
    </cfRule>
    <cfRule type="expression" dxfId="1872" priority="13200">
      <formula>IF(RIGHT(TEXT(AI107,"0.#"),1)=".",TRUE,FALSE)</formula>
    </cfRule>
  </conditionalFormatting>
  <conditionalFormatting sqref="AM107">
    <cfRule type="expression" dxfId="1871" priority="13197">
      <formula>IF(RIGHT(TEXT(AM107,"0.#"),1)=".",FALSE,TRUE)</formula>
    </cfRule>
    <cfRule type="expression" dxfId="1870" priority="13198">
      <formula>IF(RIGHT(TEXT(AM107,"0.#"),1)=".",TRUE,FALSE)</formula>
    </cfRule>
  </conditionalFormatting>
  <conditionalFormatting sqref="AE108">
    <cfRule type="expression" dxfId="1869" priority="13195">
      <formula>IF(RIGHT(TEXT(AE108,"0.#"),1)=".",FALSE,TRUE)</formula>
    </cfRule>
    <cfRule type="expression" dxfId="1868" priority="13196">
      <formula>IF(RIGHT(TEXT(AE108,"0.#"),1)=".",TRUE,FALSE)</formula>
    </cfRule>
  </conditionalFormatting>
  <conditionalFormatting sqref="AI108">
    <cfRule type="expression" dxfId="1867" priority="13193">
      <formula>IF(RIGHT(TEXT(AI108,"0.#"),1)=".",FALSE,TRUE)</formula>
    </cfRule>
    <cfRule type="expression" dxfId="1866" priority="13194">
      <formula>IF(RIGHT(TEXT(AI108,"0.#"),1)=".",TRUE,FALSE)</formula>
    </cfRule>
  </conditionalFormatting>
  <conditionalFormatting sqref="AM108">
    <cfRule type="expression" dxfId="1865" priority="13191">
      <formula>IF(RIGHT(TEXT(AM108,"0.#"),1)=".",FALSE,TRUE)</formula>
    </cfRule>
    <cfRule type="expression" dxfId="1864" priority="13192">
      <formula>IF(RIGHT(TEXT(AM108,"0.#"),1)=".",TRUE,FALSE)</formula>
    </cfRule>
  </conditionalFormatting>
  <conditionalFormatting sqref="AE110">
    <cfRule type="expression" dxfId="1863" priority="13187">
      <formula>IF(RIGHT(TEXT(AE110,"0.#"),1)=".",FALSE,TRUE)</formula>
    </cfRule>
    <cfRule type="expression" dxfId="1862" priority="13188">
      <formula>IF(RIGHT(TEXT(AE110,"0.#"),1)=".",TRUE,FALSE)</formula>
    </cfRule>
  </conditionalFormatting>
  <conditionalFormatting sqref="AI110">
    <cfRule type="expression" dxfId="1861" priority="13185">
      <formula>IF(RIGHT(TEXT(AI110,"0.#"),1)=".",FALSE,TRUE)</formula>
    </cfRule>
    <cfRule type="expression" dxfId="1860" priority="13186">
      <formula>IF(RIGHT(TEXT(AI110,"0.#"),1)=".",TRUE,FALSE)</formula>
    </cfRule>
  </conditionalFormatting>
  <conditionalFormatting sqref="AM110">
    <cfRule type="expression" dxfId="1859" priority="13183">
      <formula>IF(RIGHT(TEXT(AM110,"0.#"),1)=".",FALSE,TRUE)</formula>
    </cfRule>
    <cfRule type="expression" dxfId="1858" priority="13184">
      <formula>IF(RIGHT(TEXT(AM110,"0.#"),1)=".",TRUE,FALSE)</formula>
    </cfRule>
  </conditionalFormatting>
  <conditionalFormatting sqref="AE111">
    <cfRule type="expression" dxfId="1857" priority="13181">
      <formula>IF(RIGHT(TEXT(AE111,"0.#"),1)=".",FALSE,TRUE)</formula>
    </cfRule>
    <cfRule type="expression" dxfId="1856" priority="13182">
      <formula>IF(RIGHT(TEXT(AE111,"0.#"),1)=".",TRUE,FALSE)</formula>
    </cfRule>
  </conditionalFormatting>
  <conditionalFormatting sqref="AI111">
    <cfRule type="expression" dxfId="1855" priority="13179">
      <formula>IF(RIGHT(TEXT(AI111,"0.#"),1)=".",FALSE,TRUE)</formula>
    </cfRule>
    <cfRule type="expression" dxfId="1854" priority="13180">
      <formula>IF(RIGHT(TEXT(AI111,"0.#"),1)=".",TRUE,FALSE)</formula>
    </cfRule>
  </conditionalFormatting>
  <conditionalFormatting sqref="AM111">
    <cfRule type="expression" dxfId="1853" priority="13177">
      <formula>IF(RIGHT(TEXT(AM111,"0.#"),1)=".",FALSE,TRUE)</formula>
    </cfRule>
    <cfRule type="expression" dxfId="1852" priority="13178">
      <formula>IF(RIGHT(TEXT(AM111,"0.#"),1)=".",TRUE,FALSE)</formula>
    </cfRule>
  </conditionalFormatting>
  <conditionalFormatting sqref="AE113">
    <cfRule type="expression" dxfId="1851" priority="13173">
      <formula>IF(RIGHT(TEXT(AE113,"0.#"),1)=".",FALSE,TRUE)</formula>
    </cfRule>
    <cfRule type="expression" dxfId="1850" priority="13174">
      <formula>IF(RIGHT(TEXT(AE113,"0.#"),1)=".",TRUE,FALSE)</formula>
    </cfRule>
  </conditionalFormatting>
  <conditionalFormatting sqref="AI113">
    <cfRule type="expression" dxfId="1849" priority="13171">
      <formula>IF(RIGHT(TEXT(AI113,"0.#"),1)=".",FALSE,TRUE)</formula>
    </cfRule>
    <cfRule type="expression" dxfId="1848" priority="13172">
      <formula>IF(RIGHT(TEXT(AI113,"0.#"),1)=".",TRUE,FALSE)</formula>
    </cfRule>
  </conditionalFormatting>
  <conditionalFormatting sqref="AM113">
    <cfRule type="expression" dxfId="1847" priority="13169">
      <formula>IF(RIGHT(TEXT(AM113,"0.#"),1)=".",FALSE,TRUE)</formula>
    </cfRule>
    <cfRule type="expression" dxfId="1846" priority="13170">
      <formula>IF(RIGHT(TEXT(AM113,"0.#"),1)=".",TRUE,FALSE)</formula>
    </cfRule>
  </conditionalFormatting>
  <conditionalFormatting sqref="AE114">
    <cfRule type="expression" dxfId="1845" priority="13167">
      <formula>IF(RIGHT(TEXT(AE114,"0.#"),1)=".",FALSE,TRUE)</formula>
    </cfRule>
    <cfRule type="expression" dxfId="1844" priority="13168">
      <formula>IF(RIGHT(TEXT(AE114,"0.#"),1)=".",TRUE,FALSE)</formula>
    </cfRule>
  </conditionalFormatting>
  <conditionalFormatting sqref="AI114">
    <cfRule type="expression" dxfId="1843" priority="13165">
      <formula>IF(RIGHT(TEXT(AI114,"0.#"),1)=".",FALSE,TRUE)</formula>
    </cfRule>
    <cfRule type="expression" dxfId="1842" priority="13166">
      <formula>IF(RIGHT(TEXT(AI114,"0.#"),1)=".",TRUE,FALSE)</formula>
    </cfRule>
  </conditionalFormatting>
  <conditionalFormatting sqref="AM114">
    <cfRule type="expression" dxfId="1841" priority="13163">
      <formula>IF(RIGHT(TEXT(AM114,"0.#"),1)=".",FALSE,TRUE)</formula>
    </cfRule>
    <cfRule type="expression" dxfId="1840" priority="13164">
      <formula>IF(RIGHT(TEXT(AM114,"0.#"),1)=".",TRUE,FALSE)</formula>
    </cfRule>
  </conditionalFormatting>
  <conditionalFormatting sqref="AE116 AQ116">
    <cfRule type="expression" dxfId="1839" priority="13159">
      <formula>IF(RIGHT(TEXT(AE116,"0.#"),1)=".",FALSE,TRUE)</formula>
    </cfRule>
    <cfRule type="expression" dxfId="1838" priority="13160">
      <formula>IF(RIGHT(TEXT(AE116,"0.#"),1)=".",TRUE,FALSE)</formula>
    </cfRule>
  </conditionalFormatting>
  <conditionalFormatting sqref="AI116">
    <cfRule type="expression" dxfId="1837" priority="13157">
      <formula>IF(RIGHT(TEXT(AI116,"0.#"),1)=".",FALSE,TRUE)</formula>
    </cfRule>
    <cfRule type="expression" dxfId="1836" priority="13158">
      <formula>IF(RIGHT(TEXT(AI116,"0.#"),1)=".",TRUE,FALSE)</formula>
    </cfRule>
  </conditionalFormatting>
  <conditionalFormatting sqref="AM116">
    <cfRule type="expression" dxfId="1835" priority="13155">
      <formula>IF(RIGHT(TEXT(AM116,"0.#"),1)=".",FALSE,TRUE)</formula>
    </cfRule>
    <cfRule type="expression" dxfId="1834" priority="13156">
      <formula>IF(RIGHT(TEXT(AM116,"0.#"),1)=".",TRUE,FALSE)</formula>
    </cfRule>
  </conditionalFormatting>
  <conditionalFormatting sqref="AE117 AM117">
    <cfRule type="expression" dxfId="1833" priority="13153">
      <formula>IF(RIGHT(TEXT(AE117,"0.#"),1)=".",FALSE,TRUE)</formula>
    </cfRule>
    <cfRule type="expression" dxfId="1832" priority="13154">
      <formula>IF(RIGHT(TEXT(AE117,"0.#"),1)=".",TRUE,FALSE)</formula>
    </cfRule>
  </conditionalFormatting>
  <conditionalFormatting sqref="AI117">
    <cfRule type="expression" dxfId="1831" priority="13151">
      <formula>IF(RIGHT(TEXT(AI117,"0.#"),1)=".",FALSE,TRUE)</formula>
    </cfRule>
    <cfRule type="expression" dxfId="1830" priority="13152">
      <formula>IF(RIGHT(TEXT(AI117,"0.#"),1)=".",TRUE,FALSE)</formula>
    </cfRule>
  </conditionalFormatting>
  <conditionalFormatting sqref="AQ117">
    <cfRule type="expression" dxfId="1829" priority="13147">
      <formula>IF(RIGHT(TEXT(AQ117,"0.#"),1)=".",FALSE,TRUE)</formula>
    </cfRule>
    <cfRule type="expression" dxfId="1828" priority="13148">
      <formula>IF(RIGHT(TEXT(AQ117,"0.#"),1)=".",TRUE,FALSE)</formula>
    </cfRule>
  </conditionalFormatting>
  <conditionalFormatting sqref="AE119 AQ119">
    <cfRule type="expression" dxfId="1827" priority="13145">
      <formula>IF(RIGHT(TEXT(AE119,"0.#"),1)=".",FALSE,TRUE)</formula>
    </cfRule>
    <cfRule type="expression" dxfId="1826" priority="13146">
      <formula>IF(RIGHT(TEXT(AE119,"0.#"),1)=".",TRUE,FALSE)</formula>
    </cfRule>
  </conditionalFormatting>
  <conditionalFormatting sqref="AI119">
    <cfRule type="expression" dxfId="1825" priority="13143">
      <formula>IF(RIGHT(TEXT(AI119,"0.#"),1)=".",FALSE,TRUE)</formula>
    </cfRule>
    <cfRule type="expression" dxfId="1824" priority="13144">
      <formula>IF(RIGHT(TEXT(AI119,"0.#"),1)=".",TRUE,FALSE)</formula>
    </cfRule>
  </conditionalFormatting>
  <conditionalFormatting sqref="AM119">
    <cfRule type="expression" dxfId="1823" priority="13141">
      <formula>IF(RIGHT(TEXT(AM119,"0.#"),1)=".",FALSE,TRUE)</formula>
    </cfRule>
    <cfRule type="expression" dxfId="1822" priority="13142">
      <formula>IF(RIGHT(TEXT(AM119,"0.#"),1)=".",TRUE,FALSE)</formula>
    </cfRule>
  </conditionalFormatting>
  <conditionalFormatting sqref="AQ120">
    <cfRule type="expression" dxfId="1821" priority="13133">
      <formula>IF(RIGHT(TEXT(AQ120,"0.#"),1)=".",FALSE,TRUE)</formula>
    </cfRule>
    <cfRule type="expression" dxfId="1820" priority="13134">
      <formula>IF(RIGHT(TEXT(AQ120,"0.#"),1)=".",TRUE,FALSE)</formula>
    </cfRule>
  </conditionalFormatting>
  <conditionalFormatting sqref="AE122 AQ122">
    <cfRule type="expression" dxfId="1819" priority="13131">
      <formula>IF(RIGHT(TEXT(AE122,"0.#"),1)=".",FALSE,TRUE)</formula>
    </cfRule>
    <cfRule type="expression" dxfId="1818" priority="13132">
      <formula>IF(RIGHT(TEXT(AE122,"0.#"),1)=".",TRUE,FALSE)</formula>
    </cfRule>
  </conditionalFormatting>
  <conditionalFormatting sqref="AI122">
    <cfRule type="expression" dxfId="1817" priority="13129">
      <formula>IF(RIGHT(TEXT(AI122,"0.#"),1)=".",FALSE,TRUE)</formula>
    </cfRule>
    <cfRule type="expression" dxfId="1816" priority="13130">
      <formula>IF(RIGHT(TEXT(AI122,"0.#"),1)=".",TRUE,FALSE)</formula>
    </cfRule>
  </conditionalFormatting>
  <conditionalFormatting sqref="AM122">
    <cfRule type="expression" dxfId="1815" priority="13127">
      <formula>IF(RIGHT(TEXT(AM122,"0.#"),1)=".",FALSE,TRUE)</formula>
    </cfRule>
    <cfRule type="expression" dxfId="1814" priority="13128">
      <formula>IF(RIGHT(TEXT(AM122,"0.#"),1)=".",TRUE,FALSE)</formula>
    </cfRule>
  </conditionalFormatting>
  <conditionalFormatting sqref="AQ123">
    <cfRule type="expression" dxfId="1813" priority="13119">
      <formula>IF(RIGHT(TEXT(AQ123,"0.#"),1)=".",FALSE,TRUE)</formula>
    </cfRule>
    <cfRule type="expression" dxfId="1812" priority="13120">
      <formula>IF(RIGHT(TEXT(AQ123,"0.#"),1)=".",TRUE,FALSE)</formula>
    </cfRule>
  </conditionalFormatting>
  <conditionalFormatting sqref="AE125 AQ125">
    <cfRule type="expression" dxfId="1811" priority="13117">
      <formula>IF(RIGHT(TEXT(AE125,"0.#"),1)=".",FALSE,TRUE)</formula>
    </cfRule>
    <cfRule type="expression" dxfId="1810" priority="13118">
      <formula>IF(RIGHT(TEXT(AE125,"0.#"),1)=".",TRUE,FALSE)</formula>
    </cfRule>
  </conditionalFormatting>
  <conditionalFormatting sqref="AI125">
    <cfRule type="expression" dxfId="1809" priority="13115">
      <formula>IF(RIGHT(TEXT(AI125,"0.#"),1)=".",FALSE,TRUE)</formula>
    </cfRule>
    <cfRule type="expression" dxfId="1808" priority="13116">
      <formula>IF(RIGHT(TEXT(AI125,"0.#"),1)=".",TRUE,FALSE)</formula>
    </cfRule>
  </conditionalFormatting>
  <conditionalFormatting sqref="AM125">
    <cfRule type="expression" dxfId="1807" priority="13113">
      <formula>IF(RIGHT(TEXT(AM125,"0.#"),1)=".",FALSE,TRUE)</formula>
    </cfRule>
    <cfRule type="expression" dxfId="1806" priority="13114">
      <formula>IF(RIGHT(TEXT(AM125,"0.#"),1)=".",TRUE,FALSE)</formula>
    </cfRule>
  </conditionalFormatting>
  <conditionalFormatting sqref="AQ126">
    <cfRule type="expression" dxfId="1805" priority="13105">
      <formula>IF(RIGHT(TEXT(AQ126,"0.#"),1)=".",FALSE,TRUE)</formula>
    </cfRule>
    <cfRule type="expression" dxfId="1804" priority="13106">
      <formula>IF(RIGHT(TEXT(AQ126,"0.#"),1)=".",TRUE,FALSE)</formula>
    </cfRule>
  </conditionalFormatting>
  <conditionalFormatting sqref="AE128 AQ128">
    <cfRule type="expression" dxfId="1803" priority="13103">
      <formula>IF(RIGHT(TEXT(AE128,"0.#"),1)=".",FALSE,TRUE)</formula>
    </cfRule>
    <cfRule type="expression" dxfId="1802" priority="13104">
      <formula>IF(RIGHT(TEXT(AE128,"0.#"),1)=".",TRUE,FALSE)</formula>
    </cfRule>
  </conditionalFormatting>
  <conditionalFormatting sqref="AI128">
    <cfRule type="expression" dxfId="1801" priority="13101">
      <formula>IF(RIGHT(TEXT(AI128,"0.#"),1)=".",FALSE,TRUE)</formula>
    </cfRule>
    <cfRule type="expression" dxfId="1800" priority="13102">
      <formula>IF(RIGHT(TEXT(AI128,"0.#"),1)=".",TRUE,FALSE)</formula>
    </cfRule>
  </conditionalFormatting>
  <conditionalFormatting sqref="AM128">
    <cfRule type="expression" dxfId="1799" priority="13099">
      <formula>IF(RIGHT(TEXT(AM128,"0.#"),1)=".",FALSE,TRUE)</formula>
    </cfRule>
    <cfRule type="expression" dxfId="1798" priority="13100">
      <formula>IF(RIGHT(TEXT(AM128,"0.#"),1)=".",TRUE,FALSE)</formula>
    </cfRule>
  </conditionalFormatting>
  <conditionalFormatting sqref="AQ129">
    <cfRule type="expression" dxfId="1797" priority="13091">
      <formula>IF(RIGHT(TEXT(AQ129,"0.#"),1)=".",FALSE,TRUE)</formula>
    </cfRule>
    <cfRule type="expression" dxfId="1796" priority="13092">
      <formula>IF(RIGHT(TEXT(AQ129,"0.#"),1)=".",TRUE,FALSE)</formula>
    </cfRule>
  </conditionalFormatting>
  <conditionalFormatting sqref="AE75">
    <cfRule type="expression" dxfId="1795" priority="13089">
      <formula>IF(RIGHT(TEXT(AE75,"0.#"),1)=".",FALSE,TRUE)</formula>
    </cfRule>
    <cfRule type="expression" dxfId="1794" priority="13090">
      <formula>IF(RIGHT(TEXT(AE75,"0.#"),1)=".",TRUE,FALSE)</formula>
    </cfRule>
  </conditionalFormatting>
  <conditionalFormatting sqref="AE76">
    <cfRule type="expression" dxfId="1793" priority="13087">
      <formula>IF(RIGHT(TEXT(AE76,"0.#"),1)=".",FALSE,TRUE)</formula>
    </cfRule>
    <cfRule type="expression" dxfId="1792" priority="13088">
      <formula>IF(RIGHT(TEXT(AE76,"0.#"),1)=".",TRUE,FALSE)</formula>
    </cfRule>
  </conditionalFormatting>
  <conditionalFormatting sqref="AE77">
    <cfRule type="expression" dxfId="1791" priority="13085">
      <formula>IF(RIGHT(TEXT(AE77,"0.#"),1)=".",FALSE,TRUE)</formula>
    </cfRule>
    <cfRule type="expression" dxfId="1790" priority="13086">
      <formula>IF(RIGHT(TEXT(AE77,"0.#"),1)=".",TRUE,FALSE)</formula>
    </cfRule>
  </conditionalFormatting>
  <conditionalFormatting sqref="AI77">
    <cfRule type="expression" dxfId="1789" priority="13083">
      <formula>IF(RIGHT(TEXT(AI77,"0.#"),1)=".",FALSE,TRUE)</formula>
    </cfRule>
    <cfRule type="expression" dxfId="1788" priority="13084">
      <formula>IF(RIGHT(TEXT(AI77,"0.#"),1)=".",TRUE,FALSE)</formula>
    </cfRule>
  </conditionalFormatting>
  <conditionalFormatting sqref="AI76">
    <cfRule type="expression" dxfId="1787" priority="13081">
      <formula>IF(RIGHT(TEXT(AI76,"0.#"),1)=".",FALSE,TRUE)</formula>
    </cfRule>
    <cfRule type="expression" dxfId="1786" priority="13082">
      <formula>IF(RIGHT(TEXT(AI76,"0.#"),1)=".",TRUE,FALSE)</formula>
    </cfRule>
  </conditionalFormatting>
  <conditionalFormatting sqref="AI75">
    <cfRule type="expression" dxfId="1785" priority="13079">
      <formula>IF(RIGHT(TEXT(AI75,"0.#"),1)=".",FALSE,TRUE)</formula>
    </cfRule>
    <cfRule type="expression" dxfId="1784" priority="13080">
      <formula>IF(RIGHT(TEXT(AI75,"0.#"),1)=".",TRUE,FALSE)</formula>
    </cfRule>
  </conditionalFormatting>
  <conditionalFormatting sqref="AM75">
    <cfRule type="expression" dxfId="1783" priority="13077">
      <formula>IF(RIGHT(TEXT(AM75,"0.#"),1)=".",FALSE,TRUE)</formula>
    </cfRule>
    <cfRule type="expression" dxfId="1782" priority="13078">
      <formula>IF(RIGHT(TEXT(AM75,"0.#"),1)=".",TRUE,FALSE)</formula>
    </cfRule>
  </conditionalFormatting>
  <conditionalFormatting sqref="AM76">
    <cfRule type="expression" dxfId="1781" priority="13075">
      <formula>IF(RIGHT(TEXT(AM76,"0.#"),1)=".",FALSE,TRUE)</formula>
    </cfRule>
    <cfRule type="expression" dxfId="1780" priority="13076">
      <formula>IF(RIGHT(TEXT(AM76,"0.#"),1)=".",TRUE,FALSE)</formula>
    </cfRule>
  </conditionalFormatting>
  <conditionalFormatting sqref="AM77">
    <cfRule type="expression" dxfId="1779" priority="13073">
      <formula>IF(RIGHT(TEXT(AM77,"0.#"),1)=".",FALSE,TRUE)</formula>
    </cfRule>
    <cfRule type="expression" dxfId="1778" priority="13074">
      <formula>IF(RIGHT(TEXT(AM77,"0.#"),1)=".",TRUE,FALSE)</formula>
    </cfRule>
  </conditionalFormatting>
  <conditionalFormatting sqref="AE134:AE135 AI134:AI135 AM134:AM135 AQ134:AQ135 AU134:AU135">
    <cfRule type="expression" dxfId="1777" priority="13059">
      <formula>IF(RIGHT(TEXT(AE134,"0.#"),1)=".",FALSE,TRUE)</formula>
    </cfRule>
    <cfRule type="expression" dxfId="1776" priority="13060">
      <formula>IF(RIGHT(TEXT(AE134,"0.#"),1)=".",TRUE,FALSE)</formula>
    </cfRule>
  </conditionalFormatting>
  <conditionalFormatting sqref="AE433 AI433 AM433 AQ433 AU433">
    <cfRule type="expression" dxfId="1775" priority="13029">
      <formula>IF(RIGHT(TEXT(AE433,"0.#"),1)=".",FALSE,TRUE)</formula>
    </cfRule>
    <cfRule type="expression" dxfId="1774" priority="13030">
      <formula>IF(RIGHT(TEXT(AE433,"0.#"),1)=".",TRUE,FALSE)</formula>
    </cfRule>
  </conditionalFormatting>
  <conditionalFormatting sqref="AE434:AE435 AI434:AI435 AM434:AM435 AQ434:AQ435 AU434:AU435">
    <cfRule type="expression" dxfId="1773" priority="13027">
      <formula>IF(RIGHT(TEXT(AE434,"0.#"),1)=".",FALSE,TRUE)</formula>
    </cfRule>
    <cfRule type="expression" dxfId="1772" priority="13028">
      <formula>IF(RIGHT(TEXT(AE434,"0.#"),1)=".",TRUE,FALSE)</formula>
    </cfRule>
  </conditionalFormatting>
  <conditionalFormatting sqref="AL839:AO866">
    <cfRule type="expression" dxfId="1771" priority="6629">
      <formula>IF(AND(AL839&gt;=0, RIGHT(TEXT(AL839,"0.#"),1)&lt;&gt;"."),TRUE,FALSE)</formula>
    </cfRule>
    <cfRule type="expression" dxfId="1770" priority="6630">
      <formula>IF(AND(AL839&gt;=0, RIGHT(TEXT(AL839,"0.#"),1)="."),TRUE,FALSE)</formula>
    </cfRule>
    <cfRule type="expression" dxfId="1769" priority="6631">
      <formula>IF(AND(AL839&lt;0, RIGHT(TEXT(AL839,"0.#"),1)&lt;&gt;"."),TRUE,FALSE)</formula>
    </cfRule>
    <cfRule type="expression" dxfId="1768" priority="6632">
      <formula>IF(AND(AL839&lt;0, RIGHT(TEXT(AL839,"0.#"),1)="."),TRUE,FALSE)</formula>
    </cfRule>
  </conditionalFormatting>
  <conditionalFormatting sqref="AQ53:AQ55">
    <cfRule type="expression" dxfId="1767" priority="4651">
      <formula>IF(RIGHT(TEXT(AQ53,"0.#"),1)=".",FALSE,TRUE)</formula>
    </cfRule>
    <cfRule type="expression" dxfId="1766" priority="4652">
      <formula>IF(RIGHT(TEXT(AQ53,"0.#"),1)=".",TRUE,FALSE)</formula>
    </cfRule>
  </conditionalFormatting>
  <conditionalFormatting sqref="AU53:AU55">
    <cfRule type="expression" dxfId="1765" priority="4649">
      <formula>IF(RIGHT(TEXT(AU53,"0.#"),1)=".",FALSE,TRUE)</formula>
    </cfRule>
    <cfRule type="expression" dxfId="1764" priority="4650">
      <formula>IF(RIGHT(TEXT(AU53,"0.#"),1)=".",TRUE,FALSE)</formula>
    </cfRule>
  </conditionalFormatting>
  <conditionalFormatting sqref="AQ60:AQ62">
    <cfRule type="expression" dxfId="1763" priority="4647">
      <formula>IF(RIGHT(TEXT(AQ60,"0.#"),1)=".",FALSE,TRUE)</formula>
    </cfRule>
    <cfRule type="expression" dxfId="1762" priority="4648">
      <formula>IF(RIGHT(TEXT(AQ60,"0.#"),1)=".",TRUE,FALSE)</formula>
    </cfRule>
  </conditionalFormatting>
  <conditionalFormatting sqref="AU60:AU62">
    <cfRule type="expression" dxfId="1761" priority="4645">
      <formula>IF(RIGHT(TEXT(AU60,"0.#"),1)=".",FALSE,TRUE)</formula>
    </cfRule>
    <cfRule type="expression" dxfId="1760" priority="4646">
      <formula>IF(RIGHT(TEXT(AU60,"0.#"),1)=".",TRUE,FALSE)</formula>
    </cfRule>
  </conditionalFormatting>
  <conditionalFormatting sqref="AQ75:AQ77">
    <cfRule type="expression" dxfId="1759" priority="4643">
      <formula>IF(RIGHT(TEXT(AQ75,"0.#"),1)=".",FALSE,TRUE)</formula>
    </cfRule>
    <cfRule type="expression" dxfId="1758" priority="4644">
      <formula>IF(RIGHT(TEXT(AQ75,"0.#"),1)=".",TRUE,FALSE)</formula>
    </cfRule>
  </conditionalFormatting>
  <conditionalFormatting sqref="AU75:AU77">
    <cfRule type="expression" dxfId="1757" priority="4641">
      <formula>IF(RIGHT(TEXT(AU75,"0.#"),1)=".",FALSE,TRUE)</formula>
    </cfRule>
    <cfRule type="expression" dxfId="1756" priority="4642">
      <formula>IF(RIGHT(TEXT(AU75,"0.#"),1)=".",TRUE,FALSE)</formula>
    </cfRule>
  </conditionalFormatting>
  <conditionalFormatting sqref="AQ87:AQ89">
    <cfRule type="expression" dxfId="1755" priority="4639">
      <formula>IF(RIGHT(TEXT(AQ87,"0.#"),1)=".",FALSE,TRUE)</formula>
    </cfRule>
    <cfRule type="expression" dxfId="1754" priority="4640">
      <formula>IF(RIGHT(TEXT(AQ87,"0.#"),1)=".",TRUE,FALSE)</formula>
    </cfRule>
  </conditionalFormatting>
  <conditionalFormatting sqref="AU87:AU89">
    <cfRule type="expression" dxfId="1753" priority="4637">
      <formula>IF(RIGHT(TEXT(AU87,"0.#"),1)=".",FALSE,TRUE)</formula>
    </cfRule>
    <cfRule type="expression" dxfId="1752" priority="4638">
      <formula>IF(RIGHT(TEXT(AU87,"0.#"),1)=".",TRUE,FALSE)</formula>
    </cfRule>
  </conditionalFormatting>
  <conditionalFormatting sqref="AQ92:AQ94">
    <cfRule type="expression" dxfId="1751" priority="4635">
      <formula>IF(RIGHT(TEXT(AQ92,"0.#"),1)=".",FALSE,TRUE)</formula>
    </cfRule>
    <cfRule type="expression" dxfId="1750" priority="4636">
      <formula>IF(RIGHT(TEXT(AQ92,"0.#"),1)=".",TRUE,FALSE)</formula>
    </cfRule>
  </conditionalFormatting>
  <conditionalFormatting sqref="AU92:AU94">
    <cfRule type="expression" dxfId="1749" priority="4633">
      <formula>IF(RIGHT(TEXT(AU92,"0.#"),1)=".",FALSE,TRUE)</formula>
    </cfRule>
    <cfRule type="expression" dxfId="1748" priority="4634">
      <formula>IF(RIGHT(TEXT(AU92,"0.#"),1)=".",TRUE,FALSE)</formula>
    </cfRule>
  </conditionalFormatting>
  <conditionalFormatting sqref="AQ97:AQ99">
    <cfRule type="expression" dxfId="1747" priority="4631">
      <formula>IF(RIGHT(TEXT(AQ97,"0.#"),1)=".",FALSE,TRUE)</formula>
    </cfRule>
    <cfRule type="expression" dxfId="1746" priority="4632">
      <formula>IF(RIGHT(TEXT(AQ97,"0.#"),1)=".",TRUE,FALSE)</formula>
    </cfRule>
  </conditionalFormatting>
  <conditionalFormatting sqref="AU97:AU99">
    <cfRule type="expression" dxfId="1745" priority="4629">
      <formula>IF(RIGHT(TEXT(AU97,"0.#"),1)=".",FALSE,TRUE)</formula>
    </cfRule>
    <cfRule type="expression" dxfId="1744" priority="4630">
      <formula>IF(RIGHT(TEXT(AU97,"0.#"),1)=".",TRUE,FALSE)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458 AI458 AM458 AQ458 AU458">
    <cfRule type="expression" dxfId="3" priority="3">
      <formula>IF(RIGHT(TEXT(AE458,"0.#"),1)=".",FALSE,TRUE)</formula>
    </cfRule>
    <cfRule type="expression" dxfId="2" priority="4">
      <formula>IF(RIGHT(TEXT(AE458,"0.#"),1)=".",TRUE,FALSE)</formula>
    </cfRule>
  </conditionalFormatting>
  <conditionalFormatting sqref="AE459:AE460 AI459:AI460 AM459:AM460 AQ459:AQ460 AU459:AU460">
    <cfRule type="expression" dxfId="1" priority="1">
      <formula>IF(RIGHT(TEXT(AE459,"0.#"),1)=".",FALSE,TRUE)</formula>
    </cfRule>
    <cfRule type="expression" dxfId="0" priority="2">
      <formula>IF(RIGHT(TEXT(AE459,"0.#"),1)=".",TRUE,FALSE)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4"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O12" sqref="O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484</v>
      </c>
      <c r="M6" s="13" t="str">
        <f t="shared" si="2"/>
        <v>公共事業</v>
      </c>
      <c r="N6" s="13" t="str">
        <f t="shared" si="6"/>
        <v>公共事業</v>
      </c>
      <c r="O6" s="13"/>
      <c r="P6" s="12" t="s">
        <v>193</v>
      </c>
      <c r="Q6" s="17"/>
      <c r="R6" s="13" t="str">
        <f t="shared" si="3"/>
        <v/>
      </c>
      <c r="S6" s="13" t="str">
        <f t="shared" si="4"/>
        <v>補助</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t="s">
        <v>484</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地球温暖化対策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地球温暖化対策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地球温暖化対策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地球温暖化対策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2019-08-20T09:20:40Z</cp:lastPrinted>
  <dcterms:created xsi:type="dcterms:W3CDTF">2012-03-13T00:50:25Z</dcterms:created>
  <dcterms:modified xsi:type="dcterms:W3CDTF">2019-09-10T14:48:47Z</dcterms:modified>
</cp:coreProperties>
</file>