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１年度\05_雑件\01_行政事業レビュー\190912_行政事業レビューの作成等（令和2年度新規要求事業に係る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<sst xmlns="http://schemas.openxmlformats.org/spreadsheetml/2006/main" count="2784" uniqueCount="603">
  <si>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</si>
  <si>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</si>
  <si>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</si>
  <si>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</si>
  <si>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</si>
  <si>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</si>
  <si>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</si>
  <si>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</si>
  <si>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</si>
  <si>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</si>
  <si>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</si>
  <si>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</si>
  <si>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</si>
  <si>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</si>
  <si>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</si>
  <si>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</si>
  <si>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</si>
  <si>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</si>
  <si>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</si>
  <si>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</si>
  <si>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</si>
  <si>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</si>
  <si>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</si>
  <si>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</si>
  <si>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</si>
  <si>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</si>
  <si>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</si>
  <si>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</si>
  <si>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</si>
  <si>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</si>
  <si>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</si>
  <si>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</si>
  <si>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</si>
  <si>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</si>
  <si>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</si>
  <si>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</si>
  <si>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</si>
  <si>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</si>
  <si>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</si>
  <si>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</si>
  <si>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</si>
  <si>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</si>
  <si>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</si>
  <si>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</si>
  <si>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</si>
  <si>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</si>
  <si>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</si>
  <si>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</si>
  <si>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</si>
  <si>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</si>
  <si>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</si>
  <si>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</si>
  <si>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</si>
  <si>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</si>
  <si>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</si>
  <si>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</si>
  <si>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</si>
  <si>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</si>
  <si>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</si>
  <si>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</si>
  <si>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</si>
  <si>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</si>
  <si>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</si>
  <si>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</si>
  <si>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</si>
  <si>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</si>
  <si>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</si>
  <si>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</si>
  <si>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</si>
  <si>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</si>
  <si>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</si>
  <si>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</si>
  <si>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</si>
  <si>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</si>
  <si>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</si>
  <si>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</si>
  <si>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</si>
  <si>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</si>
  <si>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</si>
  <si>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</si>
  <si>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</si>
  <si>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</si>
  <si>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</si>
  <si>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</si>
  <si>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</si>
  <si>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</si>
  <si>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</si>
  <si>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</si>
  <si>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</si>
  <si>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</si>
  <si>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</si>
  <si>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</si>
  <si>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</si>
  <si>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</si>
  <si>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</si>
  <si>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</si>
  <si>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</si>
  <si>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</si>
  <si>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</si>
  <si>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</si>
  <si>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</si>
  <si>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</si>
  <si>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</si>
  <si>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</si>
  <si>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</si>
  <si>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</si>
  <si>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</si>
  <si>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</si>
  <si>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</si>
  <si>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</si>
  <si>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</si>
  <si>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</si>
  <si>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</si>
  <si>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</si>
  <si>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</si>
  <si>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</si>
  <si>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</si>
  <si>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</si>
  <si>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</si>
  <si>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</si>
  <si>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</si>
  <si>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</si>
  <si>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</si>
  <si>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</si>
  <si>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</si>
  <si>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</si>
  <si>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</si>
  <si>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</si>
  <si>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</si>
  <si>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</si>
  <si>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</si>
  <si>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</si>
  <si>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</si>
  <si>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</si>
  <si>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</si>
  <si>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</si>
  <si>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</si>
  <si>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</si>
  <si>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</si>
  <si>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</si>
  <si>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</si>
  <si>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</si>
  <si>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</si>
  <si>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</si>
  <si>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</si>
  <si>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</si>
  <si>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</si>
  <si>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</si>
  <si>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</si>
  <si>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</si>
  <si>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</si>
  <si>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</si>
  <si>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</si>
  <si>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</si>
  <si>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</si>
  <si>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</si>
  <si>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</si>
  <si>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</si>
  <si>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</si>
  <si>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</si>
  <si>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</si>
  <si>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</si>
  <si>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</si>
  <si>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</si>
  <si>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</si>
  <si>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</si>
  <si>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</si>
  <si>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</si>
  <si>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</si>
  <si>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</si>
  <si>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</si>
  <si>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</si>
  <si>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</si>
  <si>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</si>
  <si>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</si>
  <si>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</si>
  <si>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</si>
  <si>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</si>
  <si>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</si>
  <si>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</si>
  <si>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</si>
  <si>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</si>
  <si>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</si>
  <si>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</si>
  <si>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</si>
  <si>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</si>
  <si>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</si>
  <si>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</si>
  <si>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</si>
  <si>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</si>
  <si>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</si>
  <si>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</si>
  <si>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</si>
  <si>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</si>
  <si>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</si>
  <si>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</si>
  <si>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</si>
  <si>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</si>
  <si>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</si>
  <si>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</si>
  <si>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</si>
  <si>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</si>
  <si>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</si>
  <si>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</si>
  <si>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</si>
  <si>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</si>
  <si>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</si>
  <si>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</si>
  <si>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</si>
  <si>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</si>
  <si>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</si>
  <si>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</si>
  <si>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</si>
  <si>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</si>
  <si>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</si>
  <si>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</si>
  <si>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</si>
  <si>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</si>
  <si>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</si>
  <si>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</si>
  <si>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</si>
  <si>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</si>
  <si>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</si>
  <si>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</si>
  <si>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</si>
  <si>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</si>
  <si>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</si>
  <si>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</si>
  <si>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</si>
  <si>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</si>
  <si>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</si>
  <si>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</si>
  <si>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</si>
  <si>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</si>
  <si>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</si>
  <si>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</si>
  <si>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</si>
  <si>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</si>
  <si>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</si>
  <si>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</si>
  <si>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</si>
  <si>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</si>
  <si>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</si>
  <si>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</si>
  <si>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</si>
  <si>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</si>
  <si>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</si>
  <si>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</si>
  <si>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</si>
  <si>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</si>
  <si>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</si>
  <si>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</si>
  <si>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</si>
  <si>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</si>
  <si>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</si>
  <si>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</si>
  <si>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</si>
  <si>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</si>
  <si>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</si>
  <si>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</si>
  <si>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</si>
  <si>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</si>
  <si>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</si>
  <si>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</si>
  <si>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</si>
  <si>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</si>
  <si>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</si>
  <si>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</si>
  <si>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</si>
  <si>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</si>
  <si>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</si>
  <si>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</si>
  <si>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</si>
  <si>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</si>
  <si>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</si>
  <si>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</si>
  <si>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</si>
  <si>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</si>
  <si>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</si>
  <si>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</si>
  <si>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</si>
  <si>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</si>
  <si>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</si>
  <si>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</si>
  <si>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</si>
  <si>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</si>
  <si>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</si>
  <si>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</si>
  <si>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</si>
  <si>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</si>
  <si>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</si>
  <si>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</si>
  <si>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</si>
  <si>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</si>
  <si>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</si>
  <si>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</si>
  <si>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</si>
  <si>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</si>
  <si>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</si>
  <si>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</si>
  <si>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</si>
  <si>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</si>
  <si>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</si>
  <si>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</si>
  <si>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</si>
  <si>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</si>
  <si>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</si>
  <si>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</si>
  <si>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</si>
  <si>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</si>
  <si>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</si>
  <si>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</si>
  <si>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</si>
  <si>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</si>
  <si>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</si>
  <si>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</si>
  <si>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</si>
  <si>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</si>
  <si>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</si>
  <si>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</si>
  <si>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</si>
  <si>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</si>
  <si>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</si>
  <si>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</si>
  <si>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</si>
  <si>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</si>
  <si>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</si>
  <si>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</si>
  <si>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</si>
  <si>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</si>
  <si>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</si>
  <si>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</si>
  <si>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</si>
  <si>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</si>
  <si>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</si>
  <si>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</si>
  <si>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</si>
  <si>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</si>
  <si>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</si>
  <si>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</si>
  <si>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</si>
  <si>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</si>
  <si>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</si>
  <si>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</si>
  <si>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</si>
  <si>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</si>
  <si>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</si>
  <si>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</si>
  <si>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</si>
  <si>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</si>
  <si>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</si>
  <si>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</si>
  <si>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</si>
  <si>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</si>
  <si>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</si>
  <si>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</si>
  <si>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</si>
  <si>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</si>
  <si>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</si>
  <si>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</si>
  <si>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</si>
  <si>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</si>
  <si>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</si>
  <si>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</si>
  <si>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</si>
  <si>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</si>
  <si>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</si>
  <si>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</si>
  <si>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</si>
  <si>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</si>
  <si>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</si>
  <si>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</si>
  <si>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</si>
  <si>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</si>
  <si>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</si>
  <si>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</si>
  <si>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</si>
  <si>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</si>
  <si>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</si>
  <si>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</si>
  <si>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</si>
  <si>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</si>
  <si>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</si>
  <si>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</si>
  <si>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</si>
  <si>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</si>
  <si>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</si>
  <si>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</si>
  <si>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</si>
  <si>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</si>
  <si>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</si>
  <si>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</si>
  <si>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</si>
  <si>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</si>
  <si>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</si>
  <si>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</si>
  <si>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</si>
  <si>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</si>
  <si>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</si>
  <si>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</si>
  <si>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</si>
  <si>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</si>
  <si>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</si>
  <si>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</si>
  <si>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</si>
  <si>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</si>
  <si>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</si>
  <si>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</si>
  <si>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</si>
  <si>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</si>
  <si>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</si>
  <si>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</si>
  <si>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</si>
  <si>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</si>
  <si>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</si>
  <si>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</si>
  <si>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</si>
  <si>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</si>
  <si>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</si>
  <si>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</si>
  <si>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</si>
  <si>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</si>
  <si>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</si>
  <si>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</si>
  <si>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</si>
  <si>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</si>
  <si>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</si>
  <si>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</si>
  <si>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</si>
  <si>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</si>
  <si>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</si>
  <si>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</si>
  <si>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</si>
  <si>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</si>
  <si>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</si>
  <si>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</si>
  <si>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</si>
  <si>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</si>
  <si>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</si>
  <si>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</si>
  <si>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</si>
  <si>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</si>
  <si>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</si>
  <si>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</si>
  <si>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</si>
  <si>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</si>
  <si>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</si>
  <si>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</si>
  <si>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</si>
  <si>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</si>
  <si>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</si>
  <si>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</si>
  <si>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</si>
  <si>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</si>
  <si>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</si>
  <si>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</si>
  <si>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</si>
  <si>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</si>
  <si>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</si>
  <si>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</si>
  <si>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</si>
  <si>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</si>
  <si>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</si>
  <si>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</si>
  <si>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</si>
  <si>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</si>
  <si>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</si>
  <si>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</si>
  <si>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</si>
  <si>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</si>
  <si>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</si>
  <si>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</si>
  <si>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</si>
  <si>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</si>
  <si>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</si>
  <si>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</si>
  <si>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</si>
  <si>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</si>
  <si>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</si>
  <si>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</si>
  <si>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</si>
  <si>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</si>
  <si>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</si>
  <si>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</si>
  <si>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</si>
  <si>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</si>
  <si>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</si>
  <si>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</si>
  <si>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</si>
  <si>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</si>
  <si>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</si>
  <si>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</si>
  <si>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</si>
  <si>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</si>
  <si>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</si>
  <si>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</si>
  <si>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</si>
  <si>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</si>
  <si>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</si>
  <si>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</si>
  <si>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</si>
  <si>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</si>
  <si>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</si>
  <si>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</si>
  <si>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</si>
  <si>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</si>
  <si>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</si>
  <si>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</si>
  <si>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</si>
  <si>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</si>
  <si>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</si>
  <si>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</si>
  <si>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</si>
  <si>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</si>
  <si>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</si>
  <si>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</si>
  <si>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</si>
  <si>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</si>
  <si>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</si>
  <si>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</si>
  <si>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</si>
  <si>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</si>
  <si>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</si>
  <si>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</si>
  <si>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</si>
  <si>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</si>
  <si>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</si>
  <si>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</si>
  <si>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</si>
  <si>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</si>
  <si>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</si>
  <si>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</si>
  <si>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</si>
  <si>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</si>
  <si>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</si>
  <si>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</si>
  <si>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</si>
  <si>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</si>
  <si>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</si>
  <si>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</si>
  <si>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</si>
  <si>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</si>
  <si>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</si>
  <si>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</si>
  <si>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</si>
  <si>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</si>
  <si>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</si>
  <si>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</si>
  <si>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</si>
  <si>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</si>
  <si>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</si>
  <si>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</si>
  <si>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</si>
  <si>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</si>
  <si>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</si>
  <si>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</si>
  <si>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</si>
  <si>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</si>
  <si>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</si>
  <si>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</si>
  <si>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</si>
  <si>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</si>
  <si>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</si>
  <si>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</si>
  <si>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</si>
  <si>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</si>
  <si>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</si>
  <si>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</si>
  <si>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</si>
  <si>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</si>
  <si>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</si>
  <si>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地理空間情報の流通・利用促進の検討</t>
    <phoneticPr fontId="5"/>
  </si>
  <si>
    <t>国土交通省</t>
  </si>
  <si>
    <t>国土政策局</t>
    <rPh sb="0" eb="2">
      <t>コクド</t>
    </rPh>
    <rPh sb="2" eb="5">
      <t>セイサクキョク</t>
    </rPh>
    <phoneticPr fontId="5"/>
  </si>
  <si>
    <t>国土情報課</t>
    <rPh sb="0" eb="5">
      <t>コクドジョウホウカ</t>
    </rPh>
    <phoneticPr fontId="5"/>
  </si>
  <si>
    <t>松家　新治</t>
    <rPh sb="0" eb="2">
      <t>マツカ</t>
    </rPh>
    <rPh sb="3" eb="5">
      <t>シンジ</t>
    </rPh>
    <phoneticPr fontId="5"/>
  </si>
  <si>
    <t>○</t>
  </si>
  <si>
    <t>地理空間情報活用推進基本法　第４条</t>
    <rPh sb="0" eb="2">
      <t>チリ</t>
    </rPh>
    <rPh sb="2" eb="4">
      <t>クウカン</t>
    </rPh>
    <rPh sb="4" eb="6">
      <t>ジョウホウ</t>
    </rPh>
    <rPh sb="6" eb="8">
      <t>カツヨウ</t>
    </rPh>
    <rPh sb="8" eb="10">
      <t>スイシン</t>
    </rPh>
    <rPh sb="10" eb="13">
      <t>キホンホウ</t>
    </rPh>
    <rPh sb="14" eb="15">
      <t>ダイ</t>
    </rPh>
    <rPh sb="16" eb="17">
      <t>ジョウ</t>
    </rPh>
    <phoneticPr fontId="5"/>
  </si>
  <si>
    <t>地理空間情報活用推進基本計画（平成29年3月24日閣議決定）</t>
    <rPh sb="0" eb="2">
      <t>チリ</t>
    </rPh>
    <rPh sb="2" eb="4">
      <t>クウカン</t>
    </rPh>
    <rPh sb="4" eb="6">
      <t>ジョウホウ</t>
    </rPh>
    <rPh sb="6" eb="8">
      <t>カツヨウ</t>
    </rPh>
    <rPh sb="8" eb="10">
      <t>スイシン</t>
    </rPh>
    <rPh sb="10" eb="12">
      <t>キホン</t>
    </rPh>
    <rPh sb="12" eb="14">
      <t>ケイカク</t>
    </rPh>
    <rPh sb="15" eb="17">
      <t>ヘイセイ</t>
    </rPh>
    <rPh sb="19" eb="20">
      <t>ネン</t>
    </rPh>
    <rPh sb="21" eb="22">
      <t>ガツ</t>
    </rPh>
    <rPh sb="24" eb="25">
      <t>ニチ</t>
    </rPh>
    <rPh sb="25" eb="27">
      <t>カクギ</t>
    </rPh>
    <rPh sb="27" eb="29">
      <t>ケッテイ</t>
    </rPh>
    <phoneticPr fontId="5"/>
  </si>
  <si>
    <t>地理空間情報活用推進基本法(平成19年法律第63号、以下「基本法」という)、同法に基づく第3期の地理空間情報活用推進基本計画(平成29年3月24日閣議決定、以下「基本計画」という)及び地理空間情報の活用推進に関する行動計画(G空間行動プラン)に基づき、Society5.0の基盤となる地理空間情報の更なる利活用を進めるため、地理空間情報の流通・二次利用を容易とする環境を整備し、地理空間情報を活用した新産業・新サービスの創出を図る。</t>
    <phoneticPr fontId="5"/>
  </si>
  <si>
    <t>-</t>
    <phoneticPr fontId="5"/>
  </si>
  <si>
    <t>地理空間情報整備・活用推進調査費</t>
    <rPh sb="0" eb="2">
      <t>チリ</t>
    </rPh>
    <rPh sb="2" eb="4">
      <t>クウカン</t>
    </rPh>
    <rPh sb="4" eb="6">
      <t>ジョウホウ</t>
    </rPh>
    <rPh sb="6" eb="8">
      <t>セイビ</t>
    </rPh>
    <rPh sb="9" eb="11">
      <t>カツヨウ</t>
    </rPh>
    <rPh sb="11" eb="13">
      <t>スイシン</t>
    </rPh>
    <rPh sb="13" eb="16">
      <t>チョウサヒ</t>
    </rPh>
    <phoneticPr fontId="5"/>
  </si>
  <si>
    <t>職員旅費</t>
    <rPh sb="0" eb="2">
      <t>ショクイン</t>
    </rPh>
    <rPh sb="2" eb="4">
      <t>リョヒ</t>
    </rPh>
    <phoneticPr fontId="5"/>
  </si>
  <si>
    <t>平成32年度までに地理空間情報の循環システムの形成への参加を50団体以上とし、地理空間情報の利活用の推進を図る</t>
    <phoneticPr fontId="5"/>
  </si>
  <si>
    <t>地理空間情報活用推進基本計画（平成２９年３月２４日閣議決定）</t>
    <phoneticPr fontId="5"/>
  </si>
  <si>
    <t>１０　国土の総合的な利用、整備及び保全、国土に関する情報の整備</t>
  </si>
  <si>
    <t>３８　国土の位置・形状を定めるための調査及び地理空間情報の整備・活用を推進する</t>
  </si>
  <si>
    <t>１３５　地理空間情報の循環システムの参加企業・団体等の数</t>
    <phoneticPr fontId="5"/>
  </si>
  <si>
    <t>-</t>
    <phoneticPr fontId="5"/>
  </si>
  <si>
    <t>ICT技術や衛星測位技術の発展により、行政機関・民間事業者等の様々な主体による地理空間情報の整備・利活用が進んでいる。
各主体が保有する地理空間情報を収集し、様々な分野において流通・利活用を進めることが、我が国の重要な課題となっており、地理空間情報の流通・二次利用を更に加速化させていくための環境整備が必要となっている。そのため、データの品質評価等の信頼ある流通環境の整備や人流データの利活用拡大のための流通環境整備により、様々な分野における流通・利活用を促進する。</t>
    <phoneticPr fontId="5"/>
  </si>
  <si>
    <t>・・・</t>
    <phoneticPr fontId="5"/>
  </si>
  <si>
    <t>普及啓発のためのワークショップ・イベント開催数</t>
    <rPh sb="0" eb="2">
      <t>フキュウ</t>
    </rPh>
    <rPh sb="2" eb="4">
      <t>ケイハツ</t>
    </rPh>
    <rPh sb="20" eb="23">
      <t>カイサイスウ</t>
    </rPh>
    <phoneticPr fontId="5"/>
  </si>
  <si>
    <t>ワークショップ等開催に係る経費／ワークショップ等開催数　　　　　　　　　　　　　　</t>
    <rPh sb="7" eb="8">
      <t>トウ</t>
    </rPh>
    <rPh sb="8" eb="10">
      <t>カイサイ</t>
    </rPh>
    <rPh sb="11" eb="12">
      <t>カカワ</t>
    </rPh>
    <rPh sb="13" eb="15">
      <t>ケイヒ</t>
    </rPh>
    <rPh sb="23" eb="24">
      <t>トウ</t>
    </rPh>
    <rPh sb="24" eb="27">
      <t>カイサイスウ</t>
    </rPh>
    <phoneticPr fontId="5"/>
  </si>
  <si>
    <t>様々な主体が取得・保有する地理空間情報の流通・二次利用を容易とする環境を整備することにより、地理空間情報の循環システムの形成を目指す。</t>
    <rPh sb="0" eb="2">
      <t>サマザマ</t>
    </rPh>
    <rPh sb="3" eb="5">
      <t>シュタイ</t>
    </rPh>
    <rPh sb="6" eb="8">
      <t>シュトク</t>
    </rPh>
    <rPh sb="9" eb="11">
      <t>ホユウ</t>
    </rPh>
    <rPh sb="13" eb="15">
      <t>チリ</t>
    </rPh>
    <rPh sb="15" eb="17">
      <t>クウカン</t>
    </rPh>
    <rPh sb="17" eb="19">
      <t>ジョウホウ</t>
    </rPh>
    <rPh sb="20" eb="22">
      <t>リュウツウ</t>
    </rPh>
    <rPh sb="23" eb="25">
      <t>ニジ</t>
    </rPh>
    <rPh sb="25" eb="27">
      <t>リヨウ</t>
    </rPh>
    <rPh sb="28" eb="30">
      <t>ヨウイ</t>
    </rPh>
    <rPh sb="33" eb="35">
      <t>カンキョウ</t>
    </rPh>
    <rPh sb="36" eb="38">
      <t>セイビ</t>
    </rPh>
    <rPh sb="46" eb="48">
      <t>チリ</t>
    </rPh>
    <rPh sb="48" eb="50">
      <t>クウカン</t>
    </rPh>
    <rPh sb="50" eb="52">
      <t>ジョウホウ</t>
    </rPh>
    <rPh sb="53" eb="55">
      <t>ジュンカン</t>
    </rPh>
    <rPh sb="60" eb="62">
      <t>ケイセイ</t>
    </rPh>
    <rPh sb="63" eb="65">
      <t>メザ</t>
    </rPh>
    <phoneticPr fontId="5"/>
  </si>
  <si>
    <t>地理空間情報の循環システムへの参加企業・団体等の数</t>
    <rPh sb="22" eb="23">
      <t>トウ</t>
    </rPh>
    <phoneticPr fontId="5"/>
  </si>
  <si>
    <t>‐</t>
  </si>
  <si>
    <t>-</t>
    <phoneticPr fontId="5"/>
  </si>
  <si>
    <t>-</t>
    <phoneticPr fontId="5"/>
  </si>
  <si>
    <t>本事業は、我が国全体の共通的な社会課題の解決やイノベーション創出という公共性・公益性の高い事業であること、また、官民が協調して利用価値の高い地理空間情報を活用できる環境の整備が必要とされており、国の関与が必要である。</t>
    <phoneticPr fontId="5"/>
  </si>
  <si>
    <t>基本計画において地理空間情報の循環システムの形成が主要プロジェクトとされており、我が国の成長戦略の主要テーマであるSociety5.0の基盤となる地理空間情報の流通・活用の更なる促進を図るための環境整備が求められている。</t>
    <phoneticPr fontId="5"/>
  </si>
  <si>
    <t>基本計画において地理空間情報の循環システムの形成が主要プロジェクトとされており、地理空間情報の流通・活用の更なる促進を図るためには、データの信頼ある流通や二次利用の円滑化等の環境整備が必要である。</t>
    <phoneticPr fontId="5"/>
  </si>
  <si>
    <t>-</t>
    <phoneticPr fontId="5"/>
  </si>
  <si>
    <t>地理空間情報を活用した新産業・新サービスの創出が図られるよう、有効な事業の遂行に努めるべき。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</si>
</sst>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164973</xdr:colOff>
      <xdr:row>740</xdr:row>
      <xdr:rowOff>141588</xdr:rowOff>
    </xdr:from>
    <xdr:to>
      <xdr:col>34</xdr:col>
      <xdr:colOff>77909</xdr:colOff>
      <xdr:row>742</xdr:row>
      <xdr:rowOff>119848</xdr:rowOff>
    </xdr:to>
    <xdr:sp macro="" textlink="">
      <xdr:nvSpPr>
        <xdr:cNvPr id="3" name="正方形/長方形 2"/>
        <xdr:cNvSpPr/>
      </xdr:nvSpPr>
      <xdr:spPr>
        <a:xfrm>
          <a:off x="4489838" y="232834764"/>
          <a:ext cx="2590233" cy="67332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rPr>
            <a:t>　　　　　国土交通省</a:t>
          </a:r>
          <a:endParaRPr kumimoji="1" lang="en-US" altLang="ja-JP" sz="1600">
            <a:solidFill>
              <a:sysClr val="windowText" lastClr="000000"/>
            </a:solidFill>
          </a:endParaRPr>
        </a:p>
        <a:p>
          <a:pPr algn="l"/>
          <a:r>
            <a:rPr kumimoji="1" lang="ja-JP" altLang="en-US" sz="1600">
              <a:solidFill>
                <a:sysClr val="windowText" lastClr="000000"/>
              </a:solidFill>
            </a:rPr>
            <a:t>　　　　　　８９百万円</a:t>
          </a:r>
        </a:p>
      </xdr:txBody>
    </xdr:sp>
    <xdr:clientData/>
  </xdr:twoCellAnchor>
  <xdr:twoCellAnchor>
    <xdr:from>
      <xdr:col>8</xdr:col>
      <xdr:colOff>148367</xdr:colOff>
      <xdr:row>756</xdr:row>
      <xdr:rowOff>22725</xdr:rowOff>
    </xdr:from>
    <xdr:to>
      <xdr:col>21</xdr:col>
      <xdr:colOff>51776</xdr:colOff>
      <xdr:row>757</xdr:row>
      <xdr:rowOff>64358</xdr:rowOff>
    </xdr:to>
    <xdr:sp macro="" textlink="">
      <xdr:nvSpPr>
        <xdr:cNvPr id="4" name="正方形/長方形 3"/>
        <xdr:cNvSpPr/>
      </xdr:nvSpPr>
      <xdr:spPr>
        <a:xfrm>
          <a:off x="1795935" y="238276441"/>
          <a:ext cx="2580706" cy="7109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３９．４百万円</a:t>
          </a:r>
        </a:p>
      </xdr:txBody>
    </xdr:sp>
    <xdr:clientData/>
  </xdr:twoCellAnchor>
  <xdr:twoCellAnchor>
    <xdr:from>
      <xdr:col>19</xdr:col>
      <xdr:colOff>190421</xdr:colOff>
      <xdr:row>742</xdr:row>
      <xdr:rowOff>238460</xdr:rowOff>
    </xdr:from>
    <xdr:to>
      <xdr:col>20</xdr:col>
      <xdr:colOff>136876</xdr:colOff>
      <xdr:row>744</xdr:row>
      <xdr:rowOff>237583</xdr:rowOff>
    </xdr:to>
    <xdr:sp macro="" textlink="">
      <xdr:nvSpPr>
        <xdr:cNvPr id="6" name="左大かっこ 5"/>
        <xdr:cNvSpPr/>
      </xdr:nvSpPr>
      <xdr:spPr>
        <a:xfrm>
          <a:off x="4103394" y="233626703"/>
          <a:ext cx="152401" cy="694191"/>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181090</xdr:colOff>
      <xdr:row>742</xdr:row>
      <xdr:rowOff>250366</xdr:rowOff>
    </xdr:from>
    <xdr:to>
      <xdr:col>35</xdr:col>
      <xdr:colOff>142511</xdr:colOff>
      <xdr:row>744</xdr:row>
      <xdr:rowOff>209802</xdr:rowOff>
    </xdr:to>
    <xdr:sp macro="" textlink="">
      <xdr:nvSpPr>
        <xdr:cNvPr id="7" name="右大かっこ 6"/>
        <xdr:cNvSpPr/>
      </xdr:nvSpPr>
      <xdr:spPr>
        <a:xfrm>
          <a:off x="7183252" y="233638609"/>
          <a:ext cx="167367" cy="654504"/>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61899</xdr:colOff>
      <xdr:row>742</xdr:row>
      <xdr:rowOff>274179</xdr:rowOff>
    </xdr:from>
    <xdr:to>
      <xdr:col>33</xdr:col>
      <xdr:colOff>131456</xdr:colOff>
      <xdr:row>744</xdr:row>
      <xdr:rowOff>335214</xdr:rowOff>
    </xdr:to>
    <xdr:sp macro="" textlink="">
      <xdr:nvSpPr>
        <xdr:cNvPr id="8" name="テキスト ボックス 7"/>
        <xdr:cNvSpPr txBox="1"/>
      </xdr:nvSpPr>
      <xdr:spPr>
        <a:xfrm>
          <a:off x="4386764" y="233662422"/>
          <a:ext cx="2540908"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作業手順の指示及び業務の監督</a:t>
          </a:r>
          <a:endParaRPr kumimoji="1" lang="en-US" altLang="ja-JP" sz="1100"/>
        </a:p>
        <a:p>
          <a:r>
            <a:rPr kumimoji="1" lang="ja-JP" altLang="en-US" sz="1100"/>
            <a:t>本業務の企画・立案、進歩管理・指導等</a:t>
          </a:r>
          <a:endParaRPr kumimoji="1" lang="en-US" altLang="ja-JP" sz="1100"/>
        </a:p>
      </xdr:txBody>
    </xdr:sp>
    <xdr:clientData/>
  </xdr:twoCellAnchor>
  <xdr:twoCellAnchor>
    <xdr:from>
      <xdr:col>20</xdr:col>
      <xdr:colOff>111362</xdr:colOff>
      <xdr:row>757</xdr:row>
      <xdr:rowOff>514930</xdr:rowOff>
    </xdr:from>
    <xdr:to>
      <xdr:col>21</xdr:col>
      <xdr:colOff>60992</xdr:colOff>
      <xdr:row>758</xdr:row>
      <xdr:rowOff>556806</xdr:rowOff>
    </xdr:to>
    <xdr:sp macro="" textlink="">
      <xdr:nvSpPr>
        <xdr:cNvPr id="10" name="左大かっこ 9"/>
        <xdr:cNvSpPr/>
      </xdr:nvSpPr>
      <xdr:spPr>
        <a:xfrm>
          <a:off x="4230281" y="239437971"/>
          <a:ext cx="155576" cy="711200"/>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74847</xdr:colOff>
      <xdr:row>757</xdr:row>
      <xdr:rowOff>550648</xdr:rowOff>
    </xdr:from>
    <xdr:to>
      <xdr:col>35</xdr:col>
      <xdr:colOff>36268</xdr:colOff>
      <xdr:row>758</xdr:row>
      <xdr:rowOff>546487</xdr:rowOff>
    </xdr:to>
    <xdr:sp macro="" textlink="">
      <xdr:nvSpPr>
        <xdr:cNvPr id="11" name="右大かっこ 10"/>
        <xdr:cNvSpPr/>
      </xdr:nvSpPr>
      <xdr:spPr>
        <a:xfrm>
          <a:off x="7077009" y="239473689"/>
          <a:ext cx="167367" cy="665163"/>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7446</xdr:colOff>
      <xdr:row>757</xdr:row>
      <xdr:rowOff>580811</xdr:rowOff>
    </xdr:from>
    <xdr:to>
      <xdr:col>33</xdr:col>
      <xdr:colOff>36206</xdr:colOff>
      <xdr:row>758</xdr:row>
      <xdr:rowOff>644117</xdr:rowOff>
    </xdr:to>
    <xdr:sp macro="" textlink="">
      <xdr:nvSpPr>
        <xdr:cNvPr id="12" name="テキスト ボックス 11"/>
        <xdr:cNvSpPr txBox="1"/>
      </xdr:nvSpPr>
      <xdr:spPr>
        <a:xfrm>
          <a:off x="4538257" y="239503852"/>
          <a:ext cx="2294165" cy="7326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地理空間情報の流通の円滑化及び利活用業務</a:t>
          </a:r>
          <a:r>
            <a:rPr lang="ja-JP" altLang="en-US" sz="1100">
              <a:solidFill>
                <a:schemeClr val="dk1"/>
              </a:solidFill>
              <a:effectLst/>
              <a:latin typeface="+mn-lt"/>
              <a:ea typeface="+mn-ea"/>
              <a:cs typeface="+mn-cs"/>
            </a:rPr>
            <a:t>の実施、検討会の実施</a:t>
          </a:r>
          <a:endParaRPr lang="en-US" altLang="ja-JP" sz="1100">
            <a:solidFill>
              <a:schemeClr val="dk1"/>
            </a:solidFill>
            <a:effectLst/>
            <a:latin typeface="+mn-lt"/>
            <a:ea typeface="+mn-ea"/>
            <a:cs typeface="+mn-cs"/>
          </a:endParaRPr>
        </a:p>
        <a:p>
          <a:endParaRPr kumimoji="1" lang="en-US" altLang="ja-JP" sz="1100"/>
        </a:p>
      </xdr:txBody>
    </xdr:sp>
    <xdr:clientData/>
  </xdr:twoCellAnchor>
  <xdr:twoCellAnchor>
    <xdr:from>
      <xdr:col>37</xdr:col>
      <xdr:colOff>49128</xdr:colOff>
      <xdr:row>740</xdr:row>
      <xdr:rowOff>127752</xdr:rowOff>
    </xdr:from>
    <xdr:to>
      <xdr:col>37</xdr:col>
      <xdr:colOff>203910</xdr:colOff>
      <xdr:row>742</xdr:row>
      <xdr:rowOff>126649</xdr:rowOff>
    </xdr:to>
    <xdr:sp macro="" textlink="">
      <xdr:nvSpPr>
        <xdr:cNvPr id="13" name="左大かっこ 12"/>
        <xdr:cNvSpPr/>
      </xdr:nvSpPr>
      <xdr:spPr>
        <a:xfrm>
          <a:off x="7669128" y="232820928"/>
          <a:ext cx="154782" cy="693964"/>
        </a:xfrm>
        <a:prstGeom prst="lef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19395</xdr:colOff>
      <xdr:row>740</xdr:row>
      <xdr:rowOff>151565</xdr:rowOff>
    </xdr:from>
    <xdr:to>
      <xdr:col>47</xdr:col>
      <xdr:colOff>37544</xdr:colOff>
      <xdr:row>742</xdr:row>
      <xdr:rowOff>212601</xdr:rowOff>
    </xdr:to>
    <xdr:sp macro="" textlink="">
      <xdr:nvSpPr>
        <xdr:cNvPr id="14" name="テキスト ボックス 13"/>
        <xdr:cNvSpPr txBox="1"/>
      </xdr:nvSpPr>
      <xdr:spPr>
        <a:xfrm>
          <a:off x="7845341" y="232844741"/>
          <a:ext cx="1871662" cy="7561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事業に係る事務費</a:t>
          </a:r>
          <a:endParaRPr kumimoji="1" lang="en-US" altLang="ja-JP" sz="1100"/>
        </a:p>
        <a:p>
          <a:r>
            <a:rPr kumimoji="1" lang="ja-JP" altLang="en-US" sz="1100"/>
            <a:t>職員旅費　０．９百万円</a:t>
          </a:r>
          <a:endParaRPr kumimoji="1" lang="en-US" altLang="ja-JP" sz="1100"/>
        </a:p>
      </xdr:txBody>
    </xdr:sp>
    <xdr:clientData/>
  </xdr:twoCellAnchor>
  <xdr:twoCellAnchor>
    <xdr:from>
      <xdr:col>47</xdr:col>
      <xdr:colOff>154225</xdr:colOff>
      <xdr:row>740</xdr:row>
      <xdr:rowOff>115846</xdr:rowOff>
    </xdr:from>
    <xdr:to>
      <xdr:col>48</xdr:col>
      <xdr:colOff>118028</xdr:colOff>
      <xdr:row>742</xdr:row>
      <xdr:rowOff>80045</xdr:rowOff>
    </xdr:to>
    <xdr:sp macro="" textlink="">
      <xdr:nvSpPr>
        <xdr:cNvPr id="15" name="右大かっこ 14"/>
        <xdr:cNvSpPr/>
      </xdr:nvSpPr>
      <xdr:spPr>
        <a:xfrm>
          <a:off x="9833684" y="232809022"/>
          <a:ext cx="169749" cy="659266"/>
        </a:xfrm>
        <a:prstGeom prst="rightBracket">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12873</xdr:colOff>
      <xdr:row>745</xdr:row>
      <xdr:rowOff>12870</xdr:rowOff>
    </xdr:from>
    <xdr:to>
      <xdr:col>24</xdr:col>
      <xdr:colOff>193075</xdr:colOff>
      <xdr:row>755</xdr:row>
      <xdr:rowOff>334662</xdr:rowOff>
    </xdr:to>
    <xdr:cxnSp macro="">
      <xdr:nvCxnSpPr>
        <xdr:cNvPr id="17" name="カギ線コネクタ 16"/>
        <xdr:cNvCxnSpPr/>
      </xdr:nvCxnSpPr>
      <xdr:spPr>
        <a:xfrm rot="5400000">
          <a:off x="2220355" y="235325422"/>
          <a:ext cx="3797129" cy="2033716"/>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191017</xdr:colOff>
      <xdr:row>744</xdr:row>
      <xdr:rowOff>332602</xdr:rowOff>
    </xdr:from>
    <xdr:to>
      <xdr:col>39</xdr:col>
      <xdr:colOff>165273</xdr:colOff>
      <xdr:row>755</xdr:row>
      <xdr:rowOff>306860</xdr:rowOff>
    </xdr:to>
    <xdr:cxnSp macro="">
      <xdr:nvCxnSpPr>
        <xdr:cNvPr id="19" name="カギ線コネクタ 18"/>
        <xdr:cNvCxnSpPr/>
      </xdr:nvCxnSpPr>
      <xdr:spPr>
        <a:xfrm rot="16200000" flipH="1">
          <a:off x="5281742" y="235297620"/>
          <a:ext cx="3797129" cy="2033716"/>
        </a:xfrm>
        <a:prstGeom prst="bentConnector3">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102975</xdr:colOff>
      <xdr:row>751</xdr:row>
      <xdr:rowOff>236260</xdr:rowOff>
    </xdr:from>
    <xdr:to>
      <xdr:col>20</xdr:col>
      <xdr:colOff>51488</xdr:colOff>
      <xdr:row>752</xdr:row>
      <xdr:rowOff>241151</xdr:rowOff>
    </xdr:to>
    <xdr:sp macro="" textlink="">
      <xdr:nvSpPr>
        <xdr:cNvPr id="9" name="テキスト ボックス 8"/>
        <xdr:cNvSpPr txBox="1"/>
      </xdr:nvSpPr>
      <xdr:spPr>
        <a:xfrm>
          <a:off x="1956489" y="236752307"/>
          <a:ext cx="2213918"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34</xdr:col>
      <xdr:colOff>36558</xdr:colOff>
      <xdr:row>751</xdr:row>
      <xdr:rowOff>234201</xdr:rowOff>
    </xdr:from>
    <xdr:to>
      <xdr:col>44</xdr:col>
      <xdr:colOff>191016</xdr:colOff>
      <xdr:row>752</xdr:row>
      <xdr:rowOff>239092</xdr:rowOff>
    </xdr:to>
    <xdr:sp macro="" textlink="">
      <xdr:nvSpPr>
        <xdr:cNvPr id="20" name="テキスト ボックス 19"/>
        <xdr:cNvSpPr txBox="1"/>
      </xdr:nvSpPr>
      <xdr:spPr>
        <a:xfrm>
          <a:off x="7038720" y="236750248"/>
          <a:ext cx="2213918" cy="352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随意契約（企画競争）</a:t>
          </a:r>
          <a:r>
            <a:rPr kumimoji="1" lang="en-US" altLang="ja-JP" sz="1400"/>
            <a:t>】</a:t>
          </a:r>
          <a:endParaRPr kumimoji="1" lang="ja-JP" altLang="en-US" sz="1400"/>
        </a:p>
      </xdr:txBody>
    </xdr:sp>
    <xdr:clientData/>
  </xdr:twoCellAnchor>
  <xdr:twoCellAnchor>
    <xdr:from>
      <xdr:col>33</xdr:col>
      <xdr:colOff>81951</xdr:colOff>
      <xdr:row>755</xdr:row>
      <xdr:rowOff>342456</xdr:rowOff>
    </xdr:from>
    <xdr:to>
      <xdr:col>45</xdr:col>
      <xdr:colOff>191305</xdr:colOff>
      <xdr:row>757</xdr:row>
      <xdr:rowOff>36555</xdr:rowOff>
    </xdr:to>
    <xdr:sp macro="" textlink="">
      <xdr:nvSpPr>
        <xdr:cNvPr id="21" name="正方形/長方形 20"/>
        <xdr:cNvSpPr/>
      </xdr:nvSpPr>
      <xdr:spPr>
        <a:xfrm>
          <a:off x="6878167" y="238248638"/>
          <a:ext cx="2580706" cy="71095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民間企業等</a:t>
          </a:r>
          <a:endParaRPr kumimoji="1" lang="en-US" altLang="ja-JP" sz="1600">
            <a:solidFill>
              <a:sysClr val="windowText" lastClr="000000"/>
            </a:solidFill>
          </a:endParaRPr>
        </a:p>
        <a:p>
          <a:pPr algn="ctr"/>
          <a:r>
            <a:rPr kumimoji="1" lang="ja-JP" altLang="en-US" sz="1600">
              <a:solidFill>
                <a:sysClr val="windowText" lastClr="000000"/>
              </a:solidFill>
            </a:rPr>
            <a:t>４９．７百万円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37" t="s">
        <v>0</v>
      </c>
      <c r="AK2" s="937"/>
      <c r="AL2" s="937"/>
      <c r="AM2" s="937"/>
      <c r="AN2" s="937"/>
      <c r="AO2" s="938" t="s">
        <v>544</v>
      </c>
      <c r="AP2" s="938"/>
      <c r="AQ2" s="938"/>
      <c r="AR2" s="78" t="str">
        <f>IF(OR(AO2="　", AO2=""), "", "-")</f>
        <v>-</v>
      </c>
      <c r="AS2" s="939">
        <v>56</v>
      </c>
      <c r="AT2" s="939"/>
      <c r="AU2" s="939"/>
      <c r="AV2" s="51" t="str">
        <f>IF(AW2="", "", "-")</f>
        <v/>
      </c>
      <c r="AW2" s="907"/>
      <c r="AX2" s="907"/>
    </row>
    <row r="3" spans="1:50" ht="21" customHeight="1" thickBot="1" x14ac:dyDescent="0.2">
      <c r="A3" s="863" t="s">
        <v>543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572</v>
      </c>
      <c r="AK3" s="865"/>
      <c r="AL3" s="865"/>
      <c r="AM3" s="865"/>
      <c r="AN3" s="865"/>
      <c r="AO3" s="865"/>
      <c r="AP3" s="865"/>
      <c r="AQ3" s="865"/>
      <c r="AR3" s="865"/>
      <c r="AS3" s="865"/>
      <c r="AT3" s="865"/>
      <c r="AU3" s="865"/>
      <c r="AV3" s="865"/>
      <c r="AW3" s="865"/>
      <c r="AX3" s="24" t="s">
        <v>65</v>
      </c>
    </row>
    <row r="4" spans="1:50" ht="24.75" customHeight="1" x14ac:dyDescent="0.15">
      <c r="A4" s="703" t="s">
        <v>25</v>
      </c>
      <c r="B4" s="704"/>
      <c r="C4" s="704"/>
      <c r="D4" s="704"/>
      <c r="E4" s="704"/>
      <c r="F4" s="704"/>
      <c r="G4" s="681" t="s">
        <v>571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573</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570</v>
      </c>
      <c r="H5" s="836"/>
      <c r="I5" s="836"/>
      <c r="J5" s="836"/>
      <c r="K5" s="836"/>
      <c r="L5" s="836"/>
      <c r="M5" s="837" t="s">
        <v>66</v>
      </c>
      <c r="N5" s="838"/>
      <c r="O5" s="838"/>
      <c r="P5" s="838"/>
      <c r="Q5" s="838"/>
      <c r="R5" s="839"/>
      <c r="S5" s="840" t="s">
        <v>131</v>
      </c>
      <c r="T5" s="836"/>
      <c r="U5" s="836"/>
      <c r="V5" s="836"/>
      <c r="W5" s="836"/>
      <c r="X5" s="841"/>
      <c r="Y5" s="697" t="s">
        <v>3</v>
      </c>
      <c r="Z5" s="542"/>
      <c r="AA5" s="542"/>
      <c r="AB5" s="542"/>
      <c r="AC5" s="542"/>
      <c r="AD5" s="543"/>
      <c r="AE5" s="698" t="s">
        <v>574</v>
      </c>
      <c r="AF5" s="698"/>
      <c r="AG5" s="698"/>
      <c r="AH5" s="698"/>
      <c r="AI5" s="698"/>
      <c r="AJ5" s="698"/>
      <c r="AK5" s="698"/>
      <c r="AL5" s="698"/>
      <c r="AM5" s="698"/>
      <c r="AN5" s="698"/>
      <c r="AO5" s="698"/>
      <c r="AP5" s="699"/>
      <c r="AQ5" s="700" t="s">
        <v>575</v>
      </c>
      <c r="AR5" s="701"/>
      <c r="AS5" s="701"/>
      <c r="AT5" s="701"/>
      <c r="AU5" s="701"/>
      <c r="AV5" s="701"/>
      <c r="AW5" s="701"/>
      <c r="AX5" s="702"/>
    </row>
    <row r="6" spans="1:50" ht="39" customHeight="1" x14ac:dyDescent="0.15">
      <c r="A6" s="705" t="s">
        <v>4</v>
      </c>
      <c r="B6" s="706"/>
      <c r="C6" s="706"/>
      <c r="D6" s="706"/>
      <c r="E6" s="706"/>
      <c r="F6" s="706"/>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577</v>
      </c>
      <c r="H7" s="498"/>
      <c r="I7" s="498"/>
      <c r="J7" s="498"/>
      <c r="K7" s="498"/>
      <c r="L7" s="498"/>
      <c r="M7" s="498"/>
      <c r="N7" s="498"/>
      <c r="O7" s="498"/>
      <c r="P7" s="498"/>
      <c r="Q7" s="498"/>
      <c r="R7" s="498"/>
      <c r="S7" s="498"/>
      <c r="T7" s="498"/>
      <c r="U7" s="498"/>
      <c r="V7" s="498"/>
      <c r="W7" s="498"/>
      <c r="X7" s="499"/>
      <c r="Y7" s="918" t="s">
        <v>515</v>
      </c>
      <c r="Z7" s="442"/>
      <c r="AA7" s="442"/>
      <c r="AB7" s="442"/>
      <c r="AC7" s="442"/>
      <c r="AD7" s="919"/>
      <c r="AE7" s="908" t="s">
        <v>578</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377</v>
      </c>
      <c r="B8" s="495"/>
      <c r="C8" s="495"/>
      <c r="D8" s="495"/>
      <c r="E8" s="495"/>
      <c r="F8" s="496"/>
      <c r="G8" s="940" t="str">
        <f>入力規則等!A28</f>
        <v>-</v>
      </c>
      <c r="H8" s="719"/>
      <c r="I8" s="719"/>
      <c r="J8" s="719"/>
      <c r="K8" s="719"/>
      <c r="L8" s="719"/>
      <c r="M8" s="719"/>
      <c r="N8" s="719"/>
      <c r="O8" s="719"/>
      <c r="P8" s="719"/>
      <c r="Q8" s="719"/>
      <c r="R8" s="719"/>
      <c r="S8" s="719"/>
      <c r="T8" s="719"/>
      <c r="U8" s="719"/>
      <c r="V8" s="719"/>
      <c r="W8" s="719"/>
      <c r="X8" s="941"/>
      <c r="Y8" s="842" t="s">
        <v>378</v>
      </c>
      <c r="Z8" s="843"/>
      <c r="AA8" s="843"/>
      <c r="AB8" s="843"/>
      <c r="AC8" s="843"/>
      <c r="AD8" s="844"/>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579</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9" t="s">
        <v>30</v>
      </c>
      <c r="B10" s="660"/>
      <c r="C10" s="660"/>
      <c r="D10" s="660"/>
      <c r="E10" s="660"/>
      <c r="F10" s="660"/>
      <c r="G10" s="753" t="s">
        <v>589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59"/>
      <c r="H12" s="760"/>
      <c r="I12" s="760"/>
      <c r="J12" s="760"/>
      <c r="K12" s="760"/>
      <c r="L12" s="760"/>
      <c r="M12" s="760"/>
      <c r="N12" s="760"/>
      <c r="O12" s="760"/>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580</v>
      </c>
      <c r="Q13" s="657"/>
      <c r="R13" s="657"/>
      <c r="S13" s="657"/>
      <c r="T13" s="657"/>
      <c r="U13" s="657"/>
      <c r="V13" s="658"/>
      <c r="W13" s="656" t="s">
        <v>580</v>
      </c>
      <c r="X13" s="657"/>
      <c r="Y13" s="657"/>
      <c r="Z13" s="657"/>
      <c r="AA13" s="657"/>
      <c r="AB13" s="657"/>
      <c r="AC13" s="658"/>
      <c r="AD13" s="656" t="s">
        <v>580</v>
      </c>
      <c r="AE13" s="657"/>
      <c r="AF13" s="657"/>
      <c r="AG13" s="657"/>
      <c r="AH13" s="657"/>
      <c r="AI13" s="657"/>
      <c r="AJ13" s="658"/>
      <c r="AK13" s="656" t="s">
        <v>580</v>
      </c>
      <c r="AL13" s="657"/>
      <c r="AM13" s="657"/>
      <c r="AN13" s="657"/>
      <c r="AO13" s="657"/>
      <c r="AP13" s="657"/>
      <c r="AQ13" s="658"/>
      <c r="AR13" s="915">
        <v>90</v>
      </c>
      <c r="AS13" s="916"/>
      <c r="AT13" s="916"/>
      <c r="AU13" s="916"/>
      <c r="AV13" s="916"/>
      <c r="AW13" s="916"/>
      <c r="AX13" s="917"/>
    </row>
    <row r="14" spans="1:50" ht="21" customHeight="1" x14ac:dyDescent="0.15">
      <c r="A14" s="613"/>
      <c r="B14" s="614"/>
      <c r="C14" s="614"/>
      <c r="D14" s="614"/>
      <c r="E14" s="614"/>
      <c r="F14" s="615"/>
      <c r="G14" s="724"/>
      <c r="H14" s="725"/>
      <c r="I14" s="710" t="s">
        <v>8</v>
      </c>
      <c r="J14" s="761"/>
      <c r="K14" s="761"/>
      <c r="L14" s="761"/>
      <c r="M14" s="761"/>
      <c r="N14" s="761"/>
      <c r="O14" s="762"/>
      <c r="P14" s="656" t="s">
        <v>580</v>
      </c>
      <c r="Q14" s="657"/>
      <c r="R14" s="657"/>
      <c r="S14" s="657"/>
      <c r="T14" s="657"/>
      <c r="U14" s="657"/>
      <c r="V14" s="658"/>
      <c r="W14" s="656"/>
      <c r="X14" s="657"/>
      <c r="Y14" s="657"/>
      <c r="Z14" s="657"/>
      <c r="AA14" s="657"/>
      <c r="AB14" s="657"/>
      <c r="AC14" s="658"/>
      <c r="AD14" s="656"/>
      <c r="AE14" s="657"/>
      <c r="AF14" s="657"/>
      <c r="AG14" s="657"/>
      <c r="AH14" s="657"/>
      <c r="AI14" s="657"/>
      <c r="AJ14" s="658"/>
      <c r="AK14" s="656"/>
      <c r="AL14" s="657"/>
      <c r="AM14" s="657"/>
      <c r="AN14" s="657"/>
      <c r="AO14" s="657"/>
      <c r="AP14" s="657"/>
      <c r="AQ14" s="658"/>
      <c r="AR14" s="785"/>
      <c r="AS14" s="785"/>
      <c r="AT14" s="785"/>
      <c r="AU14" s="785"/>
      <c r="AV14" s="785"/>
      <c r="AW14" s="785"/>
      <c r="AX14" s="786"/>
    </row>
    <row r="15" spans="1:50" ht="21" customHeight="1" x14ac:dyDescent="0.15">
      <c r="A15" s="613"/>
      <c r="B15" s="614"/>
      <c r="C15" s="614"/>
      <c r="D15" s="614"/>
      <c r="E15" s="614"/>
      <c r="F15" s="615"/>
      <c r="G15" s="724"/>
      <c r="H15" s="725"/>
      <c r="I15" s="710" t="s">
        <v>51</v>
      </c>
      <c r="J15" s="711"/>
      <c r="K15" s="711"/>
      <c r="L15" s="711"/>
      <c r="M15" s="711"/>
      <c r="N15" s="711"/>
      <c r="O15" s="712"/>
      <c r="P15" s="656" t="s">
        <v>580</v>
      </c>
      <c r="Q15" s="657"/>
      <c r="R15" s="657"/>
      <c r="S15" s="657"/>
      <c r="T15" s="657"/>
      <c r="U15" s="657"/>
      <c r="V15" s="658"/>
      <c r="W15" s="656"/>
      <c r="X15" s="657"/>
      <c r="Y15" s="657"/>
      <c r="Z15" s="657"/>
      <c r="AA15" s="657"/>
      <c r="AB15" s="657"/>
      <c r="AC15" s="658"/>
      <c r="AD15" s="656"/>
      <c r="AE15" s="657"/>
      <c r="AF15" s="657"/>
      <c r="AG15" s="657"/>
      <c r="AH15" s="657"/>
      <c r="AI15" s="657"/>
      <c r="AJ15" s="658"/>
      <c r="AK15" s="656"/>
      <c r="AL15" s="657"/>
      <c r="AM15" s="657"/>
      <c r="AN15" s="657"/>
      <c r="AO15" s="657"/>
      <c r="AP15" s="657"/>
      <c r="AQ15" s="658"/>
      <c r="AR15" s="656"/>
      <c r="AS15" s="657"/>
      <c r="AT15" s="657"/>
      <c r="AU15" s="657"/>
      <c r="AV15" s="657"/>
      <c r="AW15" s="657"/>
      <c r="AX15" s="803"/>
    </row>
    <row r="16" spans="1:50" ht="21" customHeight="1" x14ac:dyDescent="0.15">
      <c r="A16" s="613"/>
      <c r="B16" s="614"/>
      <c r="C16" s="614"/>
      <c r="D16" s="614"/>
      <c r="E16" s="614"/>
      <c r="F16" s="615"/>
      <c r="G16" s="724"/>
      <c r="H16" s="725"/>
      <c r="I16" s="710" t="s">
        <v>52</v>
      </c>
      <c r="J16" s="711"/>
      <c r="K16" s="711"/>
      <c r="L16" s="711"/>
      <c r="M16" s="711"/>
      <c r="N16" s="711"/>
      <c r="O16" s="712"/>
      <c r="P16" s="656" t="s">
        <v>580</v>
      </c>
      <c r="Q16" s="657"/>
      <c r="R16" s="657"/>
      <c r="S16" s="657"/>
      <c r="T16" s="657"/>
      <c r="U16" s="657"/>
      <c r="V16" s="658"/>
      <c r="W16" s="656"/>
      <c r="X16" s="657"/>
      <c r="Y16" s="657"/>
      <c r="Z16" s="657"/>
      <c r="AA16" s="657"/>
      <c r="AB16" s="657"/>
      <c r="AC16" s="658"/>
      <c r="AD16" s="656"/>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580</v>
      </c>
      <c r="Q17" s="657"/>
      <c r="R17" s="657"/>
      <c r="S17" s="657"/>
      <c r="T17" s="657"/>
      <c r="U17" s="657"/>
      <c r="V17" s="658"/>
      <c r="W17" s="656"/>
      <c r="X17" s="657"/>
      <c r="Y17" s="657"/>
      <c r="Z17" s="657"/>
      <c r="AA17" s="657"/>
      <c r="AB17" s="657"/>
      <c r="AC17" s="658"/>
      <c r="AD17" s="656"/>
      <c r="AE17" s="657"/>
      <c r="AF17" s="657"/>
      <c r="AG17" s="657"/>
      <c r="AH17" s="657"/>
      <c r="AI17" s="657"/>
      <c r="AJ17" s="658"/>
      <c r="AK17" s="656"/>
      <c r="AL17" s="657"/>
      <c r="AM17" s="657"/>
      <c r="AN17" s="657"/>
      <c r="AO17" s="657"/>
      <c r="AP17" s="657"/>
      <c r="AQ17" s="658"/>
      <c r="AR17" s="913"/>
      <c r="AS17" s="913"/>
      <c r="AT17" s="913"/>
      <c r="AU17" s="913"/>
      <c r="AV17" s="913"/>
      <c r="AW17" s="913"/>
      <c r="AX17" s="914"/>
    </row>
    <row r="18" spans="1:50" ht="24.75" customHeight="1" x14ac:dyDescent="0.15">
      <c r="A18" s="613"/>
      <c r="B18" s="614"/>
      <c r="C18" s="614"/>
      <c r="D18" s="614"/>
      <c r="E18" s="614"/>
      <c r="F18" s="615"/>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90</v>
      </c>
      <c r="AS18" s="875"/>
      <c r="AT18" s="875"/>
      <c r="AU18" s="875"/>
      <c r="AV18" s="875"/>
      <c r="AW18" s="875"/>
      <c r="AX18" s="877"/>
    </row>
    <row r="19" spans="1:50" ht="24.75" customHeight="1" x14ac:dyDescent="0.15">
      <c r="A19" s="613"/>
      <c r="B19" s="614"/>
      <c r="C19" s="614"/>
      <c r="D19" s="614"/>
      <c r="E19" s="614"/>
      <c r="F19" s="615"/>
      <c r="G19" s="872" t="s">
        <v>9</v>
      </c>
      <c r="H19" s="873"/>
      <c r="I19" s="873"/>
      <c r="J19" s="873"/>
      <c r="K19" s="873"/>
      <c r="L19" s="873"/>
      <c r="M19" s="873"/>
      <c r="N19" s="873"/>
      <c r="O19" s="873"/>
      <c r="P19" s="656"/>
      <c r="Q19" s="657"/>
      <c r="R19" s="657"/>
      <c r="S19" s="657"/>
      <c r="T19" s="657"/>
      <c r="U19" s="657"/>
      <c r="V19" s="658"/>
      <c r="W19" s="656"/>
      <c r="X19" s="657"/>
      <c r="Y19" s="657"/>
      <c r="Z19" s="657"/>
      <c r="AA19" s="657"/>
      <c r="AB19" s="657"/>
      <c r="AC19" s="658"/>
      <c r="AD19" s="656"/>
      <c r="AE19" s="657"/>
      <c r="AF19" s="657"/>
      <c r="AG19" s="657"/>
      <c r="AH19" s="657"/>
      <c r="AI19" s="657"/>
      <c r="AJ19" s="658"/>
      <c r="AK19" s="329"/>
      <c r="AL19" s="329"/>
      <c r="AM19" s="329"/>
      <c r="AN19" s="329"/>
      <c r="AO19" s="329"/>
      <c r="AP19" s="329"/>
      <c r="AQ19" s="329"/>
      <c r="AR19" s="329"/>
      <c r="AS19" s="329"/>
      <c r="AT19" s="329"/>
      <c r="AU19" s="329"/>
      <c r="AV19" s="329"/>
      <c r="AW19" s="329"/>
      <c r="AX19" s="331"/>
    </row>
    <row r="20" spans="1:50" ht="24.75" customHeight="1" x14ac:dyDescent="0.15">
      <c r="A20" s="613"/>
      <c r="B20" s="614"/>
      <c r="C20" s="614"/>
      <c r="D20" s="614"/>
      <c r="E20" s="614"/>
      <c r="F20" s="615"/>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9"/>
      <c r="AL20" s="329"/>
      <c r="AM20" s="329"/>
      <c r="AN20" s="329"/>
      <c r="AO20" s="329"/>
      <c r="AP20" s="329"/>
      <c r="AQ20" s="330"/>
      <c r="AR20" s="330"/>
      <c r="AS20" s="330"/>
      <c r="AT20" s="330"/>
      <c r="AU20" s="329"/>
      <c r="AV20" s="329"/>
      <c r="AW20" s="329"/>
      <c r="AX20" s="331"/>
    </row>
    <row r="21" spans="1:50" ht="25.5" customHeight="1" x14ac:dyDescent="0.15">
      <c r="A21" s="845"/>
      <c r="B21" s="846"/>
      <c r="C21" s="846"/>
      <c r="D21" s="846"/>
      <c r="E21" s="846"/>
      <c r="F21" s="945"/>
      <c r="G21" s="315" t="s">
        <v>477</v>
      </c>
      <c r="H21" s="316"/>
      <c r="I21" s="316"/>
      <c r="J21" s="316"/>
      <c r="K21" s="316"/>
      <c r="L21" s="316"/>
      <c r="M21" s="316"/>
      <c r="N21" s="316"/>
      <c r="O21" s="316"/>
      <c r="P21" s="317" t="str">
        <f>IF(P19=0, "-", SUM(P19)/SUM(P13,P14))</f>
        <v>-</v>
      </c>
      <c r="Q21" s="317"/>
      <c r="R21" s="317"/>
      <c r="S21" s="317"/>
      <c r="T21" s="317"/>
      <c r="U21" s="317"/>
      <c r="V21" s="317"/>
      <c r="W21" s="317" t="str">
        <f t="shared" ref="W21" si="2">IF(W19=0, "-", SUM(W19)/SUM(W13,W14))</f>
        <v>-</v>
      </c>
      <c r="X21" s="317"/>
      <c r="Y21" s="317"/>
      <c r="Z21" s="317"/>
      <c r="AA21" s="317"/>
      <c r="AB21" s="317"/>
      <c r="AC21" s="317"/>
      <c r="AD21" s="317" t="str">
        <f t="shared" ref="AD21" si="3">IF(AD19=0, "-", SUM(AD19)/SUM(AD13,AD14))</f>
        <v>-</v>
      </c>
      <c r="AE21" s="317"/>
      <c r="AF21" s="317"/>
      <c r="AG21" s="317"/>
      <c r="AH21" s="317"/>
      <c r="AI21" s="317"/>
      <c r="AJ21" s="317"/>
      <c r="AK21" s="329"/>
      <c r="AL21" s="329"/>
      <c r="AM21" s="329"/>
      <c r="AN21" s="329"/>
      <c r="AO21" s="329"/>
      <c r="AP21" s="329"/>
      <c r="AQ21" s="330"/>
      <c r="AR21" s="330"/>
      <c r="AS21" s="330"/>
      <c r="AT21" s="330"/>
      <c r="AU21" s="329"/>
      <c r="AV21" s="329"/>
      <c r="AW21" s="329"/>
      <c r="AX21" s="331"/>
    </row>
    <row r="22" spans="1:50" ht="18.75" customHeight="1" x14ac:dyDescent="0.15">
      <c r="A22" s="963" t="s">
        <v>559</v>
      </c>
      <c r="B22" s="964"/>
      <c r="C22" s="964"/>
      <c r="D22" s="964"/>
      <c r="E22" s="964"/>
      <c r="F22" s="965"/>
      <c r="G22" s="950" t="s">
        <v>456</v>
      </c>
      <c r="H22" s="221"/>
      <c r="I22" s="221"/>
      <c r="J22" s="221"/>
      <c r="K22" s="221"/>
      <c r="L22" s="221"/>
      <c r="M22" s="221"/>
      <c r="N22" s="221"/>
      <c r="O22" s="222"/>
      <c r="P22" s="935" t="s">
        <v>520</v>
      </c>
      <c r="Q22" s="221"/>
      <c r="R22" s="221"/>
      <c r="S22" s="221"/>
      <c r="T22" s="221"/>
      <c r="U22" s="221"/>
      <c r="V22" s="222"/>
      <c r="W22" s="935" t="s">
        <v>516</v>
      </c>
      <c r="X22" s="221"/>
      <c r="Y22" s="221"/>
      <c r="Z22" s="221"/>
      <c r="AA22" s="221"/>
      <c r="AB22" s="221"/>
      <c r="AC22" s="222"/>
      <c r="AD22" s="935" t="s">
        <v>455</v>
      </c>
      <c r="AE22" s="221"/>
      <c r="AF22" s="221"/>
      <c r="AG22" s="221"/>
      <c r="AH22" s="221"/>
      <c r="AI22" s="221"/>
      <c r="AJ22" s="221"/>
      <c r="AK22" s="221"/>
      <c r="AL22" s="221"/>
      <c r="AM22" s="221"/>
      <c r="AN22" s="221"/>
      <c r="AO22" s="221"/>
      <c r="AP22" s="221"/>
      <c r="AQ22" s="221"/>
      <c r="AR22" s="221"/>
      <c r="AS22" s="221"/>
      <c r="AT22" s="221"/>
      <c r="AU22" s="221"/>
      <c r="AV22" s="221"/>
      <c r="AW22" s="221"/>
      <c r="AX22" s="972"/>
    </row>
    <row r="23" spans="1:50" ht="25.5" customHeight="1" x14ac:dyDescent="0.15">
      <c r="A23" s="966"/>
      <c r="B23" s="967"/>
      <c r="C23" s="967"/>
      <c r="D23" s="967"/>
      <c r="E23" s="967"/>
      <c r="F23" s="968"/>
      <c r="G23" s="951" t="s">
        <v>581</v>
      </c>
      <c r="H23" s="952"/>
      <c r="I23" s="952"/>
      <c r="J23" s="952"/>
      <c r="K23" s="952"/>
      <c r="L23" s="952"/>
      <c r="M23" s="952"/>
      <c r="N23" s="952"/>
      <c r="O23" s="953"/>
      <c r="P23" s="915">
        <v>0</v>
      </c>
      <c r="Q23" s="916"/>
      <c r="R23" s="916"/>
      <c r="S23" s="916"/>
      <c r="T23" s="916"/>
      <c r="U23" s="916"/>
      <c r="V23" s="936"/>
      <c r="W23" s="915">
        <v>89.099000000000004</v>
      </c>
      <c r="X23" s="916"/>
      <c r="Y23" s="916"/>
      <c r="Z23" s="916"/>
      <c r="AA23" s="916"/>
      <c r="AB23" s="916"/>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582</v>
      </c>
      <c r="H24" s="955"/>
      <c r="I24" s="955"/>
      <c r="J24" s="955"/>
      <c r="K24" s="955"/>
      <c r="L24" s="955"/>
      <c r="M24" s="955"/>
      <c r="N24" s="955"/>
      <c r="O24" s="956"/>
      <c r="P24" s="656">
        <v>0</v>
      </c>
      <c r="Q24" s="657"/>
      <c r="R24" s="657"/>
      <c r="S24" s="657"/>
      <c r="T24" s="657"/>
      <c r="U24" s="657"/>
      <c r="V24" s="658"/>
      <c r="W24" s="656">
        <v>0.90100000000000002</v>
      </c>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460</v>
      </c>
      <c r="H28" s="958"/>
      <c r="I28" s="958"/>
      <c r="J28" s="958"/>
      <c r="K28" s="958"/>
      <c r="L28" s="958"/>
      <c r="M28" s="958"/>
      <c r="N28" s="958"/>
      <c r="O28" s="959"/>
      <c r="P28" s="874">
        <f>P29-SUM(P23:P27)</f>
        <v>0</v>
      </c>
      <c r="Q28" s="875"/>
      <c r="R28" s="875"/>
      <c r="S28" s="875"/>
      <c r="T28" s="875"/>
      <c r="U28" s="875"/>
      <c r="V28" s="876"/>
      <c r="W28" s="874">
        <f>W29-SUM(W23:W27)</f>
        <v>0</v>
      </c>
      <c r="X28" s="875"/>
      <c r="Y28" s="875"/>
      <c r="Z28" s="875"/>
      <c r="AA28" s="875"/>
      <c r="AB28" s="875"/>
      <c r="AC28" s="876"/>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457</v>
      </c>
      <c r="H29" s="961"/>
      <c r="I29" s="961"/>
      <c r="J29" s="961"/>
      <c r="K29" s="961"/>
      <c r="L29" s="961"/>
      <c r="M29" s="961"/>
      <c r="N29" s="961"/>
      <c r="O29" s="962"/>
      <c r="P29" s="656">
        <v>0</v>
      </c>
      <c r="Q29" s="657"/>
      <c r="R29" s="657"/>
      <c r="S29" s="657"/>
      <c r="T29" s="657"/>
      <c r="U29" s="657"/>
      <c r="V29" s="658"/>
      <c r="W29" s="932">
        <f>AR13</f>
        <v>90</v>
      </c>
      <c r="X29" s="933"/>
      <c r="Y29" s="933"/>
      <c r="Z29" s="933"/>
      <c r="AA29" s="933"/>
      <c r="AB29" s="933"/>
      <c r="AC29" s="934"/>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57" t="s">
        <v>472</v>
      </c>
      <c r="B30" s="858"/>
      <c r="C30" s="858"/>
      <c r="D30" s="858"/>
      <c r="E30" s="858"/>
      <c r="F30" s="859"/>
      <c r="G30" s="772" t="s">
        <v>264</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535</v>
      </c>
      <c r="AF30" s="855"/>
      <c r="AG30" s="855"/>
      <c r="AH30" s="856"/>
      <c r="AI30" s="854" t="s">
        <v>532</v>
      </c>
      <c r="AJ30" s="855"/>
      <c r="AK30" s="855"/>
      <c r="AL30" s="856"/>
      <c r="AM30" s="911" t="s">
        <v>527</v>
      </c>
      <c r="AN30" s="911"/>
      <c r="AO30" s="911"/>
      <c r="AP30" s="854"/>
      <c r="AQ30" s="766" t="s">
        <v>353</v>
      </c>
      <c r="AR30" s="767"/>
      <c r="AS30" s="767"/>
      <c r="AT30" s="768"/>
      <c r="AU30" s="773" t="s">
        <v>252</v>
      </c>
      <c r="AV30" s="773"/>
      <c r="AW30" s="773"/>
      <c r="AX30" s="91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6"/>
      <c r="AC31" s="247"/>
      <c r="AD31" s="248"/>
      <c r="AE31" s="246"/>
      <c r="AF31" s="247"/>
      <c r="AG31" s="247"/>
      <c r="AH31" s="248"/>
      <c r="AI31" s="246"/>
      <c r="AJ31" s="247"/>
      <c r="AK31" s="247"/>
      <c r="AL31" s="248"/>
      <c r="AM31" s="250"/>
      <c r="AN31" s="250"/>
      <c r="AO31" s="250"/>
      <c r="AP31" s="246"/>
      <c r="AQ31" s="589"/>
      <c r="AR31" s="199"/>
      <c r="AS31" s="132" t="s">
        <v>354</v>
      </c>
      <c r="AT31" s="133"/>
      <c r="AU31" s="198">
        <v>32</v>
      </c>
      <c r="AV31" s="198"/>
      <c r="AW31" s="397" t="s">
        <v>299</v>
      </c>
      <c r="AX31" s="398"/>
    </row>
    <row r="32" spans="1:50" ht="23.25" customHeight="1" x14ac:dyDescent="0.15">
      <c r="A32" s="402"/>
      <c r="B32" s="400"/>
      <c r="C32" s="400"/>
      <c r="D32" s="400"/>
      <c r="E32" s="400"/>
      <c r="F32" s="401"/>
      <c r="G32" s="563" t="s">
        <v>583</v>
      </c>
      <c r="H32" s="564"/>
      <c r="I32" s="564"/>
      <c r="J32" s="564"/>
      <c r="K32" s="564"/>
      <c r="L32" s="564"/>
      <c r="M32" s="564"/>
      <c r="N32" s="564"/>
      <c r="O32" s="565"/>
      <c r="P32" s="124" t="s">
        <v>594</v>
      </c>
      <c r="Q32" s="104"/>
      <c r="R32" s="104"/>
      <c r="S32" s="104"/>
      <c r="T32" s="104"/>
      <c r="U32" s="104"/>
      <c r="V32" s="104"/>
      <c r="W32" s="104"/>
      <c r="X32" s="105"/>
      <c r="Y32" s="470" t="s">
        <v>12</v>
      </c>
      <c r="Z32" s="530"/>
      <c r="AA32" s="531"/>
      <c r="AB32" s="460" t="s">
        <v>580</v>
      </c>
      <c r="AC32" s="460"/>
      <c r="AD32" s="460"/>
      <c r="AE32" s="217" t="s">
        <v>580</v>
      </c>
      <c r="AF32" s="218"/>
      <c r="AG32" s="218"/>
      <c r="AH32" s="218"/>
      <c r="AI32" s="217" t="s">
        <v>580</v>
      </c>
      <c r="AJ32" s="218"/>
      <c r="AK32" s="218"/>
      <c r="AL32" s="218"/>
      <c r="AM32" s="217" t="s">
        <v>580</v>
      </c>
      <c r="AN32" s="218"/>
      <c r="AO32" s="218"/>
      <c r="AP32" s="218"/>
      <c r="AQ32" s="339"/>
      <c r="AR32" s="206"/>
      <c r="AS32" s="206"/>
      <c r="AT32" s="340"/>
      <c r="AU32" s="218" t="s">
        <v>580</v>
      </c>
      <c r="AV32" s="218"/>
      <c r="AW32" s="218"/>
      <c r="AX32" s="220"/>
    </row>
    <row r="33" spans="1:50" ht="23.25" customHeight="1" x14ac:dyDescent="0.15">
      <c r="A33" s="403"/>
      <c r="B33" s="404"/>
      <c r="C33" s="404"/>
      <c r="D33" s="404"/>
      <c r="E33" s="404"/>
      <c r="F33" s="405"/>
      <c r="G33" s="566"/>
      <c r="H33" s="567"/>
      <c r="I33" s="567"/>
      <c r="J33" s="567"/>
      <c r="K33" s="567"/>
      <c r="L33" s="567"/>
      <c r="M33" s="567"/>
      <c r="N33" s="567"/>
      <c r="O33" s="568"/>
      <c r="P33" s="166"/>
      <c r="Q33" s="107"/>
      <c r="R33" s="107"/>
      <c r="S33" s="107"/>
      <c r="T33" s="107"/>
      <c r="U33" s="107"/>
      <c r="V33" s="107"/>
      <c r="W33" s="107"/>
      <c r="X33" s="108"/>
      <c r="Y33" s="414" t="s">
        <v>54</v>
      </c>
      <c r="Z33" s="415"/>
      <c r="AA33" s="416"/>
      <c r="AB33" s="522" t="s">
        <v>580</v>
      </c>
      <c r="AC33" s="522"/>
      <c r="AD33" s="522"/>
      <c r="AE33" s="217" t="s">
        <v>580</v>
      </c>
      <c r="AF33" s="218"/>
      <c r="AG33" s="218"/>
      <c r="AH33" s="218"/>
      <c r="AI33" s="217" t="s">
        <v>580</v>
      </c>
      <c r="AJ33" s="218"/>
      <c r="AK33" s="218"/>
      <c r="AL33" s="218"/>
      <c r="AM33" s="217" t="s">
        <v>580</v>
      </c>
      <c r="AN33" s="218"/>
      <c r="AO33" s="218"/>
      <c r="AP33" s="218"/>
      <c r="AQ33" s="339"/>
      <c r="AR33" s="206"/>
      <c r="AS33" s="206"/>
      <c r="AT33" s="340"/>
      <c r="AU33" s="218">
        <v>50</v>
      </c>
      <c r="AV33" s="218"/>
      <c r="AW33" s="218"/>
      <c r="AX33" s="220"/>
    </row>
    <row r="34" spans="1:50" ht="23.25" customHeight="1" x14ac:dyDescent="0.15">
      <c r="A34" s="402"/>
      <c r="B34" s="400"/>
      <c r="C34" s="400"/>
      <c r="D34" s="400"/>
      <c r="E34" s="400"/>
      <c r="F34" s="401"/>
      <c r="G34" s="569"/>
      <c r="H34" s="570"/>
      <c r="I34" s="570"/>
      <c r="J34" s="570"/>
      <c r="K34" s="570"/>
      <c r="L34" s="570"/>
      <c r="M34" s="570"/>
      <c r="N34" s="570"/>
      <c r="O34" s="571"/>
      <c r="P34" s="126"/>
      <c r="Q34" s="110"/>
      <c r="R34" s="110"/>
      <c r="S34" s="110"/>
      <c r="T34" s="110"/>
      <c r="U34" s="110"/>
      <c r="V34" s="110"/>
      <c r="W34" s="110"/>
      <c r="X34" s="111"/>
      <c r="Y34" s="414" t="s">
        <v>13</v>
      </c>
      <c r="Z34" s="415"/>
      <c r="AA34" s="416"/>
      <c r="AB34" s="555" t="s">
        <v>300</v>
      </c>
      <c r="AC34" s="555"/>
      <c r="AD34" s="555"/>
      <c r="AE34" s="217" t="s">
        <v>580</v>
      </c>
      <c r="AF34" s="218"/>
      <c r="AG34" s="218"/>
      <c r="AH34" s="218"/>
      <c r="AI34" s="217" t="s">
        <v>580</v>
      </c>
      <c r="AJ34" s="218"/>
      <c r="AK34" s="218"/>
      <c r="AL34" s="218"/>
      <c r="AM34" s="217" t="s">
        <v>580</v>
      </c>
      <c r="AN34" s="218"/>
      <c r="AO34" s="218"/>
      <c r="AP34" s="218"/>
      <c r="AQ34" s="339"/>
      <c r="AR34" s="206"/>
      <c r="AS34" s="206"/>
      <c r="AT34" s="340"/>
      <c r="AU34" s="218" t="s">
        <v>580</v>
      </c>
      <c r="AV34" s="218"/>
      <c r="AW34" s="218"/>
      <c r="AX34" s="220"/>
    </row>
    <row r="35" spans="1:50" ht="23.25" customHeight="1" x14ac:dyDescent="0.15">
      <c r="A35" s="225" t="s">
        <v>505</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69" t="s">
        <v>472</v>
      </c>
      <c r="B37" s="770"/>
      <c r="C37" s="770"/>
      <c r="D37" s="770"/>
      <c r="E37" s="770"/>
      <c r="F37" s="771"/>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3" t="s">
        <v>11</v>
      </c>
      <c r="AC37" s="244"/>
      <c r="AD37" s="245"/>
      <c r="AE37" s="243" t="s">
        <v>535</v>
      </c>
      <c r="AF37" s="244"/>
      <c r="AG37" s="244"/>
      <c r="AH37" s="245"/>
      <c r="AI37" s="243" t="s">
        <v>532</v>
      </c>
      <c r="AJ37" s="244"/>
      <c r="AK37" s="244"/>
      <c r="AL37" s="245"/>
      <c r="AM37" s="249" t="s">
        <v>527</v>
      </c>
      <c r="AN37" s="249"/>
      <c r="AO37" s="249"/>
      <c r="AP37" s="243"/>
      <c r="AQ37" s="150" t="s">
        <v>353</v>
      </c>
      <c r="AR37" s="151"/>
      <c r="AS37" s="151"/>
      <c r="AT37" s="152"/>
      <c r="AU37" s="410" t="s">
        <v>252</v>
      </c>
      <c r="AV37" s="410"/>
      <c r="AW37" s="410"/>
      <c r="AX37" s="90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6"/>
      <c r="AC38" s="247"/>
      <c r="AD38" s="248"/>
      <c r="AE38" s="246"/>
      <c r="AF38" s="247"/>
      <c r="AG38" s="247"/>
      <c r="AH38" s="248"/>
      <c r="AI38" s="246"/>
      <c r="AJ38" s="247"/>
      <c r="AK38" s="247"/>
      <c r="AL38" s="248"/>
      <c r="AM38" s="250"/>
      <c r="AN38" s="250"/>
      <c r="AO38" s="250"/>
      <c r="AP38" s="246"/>
      <c r="AQ38" s="589"/>
      <c r="AR38" s="199"/>
      <c r="AS38" s="132" t="s">
        <v>354</v>
      </c>
      <c r="AT38" s="133"/>
      <c r="AU38" s="198"/>
      <c r="AV38" s="198"/>
      <c r="AW38" s="397" t="s">
        <v>299</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0" t="s">
        <v>12</v>
      </c>
      <c r="Z39" s="530"/>
      <c r="AA39" s="531"/>
      <c r="AB39" s="460"/>
      <c r="AC39" s="460"/>
      <c r="AD39" s="46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4" t="s">
        <v>54</v>
      </c>
      <c r="Z40" s="415"/>
      <c r="AA40" s="416"/>
      <c r="AB40" s="522"/>
      <c r="AC40" s="522"/>
      <c r="AD40" s="522"/>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4" t="s">
        <v>13</v>
      </c>
      <c r="Z41" s="415"/>
      <c r="AA41" s="416"/>
      <c r="AB41" s="555" t="s">
        <v>300</v>
      </c>
      <c r="AC41" s="555"/>
      <c r="AD41" s="55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ht="23.25" hidden="1"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69" t="s">
        <v>472</v>
      </c>
      <c r="B44" s="770"/>
      <c r="C44" s="770"/>
      <c r="D44" s="770"/>
      <c r="E44" s="770"/>
      <c r="F44" s="771"/>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3" t="s">
        <v>11</v>
      </c>
      <c r="AC44" s="244"/>
      <c r="AD44" s="245"/>
      <c r="AE44" s="243" t="s">
        <v>535</v>
      </c>
      <c r="AF44" s="244"/>
      <c r="AG44" s="244"/>
      <c r="AH44" s="245"/>
      <c r="AI44" s="243" t="s">
        <v>532</v>
      </c>
      <c r="AJ44" s="244"/>
      <c r="AK44" s="244"/>
      <c r="AL44" s="245"/>
      <c r="AM44" s="249" t="s">
        <v>527</v>
      </c>
      <c r="AN44" s="249"/>
      <c r="AO44" s="249"/>
      <c r="AP44" s="243"/>
      <c r="AQ44" s="150" t="s">
        <v>353</v>
      </c>
      <c r="AR44" s="151"/>
      <c r="AS44" s="151"/>
      <c r="AT44" s="152"/>
      <c r="AU44" s="410" t="s">
        <v>252</v>
      </c>
      <c r="AV44" s="410"/>
      <c r="AW44" s="410"/>
      <c r="AX44" s="90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6"/>
      <c r="AC45" s="247"/>
      <c r="AD45" s="248"/>
      <c r="AE45" s="246"/>
      <c r="AF45" s="247"/>
      <c r="AG45" s="247"/>
      <c r="AH45" s="248"/>
      <c r="AI45" s="246"/>
      <c r="AJ45" s="247"/>
      <c r="AK45" s="247"/>
      <c r="AL45" s="248"/>
      <c r="AM45" s="250"/>
      <c r="AN45" s="250"/>
      <c r="AO45" s="250"/>
      <c r="AP45" s="246"/>
      <c r="AQ45" s="589"/>
      <c r="AR45" s="199"/>
      <c r="AS45" s="132" t="s">
        <v>354</v>
      </c>
      <c r="AT45" s="133"/>
      <c r="AU45" s="198"/>
      <c r="AV45" s="198"/>
      <c r="AW45" s="397" t="s">
        <v>299</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0" t="s">
        <v>12</v>
      </c>
      <c r="Z46" s="530"/>
      <c r="AA46" s="531"/>
      <c r="AB46" s="460"/>
      <c r="AC46" s="460"/>
      <c r="AD46" s="46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4" t="s">
        <v>54</v>
      </c>
      <c r="Z47" s="415"/>
      <c r="AA47" s="416"/>
      <c r="AB47" s="522"/>
      <c r="AC47" s="522"/>
      <c r="AD47" s="522"/>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4" t="s">
        <v>13</v>
      </c>
      <c r="Z48" s="415"/>
      <c r="AA48" s="416"/>
      <c r="AB48" s="555" t="s">
        <v>300</v>
      </c>
      <c r="AC48" s="555"/>
      <c r="AD48" s="55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ht="23.25" hidden="1"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3" t="s">
        <v>11</v>
      </c>
      <c r="AC51" s="244"/>
      <c r="AD51" s="245"/>
      <c r="AE51" s="243" t="s">
        <v>535</v>
      </c>
      <c r="AF51" s="244"/>
      <c r="AG51" s="244"/>
      <c r="AH51" s="245"/>
      <c r="AI51" s="243" t="s">
        <v>532</v>
      </c>
      <c r="AJ51" s="244"/>
      <c r="AK51" s="244"/>
      <c r="AL51" s="245"/>
      <c r="AM51" s="249" t="s">
        <v>528</v>
      </c>
      <c r="AN51" s="249"/>
      <c r="AO51" s="249"/>
      <c r="AP51" s="243"/>
      <c r="AQ51" s="150" t="s">
        <v>353</v>
      </c>
      <c r="AR51" s="151"/>
      <c r="AS51" s="151"/>
      <c r="AT51" s="152"/>
      <c r="AU51" s="920" t="s">
        <v>252</v>
      </c>
      <c r="AV51" s="920"/>
      <c r="AW51" s="920"/>
      <c r="AX51" s="92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6"/>
      <c r="AC52" s="247"/>
      <c r="AD52" s="248"/>
      <c r="AE52" s="246"/>
      <c r="AF52" s="247"/>
      <c r="AG52" s="247"/>
      <c r="AH52" s="248"/>
      <c r="AI52" s="246"/>
      <c r="AJ52" s="247"/>
      <c r="AK52" s="247"/>
      <c r="AL52" s="248"/>
      <c r="AM52" s="250"/>
      <c r="AN52" s="250"/>
      <c r="AO52" s="250"/>
      <c r="AP52" s="246"/>
      <c r="AQ52" s="589"/>
      <c r="AR52" s="199"/>
      <c r="AS52" s="132" t="s">
        <v>354</v>
      </c>
      <c r="AT52" s="133"/>
      <c r="AU52" s="198"/>
      <c r="AV52" s="198"/>
      <c r="AW52" s="397" t="s">
        <v>299</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0" t="s">
        <v>12</v>
      </c>
      <c r="Z53" s="530"/>
      <c r="AA53" s="531"/>
      <c r="AB53" s="460"/>
      <c r="AC53" s="460"/>
      <c r="AD53" s="46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4" t="s">
        <v>54</v>
      </c>
      <c r="Z54" s="415"/>
      <c r="AA54" s="416"/>
      <c r="AB54" s="522"/>
      <c r="AC54" s="522"/>
      <c r="AD54" s="522"/>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4" t="s">
        <v>13</v>
      </c>
      <c r="Z55" s="415"/>
      <c r="AA55" s="416"/>
      <c r="AB55" s="593" t="s">
        <v>14</v>
      </c>
      <c r="AC55" s="593"/>
      <c r="AD55" s="593"/>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ht="23.25" hidden="1"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3" t="s">
        <v>11</v>
      </c>
      <c r="AC58" s="244"/>
      <c r="AD58" s="245"/>
      <c r="AE58" s="243" t="s">
        <v>536</v>
      </c>
      <c r="AF58" s="244"/>
      <c r="AG58" s="244"/>
      <c r="AH58" s="245"/>
      <c r="AI58" s="243" t="s">
        <v>532</v>
      </c>
      <c r="AJ58" s="244"/>
      <c r="AK58" s="244"/>
      <c r="AL58" s="245"/>
      <c r="AM58" s="249" t="s">
        <v>527</v>
      </c>
      <c r="AN58" s="249"/>
      <c r="AO58" s="249"/>
      <c r="AP58" s="243"/>
      <c r="AQ58" s="150" t="s">
        <v>353</v>
      </c>
      <c r="AR58" s="151"/>
      <c r="AS58" s="151"/>
      <c r="AT58" s="152"/>
      <c r="AU58" s="920" t="s">
        <v>252</v>
      </c>
      <c r="AV58" s="920"/>
      <c r="AW58" s="920"/>
      <c r="AX58" s="92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6"/>
      <c r="AC59" s="247"/>
      <c r="AD59" s="248"/>
      <c r="AE59" s="246"/>
      <c r="AF59" s="247"/>
      <c r="AG59" s="247"/>
      <c r="AH59" s="248"/>
      <c r="AI59" s="246"/>
      <c r="AJ59" s="247"/>
      <c r="AK59" s="247"/>
      <c r="AL59" s="248"/>
      <c r="AM59" s="250"/>
      <c r="AN59" s="250"/>
      <c r="AO59" s="250"/>
      <c r="AP59" s="246"/>
      <c r="AQ59" s="589"/>
      <c r="AR59" s="199"/>
      <c r="AS59" s="132" t="s">
        <v>354</v>
      </c>
      <c r="AT59" s="133"/>
      <c r="AU59" s="198"/>
      <c r="AV59" s="198"/>
      <c r="AW59" s="397" t="s">
        <v>299</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0" t="s">
        <v>12</v>
      </c>
      <c r="Z60" s="530"/>
      <c r="AA60" s="531"/>
      <c r="AB60" s="460"/>
      <c r="AC60" s="460"/>
      <c r="AD60" s="46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4" t="s">
        <v>54</v>
      </c>
      <c r="Z61" s="415"/>
      <c r="AA61" s="416"/>
      <c r="AB61" s="522"/>
      <c r="AC61" s="522"/>
      <c r="AD61" s="522"/>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4" t="s">
        <v>13</v>
      </c>
      <c r="Z62" s="415"/>
      <c r="AA62" s="416"/>
      <c r="AB62" s="555" t="s">
        <v>14</v>
      </c>
      <c r="AC62" s="555"/>
      <c r="AD62" s="55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ht="23.25" hidden="1"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81" t="s">
        <v>473</v>
      </c>
      <c r="B65" s="482"/>
      <c r="C65" s="482"/>
      <c r="D65" s="482"/>
      <c r="E65" s="482"/>
      <c r="F65" s="483"/>
      <c r="G65" s="484"/>
      <c r="H65" s="238" t="s">
        <v>264</v>
      </c>
      <c r="I65" s="238"/>
      <c r="J65" s="238"/>
      <c r="K65" s="238"/>
      <c r="L65" s="238"/>
      <c r="M65" s="238"/>
      <c r="N65" s="238"/>
      <c r="O65" s="239"/>
      <c r="P65" s="237" t="s">
        <v>59</v>
      </c>
      <c r="Q65" s="238"/>
      <c r="R65" s="238"/>
      <c r="S65" s="238"/>
      <c r="T65" s="238"/>
      <c r="U65" s="238"/>
      <c r="V65" s="239"/>
      <c r="W65" s="486" t="s">
        <v>468</v>
      </c>
      <c r="X65" s="487"/>
      <c r="Y65" s="490"/>
      <c r="Z65" s="490"/>
      <c r="AA65" s="491"/>
      <c r="AB65" s="237" t="s">
        <v>11</v>
      </c>
      <c r="AC65" s="238"/>
      <c r="AD65" s="239"/>
      <c r="AE65" s="243" t="s">
        <v>535</v>
      </c>
      <c r="AF65" s="244"/>
      <c r="AG65" s="244"/>
      <c r="AH65" s="245"/>
      <c r="AI65" s="243" t="s">
        <v>532</v>
      </c>
      <c r="AJ65" s="244"/>
      <c r="AK65" s="244"/>
      <c r="AL65" s="245"/>
      <c r="AM65" s="249" t="s">
        <v>527</v>
      </c>
      <c r="AN65" s="249"/>
      <c r="AO65" s="249"/>
      <c r="AP65" s="243"/>
      <c r="AQ65" s="237" t="s">
        <v>353</v>
      </c>
      <c r="AR65" s="238"/>
      <c r="AS65" s="238"/>
      <c r="AT65" s="239"/>
      <c r="AU65" s="251" t="s">
        <v>252</v>
      </c>
      <c r="AV65" s="251"/>
      <c r="AW65" s="251"/>
      <c r="AX65" s="252"/>
    </row>
    <row r="66" spans="1:50" ht="18.75" hidden="1" customHeight="1" x14ac:dyDescent="0.15">
      <c r="A66" s="474"/>
      <c r="B66" s="475"/>
      <c r="C66" s="475"/>
      <c r="D66" s="475"/>
      <c r="E66" s="475"/>
      <c r="F66" s="476"/>
      <c r="G66" s="485"/>
      <c r="H66" s="241"/>
      <c r="I66" s="241"/>
      <c r="J66" s="241"/>
      <c r="K66" s="241"/>
      <c r="L66" s="241"/>
      <c r="M66" s="241"/>
      <c r="N66" s="241"/>
      <c r="O66" s="242"/>
      <c r="P66" s="240"/>
      <c r="Q66" s="241"/>
      <c r="R66" s="241"/>
      <c r="S66" s="241"/>
      <c r="T66" s="241"/>
      <c r="U66" s="241"/>
      <c r="V66" s="242"/>
      <c r="W66" s="488"/>
      <c r="X66" s="489"/>
      <c r="Y66" s="492"/>
      <c r="Z66" s="492"/>
      <c r="AA66" s="493"/>
      <c r="AB66" s="240"/>
      <c r="AC66" s="241"/>
      <c r="AD66" s="242"/>
      <c r="AE66" s="246"/>
      <c r="AF66" s="247"/>
      <c r="AG66" s="247"/>
      <c r="AH66" s="248"/>
      <c r="AI66" s="246"/>
      <c r="AJ66" s="247"/>
      <c r="AK66" s="247"/>
      <c r="AL66" s="248"/>
      <c r="AM66" s="250"/>
      <c r="AN66" s="250"/>
      <c r="AO66" s="250"/>
      <c r="AP66" s="246"/>
      <c r="AQ66" s="197"/>
      <c r="AR66" s="198"/>
      <c r="AS66" s="241" t="s">
        <v>354</v>
      </c>
      <c r="AT66" s="242"/>
      <c r="AU66" s="198"/>
      <c r="AV66" s="198"/>
      <c r="AW66" s="241" t="s">
        <v>471</v>
      </c>
      <c r="AX66" s="253"/>
    </row>
    <row r="67" spans="1:50" ht="23.25" hidden="1" customHeight="1" x14ac:dyDescent="0.15">
      <c r="A67" s="474"/>
      <c r="B67" s="475"/>
      <c r="C67" s="475"/>
      <c r="D67" s="475"/>
      <c r="E67" s="475"/>
      <c r="F67" s="476"/>
      <c r="G67" s="254" t="s">
        <v>355</v>
      </c>
      <c r="H67" s="257"/>
      <c r="I67" s="258"/>
      <c r="J67" s="258"/>
      <c r="K67" s="258"/>
      <c r="L67" s="258"/>
      <c r="M67" s="258"/>
      <c r="N67" s="258"/>
      <c r="O67" s="259"/>
      <c r="P67" s="257"/>
      <c r="Q67" s="258"/>
      <c r="R67" s="258"/>
      <c r="S67" s="258"/>
      <c r="T67" s="258"/>
      <c r="U67" s="258"/>
      <c r="V67" s="259"/>
      <c r="W67" s="263"/>
      <c r="X67" s="264"/>
      <c r="Y67" s="269" t="s">
        <v>12</v>
      </c>
      <c r="Z67" s="269"/>
      <c r="AA67" s="270"/>
      <c r="AB67" s="271" t="s">
        <v>495</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74"/>
      <c r="B68" s="475"/>
      <c r="C68" s="475"/>
      <c r="D68" s="475"/>
      <c r="E68" s="475"/>
      <c r="F68" s="476"/>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495</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74"/>
      <c r="B69" s="475"/>
      <c r="C69" s="475"/>
      <c r="D69" s="475"/>
      <c r="E69" s="475"/>
      <c r="F69" s="476"/>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496</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74" t="s">
        <v>478</v>
      </c>
      <c r="B70" s="475"/>
      <c r="C70" s="475"/>
      <c r="D70" s="475"/>
      <c r="E70" s="475"/>
      <c r="F70" s="476"/>
      <c r="G70" s="255" t="s">
        <v>356</v>
      </c>
      <c r="H70" s="306"/>
      <c r="I70" s="306"/>
      <c r="J70" s="306"/>
      <c r="K70" s="306"/>
      <c r="L70" s="306"/>
      <c r="M70" s="306"/>
      <c r="N70" s="306"/>
      <c r="O70" s="306"/>
      <c r="P70" s="306"/>
      <c r="Q70" s="306"/>
      <c r="R70" s="306"/>
      <c r="S70" s="306"/>
      <c r="T70" s="306"/>
      <c r="U70" s="306"/>
      <c r="V70" s="306"/>
      <c r="W70" s="309" t="s">
        <v>494</v>
      </c>
      <c r="X70" s="310"/>
      <c r="Y70" s="269" t="s">
        <v>12</v>
      </c>
      <c r="Z70" s="269"/>
      <c r="AA70" s="270"/>
      <c r="AB70" s="271" t="s">
        <v>495</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74"/>
      <c r="B71" s="475"/>
      <c r="C71" s="475"/>
      <c r="D71" s="475"/>
      <c r="E71" s="475"/>
      <c r="F71" s="476"/>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495</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77"/>
      <c r="B72" s="478"/>
      <c r="C72" s="478"/>
      <c r="D72" s="478"/>
      <c r="E72" s="478"/>
      <c r="F72" s="479"/>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496</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05" t="s">
        <v>473</v>
      </c>
      <c r="B73" s="506"/>
      <c r="C73" s="506"/>
      <c r="D73" s="506"/>
      <c r="E73" s="506"/>
      <c r="F73" s="507"/>
      <c r="G73" s="581"/>
      <c r="H73" s="129" t="s">
        <v>264</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3" t="s">
        <v>535</v>
      </c>
      <c r="AF73" s="244"/>
      <c r="AG73" s="244"/>
      <c r="AH73" s="245"/>
      <c r="AI73" s="243" t="s">
        <v>532</v>
      </c>
      <c r="AJ73" s="244"/>
      <c r="AK73" s="244"/>
      <c r="AL73" s="245"/>
      <c r="AM73" s="249" t="s">
        <v>527</v>
      </c>
      <c r="AN73" s="249"/>
      <c r="AO73" s="249"/>
      <c r="AP73" s="243"/>
      <c r="AQ73" s="158" t="s">
        <v>353</v>
      </c>
      <c r="AR73" s="129"/>
      <c r="AS73" s="129"/>
      <c r="AT73" s="130"/>
      <c r="AU73" s="134" t="s">
        <v>252</v>
      </c>
      <c r="AV73" s="135"/>
      <c r="AW73" s="135"/>
      <c r="AX73" s="136"/>
    </row>
    <row r="74" spans="1:50" ht="18.75" hidden="1" customHeight="1" x14ac:dyDescent="0.15">
      <c r="A74" s="508"/>
      <c r="B74" s="509"/>
      <c r="C74" s="509"/>
      <c r="D74" s="509"/>
      <c r="E74" s="509"/>
      <c r="F74" s="510"/>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589"/>
      <c r="AR74" s="199"/>
      <c r="AS74" s="132" t="s">
        <v>354</v>
      </c>
      <c r="AT74" s="133"/>
      <c r="AU74" s="589"/>
      <c r="AV74" s="199"/>
      <c r="AW74" s="132" t="s">
        <v>299</v>
      </c>
      <c r="AX74" s="194"/>
    </row>
    <row r="75" spans="1:50" ht="23.25" hidden="1" customHeight="1" x14ac:dyDescent="0.15">
      <c r="A75" s="508"/>
      <c r="B75" s="509"/>
      <c r="C75" s="509"/>
      <c r="D75" s="509"/>
      <c r="E75" s="509"/>
      <c r="F75" s="510"/>
      <c r="G75" s="608"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8"/>
      <c r="AV75" s="218"/>
      <c r="AW75" s="218"/>
      <c r="AX75" s="220"/>
    </row>
    <row r="76" spans="1:50" ht="23.25" hidden="1" customHeight="1" x14ac:dyDescent="0.15">
      <c r="A76" s="508"/>
      <c r="B76" s="509"/>
      <c r="C76" s="509"/>
      <c r="D76" s="509"/>
      <c r="E76" s="509"/>
      <c r="F76" s="510"/>
      <c r="G76" s="609"/>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8"/>
      <c r="AV76" s="218"/>
      <c r="AW76" s="218"/>
      <c r="AX76" s="220"/>
    </row>
    <row r="77" spans="1:50" ht="23.25" hidden="1" customHeight="1" x14ac:dyDescent="0.15">
      <c r="A77" s="508"/>
      <c r="B77" s="509"/>
      <c r="C77" s="509"/>
      <c r="D77" s="509"/>
      <c r="E77" s="509"/>
      <c r="F77" s="510"/>
      <c r="G77" s="610"/>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86"/>
      <c r="AF77" s="887"/>
      <c r="AG77" s="887"/>
      <c r="AH77" s="887"/>
      <c r="AI77" s="886"/>
      <c r="AJ77" s="887"/>
      <c r="AK77" s="887"/>
      <c r="AL77" s="887"/>
      <c r="AM77" s="886"/>
      <c r="AN77" s="887"/>
      <c r="AO77" s="887"/>
      <c r="AP77" s="887"/>
      <c r="AQ77" s="339"/>
      <c r="AR77" s="206"/>
      <c r="AS77" s="206"/>
      <c r="AT77" s="340"/>
      <c r="AU77" s="218"/>
      <c r="AV77" s="218"/>
      <c r="AW77" s="218"/>
      <c r="AX77" s="220"/>
    </row>
    <row r="78" spans="1:50" ht="69.75" hidden="1" customHeight="1" x14ac:dyDescent="0.15">
      <c r="A78" s="334" t="s">
        <v>508</v>
      </c>
      <c r="B78" s="335"/>
      <c r="C78" s="335"/>
      <c r="D78" s="335"/>
      <c r="E78" s="332" t="s">
        <v>450</v>
      </c>
      <c r="F78" s="333"/>
      <c r="G78" s="56" t="s">
        <v>356</v>
      </c>
      <c r="H78" s="586"/>
      <c r="I78" s="587"/>
      <c r="J78" s="587"/>
      <c r="K78" s="587"/>
      <c r="L78" s="587"/>
      <c r="M78" s="587"/>
      <c r="N78" s="587"/>
      <c r="O78" s="588"/>
      <c r="P78" s="146"/>
      <c r="Q78" s="146"/>
      <c r="R78" s="146"/>
      <c r="S78" s="146"/>
      <c r="T78" s="146"/>
      <c r="U78" s="146"/>
      <c r="V78" s="146"/>
      <c r="W78" s="146"/>
      <c r="X78" s="146"/>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hidden="1" customHeight="1" x14ac:dyDescent="0.15">
      <c r="A79" s="572" t="s">
        <v>267</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7" t="s">
        <v>467</v>
      </c>
      <c r="AP79" s="278"/>
      <c r="AQ79" s="278"/>
      <c r="AR79" s="80" t="s">
        <v>465</v>
      </c>
      <c r="AS79" s="277"/>
      <c r="AT79" s="278"/>
      <c r="AU79" s="278"/>
      <c r="AV79" s="278"/>
      <c r="AW79" s="278"/>
      <c r="AX79" s="946"/>
    </row>
    <row r="80" spans="1:50" ht="18.75" hidden="1" customHeight="1" x14ac:dyDescent="0.15">
      <c r="A80" s="860"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1"/>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1"/>
      <c r="B82" s="526"/>
      <c r="C82" s="427"/>
      <c r="D82" s="427"/>
      <c r="E82" s="427"/>
      <c r="F82" s="428"/>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15">
      <c r="A83" s="861"/>
      <c r="B83" s="526"/>
      <c r="C83" s="427"/>
      <c r="D83" s="427"/>
      <c r="E83" s="427"/>
      <c r="F83" s="428"/>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15">
      <c r="A84" s="861"/>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15">
      <c r="A85" s="861"/>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6" t="s">
        <v>11</v>
      </c>
      <c r="AC85" s="557"/>
      <c r="AD85" s="558"/>
      <c r="AE85" s="243" t="s">
        <v>535</v>
      </c>
      <c r="AF85" s="244"/>
      <c r="AG85" s="244"/>
      <c r="AH85" s="245"/>
      <c r="AI85" s="243" t="s">
        <v>532</v>
      </c>
      <c r="AJ85" s="244"/>
      <c r="AK85" s="244"/>
      <c r="AL85" s="245"/>
      <c r="AM85" s="249" t="s">
        <v>527</v>
      </c>
      <c r="AN85" s="249"/>
      <c r="AO85" s="249"/>
      <c r="AP85" s="243"/>
      <c r="AQ85" s="158" t="s">
        <v>353</v>
      </c>
      <c r="AR85" s="129"/>
      <c r="AS85" s="129"/>
      <c r="AT85" s="130"/>
      <c r="AU85" s="532" t="s">
        <v>252</v>
      </c>
      <c r="AV85" s="532"/>
      <c r="AW85" s="532"/>
      <c r="AX85" s="533"/>
      <c r="AY85" s="10"/>
      <c r="AZ85" s="10"/>
      <c r="BA85" s="10"/>
      <c r="BB85" s="10"/>
      <c r="BC85" s="10"/>
    </row>
    <row r="86" spans="1:60" ht="18.75" hidden="1" customHeight="1" x14ac:dyDescent="0.15">
      <c r="A86" s="861"/>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6"/>
      <c r="AC86" s="247"/>
      <c r="AD86" s="248"/>
      <c r="AE86" s="246"/>
      <c r="AF86" s="247"/>
      <c r="AG86" s="247"/>
      <c r="AH86" s="248"/>
      <c r="AI86" s="246"/>
      <c r="AJ86" s="247"/>
      <c r="AK86" s="247"/>
      <c r="AL86" s="248"/>
      <c r="AM86" s="250"/>
      <c r="AN86" s="250"/>
      <c r="AO86" s="250"/>
      <c r="AP86" s="246"/>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1"/>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60" t="s">
        <v>62</v>
      </c>
      <c r="Z87" s="561"/>
      <c r="AA87" s="562"/>
      <c r="AB87" s="460"/>
      <c r="AC87" s="460"/>
      <c r="AD87" s="460"/>
      <c r="AE87" s="217"/>
      <c r="AF87" s="218"/>
      <c r="AG87" s="218"/>
      <c r="AH87" s="218"/>
      <c r="AI87" s="217"/>
      <c r="AJ87" s="218"/>
      <c r="AK87" s="218"/>
      <c r="AL87" s="218"/>
      <c r="AM87" s="217"/>
      <c r="AN87" s="218"/>
      <c r="AO87" s="218"/>
      <c r="AP87" s="218"/>
      <c r="AQ87" s="339"/>
      <c r="AR87" s="206"/>
      <c r="AS87" s="206"/>
      <c r="AT87" s="340"/>
      <c r="AU87" s="218"/>
      <c r="AV87" s="218"/>
      <c r="AW87" s="218"/>
      <c r="AX87" s="220"/>
    </row>
    <row r="88" spans="1:60" ht="23.25" hidden="1" customHeight="1" x14ac:dyDescent="0.15">
      <c r="A88" s="861"/>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7"/>
      <c r="AF88" s="218"/>
      <c r="AG88" s="218"/>
      <c r="AH88" s="218"/>
      <c r="AI88" s="217"/>
      <c r="AJ88" s="218"/>
      <c r="AK88" s="218"/>
      <c r="AL88" s="218"/>
      <c r="AM88" s="217"/>
      <c r="AN88" s="218"/>
      <c r="AO88" s="218"/>
      <c r="AP88" s="218"/>
      <c r="AQ88" s="339"/>
      <c r="AR88" s="206"/>
      <c r="AS88" s="206"/>
      <c r="AT88" s="340"/>
      <c r="AU88" s="218"/>
      <c r="AV88" s="218"/>
      <c r="AW88" s="218"/>
      <c r="AX88" s="220"/>
      <c r="AY88" s="10"/>
      <c r="AZ88" s="10"/>
      <c r="BA88" s="10"/>
      <c r="BB88" s="10"/>
      <c r="BC88" s="10"/>
    </row>
    <row r="89" spans="1:60" ht="23.25" hidden="1" customHeight="1" x14ac:dyDescent="0.15">
      <c r="A89" s="861"/>
      <c r="B89" s="528"/>
      <c r="C89" s="528"/>
      <c r="D89" s="528"/>
      <c r="E89" s="528"/>
      <c r="F89" s="529"/>
      <c r="G89" s="109"/>
      <c r="H89" s="110"/>
      <c r="I89" s="110"/>
      <c r="J89" s="110"/>
      <c r="K89" s="110"/>
      <c r="L89" s="110"/>
      <c r="M89" s="110"/>
      <c r="N89" s="110"/>
      <c r="O89" s="111"/>
      <c r="P89" s="175"/>
      <c r="Q89" s="175"/>
      <c r="R89" s="175"/>
      <c r="S89" s="175"/>
      <c r="T89" s="175"/>
      <c r="U89" s="175"/>
      <c r="V89" s="175"/>
      <c r="W89" s="175"/>
      <c r="X89" s="559"/>
      <c r="Y89" s="457" t="s">
        <v>13</v>
      </c>
      <c r="Z89" s="458"/>
      <c r="AA89" s="459"/>
      <c r="AB89" s="593" t="s">
        <v>14</v>
      </c>
      <c r="AC89" s="593"/>
      <c r="AD89" s="593"/>
      <c r="AE89" s="217"/>
      <c r="AF89" s="218"/>
      <c r="AG89" s="218"/>
      <c r="AH89" s="218"/>
      <c r="AI89" s="217"/>
      <c r="AJ89" s="218"/>
      <c r="AK89" s="218"/>
      <c r="AL89" s="218"/>
      <c r="AM89" s="217"/>
      <c r="AN89" s="218"/>
      <c r="AO89" s="218"/>
      <c r="AP89" s="218"/>
      <c r="AQ89" s="339"/>
      <c r="AR89" s="206"/>
      <c r="AS89" s="206"/>
      <c r="AT89" s="340"/>
      <c r="AU89" s="218"/>
      <c r="AV89" s="218"/>
      <c r="AW89" s="218"/>
      <c r="AX89" s="220"/>
      <c r="AY89" s="10"/>
      <c r="AZ89" s="10"/>
      <c r="BA89" s="10"/>
      <c r="BB89" s="10"/>
      <c r="BC89" s="10"/>
      <c r="BD89" s="10"/>
      <c r="BE89" s="10"/>
      <c r="BF89" s="10"/>
      <c r="BG89" s="10"/>
      <c r="BH89" s="10"/>
    </row>
    <row r="90" spans="1:60" ht="18.75" hidden="1" customHeight="1" x14ac:dyDescent="0.15">
      <c r="A90" s="861"/>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6" t="s">
        <v>11</v>
      </c>
      <c r="AC90" s="557"/>
      <c r="AD90" s="558"/>
      <c r="AE90" s="243" t="s">
        <v>535</v>
      </c>
      <c r="AF90" s="244"/>
      <c r="AG90" s="244"/>
      <c r="AH90" s="245"/>
      <c r="AI90" s="243" t="s">
        <v>532</v>
      </c>
      <c r="AJ90" s="244"/>
      <c r="AK90" s="244"/>
      <c r="AL90" s="245"/>
      <c r="AM90" s="249" t="s">
        <v>527</v>
      </c>
      <c r="AN90" s="249"/>
      <c r="AO90" s="249"/>
      <c r="AP90" s="243"/>
      <c r="AQ90" s="158" t="s">
        <v>353</v>
      </c>
      <c r="AR90" s="129"/>
      <c r="AS90" s="129"/>
      <c r="AT90" s="130"/>
      <c r="AU90" s="532" t="s">
        <v>252</v>
      </c>
      <c r="AV90" s="532"/>
      <c r="AW90" s="532"/>
      <c r="AX90" s="533"/>
    </row>
    <row r="91" spans="1:60" ht="18.75" hidden="1" customHeight="1" x14ac:dyDescent="0.15">
      <c r="A91" s="861"/>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6"/>
      <c r="AC91" s="247"/>
      <c r="AD91" s="248"/>
      <c r="AE91" s="246"/>
      <c r="AF91" s="247"/>
      <c r="AG91" s="247"/>
      <c r="AH91" s="248"/>
      <c r="AI91" s="246"/>
      <c r="AJ91" s="247"/>
      <c r="AK91" s="247"/>
      <c r="AL91" s="248"/>
      <c r="AM91" s="250"/>
      <c r="AN91" s="250"/>
      <c r="AO91" s="250"/>
      <c r="AP91" s="246"/>
      <c r="AQ91" s="197"/>
      <c r="AR91" s="198"/>
      <c r="AS91" s="132" t="s">
        <v>354</v>
      </c>
      <c r="AT91" s="133"/>
      <c r="AU91" s="198"/>
      <c r="AV91" s="198"/>
      <c r="AW91" s="397" t="s">
        <v>299</v>
      </c>
      <c r="AX91" s="398"/>
      <c r="AY91" s="10"/>
      <c r="AZ91" s="10"/>
      <c r="BA91" s="10"/>
      <c r="BB91" s="10"/>
      <c r="BC91" s="10"/>
    </row>
    <row r="92" spans="1:60" ht="23.25" hidden="1" customHeight="1" x14ac:dyDescent="0.15">
      <c r="A92" s="861"/>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60" t="s">
        <v>62</v>
      </c>
      <c r="Z92" s="561"/>
      <c r="AA92" s="562"/>
      <c r="AB92" s="460"/>
      <c r="AC92" s="460"/>
      <c r="AD92" s="460"/>
      <c r="AE92" s="217"/>
      <c r="AF92" s="218"/>
      <c r="AG92" s="218"/>
      <c r="AH92" s="218"/>
      <c r="AI92" s="217"/>
      <c r="AJ92" s="218"/>
      <c r="AK92" s="218"/>
      <c r="AL92" s="218"/>
      <c r="AM92" s="217"/>
      <c r="AN92" s="218"/>
      <c r="AO92" s="218"/>
      <c r="AP92" s="218"/>
      <c r="AQ92" s="339"/>
      <c r="AR92" s="206"/>
      <c r="AS92" s="206"/>
      <c r="AT92" s="340"/>
      <c r="AU92" s="218"/>
      <c r="AV92" s="218"/>
      <c r="AW92" s="218"/>
      <c r="AX92" s="220"/>
      <c r="AY92" s="10"/>
      <c r="AZ92" s="10"/>
      <c r="BA92" s="10"/>
      <c r="BB92" s="10"/>
      <c r="BC92" s="10"/>
      <c r="BD92" s="10"/>
      <c r="BE92" s="10"/>
      <c r="BF92" s="10"/>
      <c r="BG92" s="10"/>
      <c r="BH92" s="10"/>
    </row>
    <row r="93" spans="1:60" ht="23.25" hidden="1" customHeight="1" x14ac:dyDescent="0.15">
      <c r="A93" s="861"/>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7"/>
      <c r="AF93" s="218"/>
      <c r="AG93" s="218"/>
      <c r="AH93" s="218"/>
      <c r="AI93" s="217"/>
      <c r="AJ93" s="218"/>
      <c r="AK93" s="218"/>
      <c r="AL93" s="218"/>
      <c r="AM93" s="217"/>
      <c r="AN93" s="218"/>
      <c r="AO93" s="218"/>
      <c r="AP93" s="218"/>
      <c r="AQ93" s="339"/>
      <c r="AR93" s="206"/>
      <c r="AS93" s="206"/>
      <c r="AT93" s="340"/>
      <c r="AU93" s="218"/>
      <c r="AV93" s="218"/>
      <c r="AW93" s="218"/>
      <c r="AX93" s="220"/>
    </row>
    <row r="94" spans="1:60" ht="23.25" hidden="1" customHeight="1" x14ac:dyDescent="0.15">
      <c r="A94" s="861"/>
      <c r="B94" s="528"/>
      <c r="C94" s="528"/>
      <c r="D94" s="528"/>
      <c r="E94" s="528"/>
      <c r="F94" s="529"/>
      <c r="G94" s="109"/>
      <c r="H94" s="110"/>
      <c r="I94" s="110"/>
      <c r="J94" s="110"/>
      <c r="K94" s="110"/>
      <c r="L94" s="110"/>
      <c r="M94" s="110"/>
      <c r="N94" s="110"/>
      <c r="O94" s="111"/>
      <c r="P94" s="175"/>
      <c r="Q94" s="175"/>
      <c r="R94" s="175"/>
      <c r="S94" s="175"/>
      <c r="T94" s="175"/>
      <c r="U94" s="175"/>
      <c r="V94" s="175"/>
      <c r="W94" s="175"/>
      <c r="X94" s="559"/>
      <c r="Y94" s="457" t="s">
        <v>13</v>
      </c>
      <c r="Z94" s="458"/>
      <c r="AA94" s="459"/>
      <c r="AB94" s="593" t="s">
        <v>14</v>
      </c>
      <c r="AC94" s="593"/>
      <c r="AD94" s="593"/>
      <c r="AE94" s="217"/>
      <c r="AF94" s="218"/>
      <c r="AG94" s="218"/>
      <c r="AH94" s="218"/>
      <c r="AI94" s="217"/>
      <c r="AJ94" s="218"/>
      <c r="AK94" s="218"/>
      <c r="AL94" s="218"/>
      <c r="AM94" s="217"/>
      <c r="AN94" s="218"/>
      <c r="AO94" s="218"/>
      <c r="AP94" s="218"/>
      <c r="AQ94" s="339"/>
      <c r="AR94" s="206"/>
      <c r="AS94" s="206"/>
      <c r="AT94" s="340"/>
      <c r="AU94" s="218"/>
      <c r="AV94" s="218"/>
      <c r="AW94" s="218"/>
      <c r="AX94" s="220"/>
      <c r="AY94" s="10"/>
      <c r="AZ94" s="10"/>
      <c r="BA94" s="10"/>
      <c r="BB94" s="10"/>
      <c r="BC94" s="10"/>
    </row>
    <row r="95" spans="1:60" ht="18.75" hidden="1" customHeight="1" x14ac:dyDescent="0.15">
      <c r="A95" s="861"/>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6" t="s">
        <v>11</v>
      </c>
      <c r="AC95" s="557"/>
      <c r="AD95" s="558"/>
      <c r="AE95" s="243" t="s">
        <v>535</v>
      </c>
      <c r="AF95" s="244"/>
      <c r="AG95" s="244"/>
      <c r="AH95" s="245"/>
      <c r="AI95" s="243" t="s">
        <v>532</v>
      </c>
      <c r="AJ95" s="244"/>
      <c r="AK95" s="244"/>
      <c r="AL95" s="245"/>
      <c r="AM95" s="249" t="s">
        <v>527</v>
      </c>
      <c r="AN95" s="249"/>
      <c r="AO95" s="249"/>
      <c r="AP95" s="243"/>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1"/>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6"/>
      <c r="AC96" s="247"/>
      <c r="AD96" s="248"/>
      <c r="AE96" s="246"/>
      <c r="AF96" s="247"/>
      <c r="AG96" s="247"/>
      <c r="AH96" s="248"/>
      <c r="AI96" s="246"/>
      <c r="AJ96" s="247"/>
      <c r="AK96" s="247"/>
      <c r="AL96" s="248"/>
      <c r="AM96" s="250"/>
      <c r="AN96" s="250"/>
      <c r="AO96" s="250"/>
      <c r="AP96" s="246"/>
      <c r="AQ96" s="197"/>
      <c r="AR96" s="198"/>
      <c r="AS96" s="132" t="s">
        <v>354</v>
      </c>
      <c r="AT96" s="133"/>
      <c r="AU96" s="198"/>
      <c r="AV96" s="198"/>
      <c r="AW96" s="397" t="s">
        <v>299</v>
      </c>
      <c r="AX96" s="398"/>
    </row>
    <row r="97" spans="1:60" ht="23.25" hidden="1" customHeight="1" x14ac:dyDescent="0.15">
      <c r="A97" s="861"/>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60" t="s">
        <v>62</v>
      </c>
      <c r="Z97" s="561"/>
      <c r="AA97" s="562"/>
      <c r="AB97" s="467"/>
      <c r="AC97" s="468"/>
      <c r="AD97" s="469"/>
      <c r="AE97" s="217"/>
      <c r="AF97" s="218"/>
      <c r="AG97" s="218"/>
      <c r="AH97" s="219"/>
      <c r="AI97" s="217"/>
      <c r="AJ97" s="218"/>
      <c r="AK97" s="218"/>
      <c r="AL97" s="219"/>
      <c r="AM97" s="217"/>
      <c r="AN97" s="218"/>
      <c r="AO97" s="218"/>
      <c r="AP97" s="218"/>
      <c r="AQ97" s="339"/>
      <c r="AR97" s="206"/>
      <c r="AS97" s="206"/>
      <c r="AT97" s="340"/>
      <c r="AU97" s="218"/>
      <c r="AV97" s="218"/>
      <c r="AW97" s="218"/>
      <c r="AX97" s="220"/>
      <c r="AY97" s="10"/>
      <c r="AZ97" s="10"/>
      <c r="BA97" s="10"/>
      <c r="BB97" s="10"/>
      <c r="BC97" s="10"/>
    </row>
    <row r="98" spans="1:60" ht="23.25" hidden="1" customHeight="1" x14ac:dyDescent="0.15">
      <c r="A98" s="861"/>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7"/>
      <c r="AF98" s="218"/>
      <c r="AG98" s="218"/>
      <c r="AH98" s="219"/>
      <c r="AI98" s="217"/>
      <c r="AJ98" s="218"/>
      <c r="AK98" s="218"/>
      <c r="AL98" s="219"/>
      <c r="AM98" s="217"/>
      <c r="AN98" s="218"/>
      <c r="AO98" s="218"/>
      <c r="AP98" s="218"/>
      <c r="AQ98" s="339"/>
      <c r="AR98" s="206"/>
      <c r="AS98" s="206"/>
      <c r="AT98" s="340"/>
      <c r="AU98" s="218"/>
      <c r="AV98" s="218"/>
      <c r="AW98" s="218"/>
      <c r="AX98" s="220"/>
      <c r="AY98" s="10"/>
      <c r="AZ98" s="10"/>
      <c r="BA98" s="10"/>
      <c r="BB98" s="10"/>
      <c r="BC98" s="10"/>
      <c r="BD98" s="10"/>
      <c r="BE98" s="10"/>
      <c r="BF98" s="10"/>
      <c r="BG98" s="10"/>
      <c r="BH98" s="10"/>
    </row>
    <row r="99" spans="1:60" ht="23.25" hidden="1" customHeight="1" thickBot="1" x14ac:dyDescent="0.2">
      <c r="A99" s="862"/>
      <c r="B99" s="429"/>
      <c r="C99" s="429"/>
      <c r="D99" s="429"/>
      <c r="E99" s="429"/>
      <c r="F99" s="430"/>
      <c r="G99" s="579"/>
      <c r="H99" s="214"/>
      <c r="I99" s="214"/>
      <c r="J99" s="214"/>
      <c r="K99" s="214"/>
      <c r="L99" s="214"/>
      <c r="M99" s="214"/>
      <c r="N99" s="214"/>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535</v>
      </c>
      <c r="AF100" s="539"/>
      <c r="AG100" s="539"/>
      <c r="AH100" s="540"/>
      <c r="AI100" s="538" t="s">
        <v>532</v>
      </c>
      <c r="AJ100" s="539"/>
      <c r="AK100" s="539"/>
      <c r="AL100" s="540"/>
      <c r="AM100" s="538" t="s">
        <v>528</v>
      </c>
      <c r="AN100" s="539"/>
      <c r="AO100" s="539"/>
      <c r="AP100" s="540"/>
      <c r="AQ100" s="319" t="s">
        <v>521</v>
      </c>
      <c r="AR100" s="320"/>
      <c r="AS100" s="320"/>
      <c r="AT100" s="321"/>
      <c r="AU100" s="319" t="s">
        <v>518</v>
      </c>
      <c r="AV100" s="320"/>
      <c r="AW100" s="320"/>
      <c r="AX100" s="322"/>
    </row>
    <row r="101" spans="1:60" ht="23.25" customHeight="1" x14ac:dyDescent="0.15">
      <c r="A101" s="421"/>
      <c r="B101" s="422"/>
      <c r="C101" s="422"/>
      <c r="D101" s="422"/>
      <c r="E101" s="422"/>
      <c r="F101" s="423"/>
      <c r="G101" s="104" t="s">
        <v>591</v>
      </c>
      <c r="H101" s="104"/>
      <c r="I101" s="104"/>
      <c r="J101" s="104"/>
      <c r="K101" s="104"/>
      <c r="L101" s="104"/>
      <c r="M101" s="104"/>
      <c r="N101" s="104"/>
      <c r="O101" s="104"/>
      <c r="P101" s="104"/>
      <c r="Q101" s="104"/>
      <c r="R101" s="104"/>
      <c r="S101" s="104"/>
      <c r="T101" s="104"/>
      <c r="U101" s="104"/>
      <c r="V101" s="104"/>
      <c r="W101" s="104"/>
      <c r="X101" s="105"/>
      <c r="Y101" s="541" t="s">
        <v>55</v>
      </c>
      <c r="Z101" s="542"/>
      <c r="AA101" s="543"/>
      <c r="AB101" s="460" t="s">
        <v>566</v>
      </c>
      <c r="AC101" s="460"/>
      <c r="AD101" s="460"/>
      <c r="AE101" s="217" t="s">
        <v>566</v>
      </c>
      <c r="AF101" s="218"/>
      <c r="AG101" s="218"/>
      <c r="AH101" s="218"/>
      <c r="AI101" s="217" t="s">
        <v>566</v>
      </c>
      <c r="AJ101" s="218"/>
      <c r="AK101" s="218"/>
      <c r="AL101" s="218"/>
      <c r="AM101" s="217" t="s">
        <v>566</v>
      </c>
      <c r="AN101" s="218"/>
      <c r="AO101" s="218"/>
      <c r="AP101" s="218"/>
      <c r="AQ101" s="217" t="s">
        <v>566</v>
      </c>
      <c r="AR101" s="218"/>
      <c r="AS101" s="218"/>
      <c r="AT101" s="218"/>
      <c r="AU101" s="217" t="s">
        <v>601</v>
      </c>
      <c r="AV101" s="218"/>
      <c r="AW101" s="218"/>
      <c r="AX101" s="21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t="s">
        <v>566</v>
      </c>
      <c r="AC102" s="460"/>
      <c r="AD102" s="460"/>
      <c r="AE102" s="217" t="s">
        <v>566</v>
      </c>
      <c r="AF102" s="218"/>
      <c r="AG102" s="218"/>
      <c r="AH102" s="218"/>
      <c r="AI102" s="217" t="s">
        <v>566</v>
      </c>
      <c r="AJ102" s="218"/>
      <c r="AK102" s="218"/>
      <c r="AL102" s="218"/>
      <c r="AM102" s="217" t="s">
        <v>566</v>
      </c>
      <c r="AN102" s="218"/>
      <c r="AO102" s="218"/>
      <c r="AP102" s="218"/>
      <c r="AQ102" s="217" t="s">
        <v>566</v>
      </c>
      <c r="AR102" s="218"/>
      <c r="AS102" s="218"/>
      <c r="AT102" s="218"/>
      <c r="AU102" s="272">
        <v>2</v>
      </c>
      <c r="AV102" s="273"/>
      <c r="AW102" s="273"/>
      <c r="AX102" s="318"/>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3"/>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4"/>
      <c r="AC104" s="545"/>
      <c r="AD104" s="546"/>
      <c r="AE104" s="217"/>
      <c r="AF104" s="218"/>
      <c r="AG104" s="218"/>
      <c r="AH104" s="219"/>
      <c r="AI104" s="217"/>
      <c r="AJ104" s="218"/>
      <c r="AK104" s="218"/>
      <c r="AL104" s="219"/>
      <c r="AM104" s="217"/>
      <c r="AN104" s="218"/>
      <c r="AO104" s="218"/>
      <c r="AP104" s="219"/>
      <c r="AQ104" s="217"/>
      <c r="AR104" s="218"/>
      <c r="AS104" s="218"/>
      <c r="AT104" s="219"/>
      <c r="AU104" s="217"/>
      <c r="AV104" s="218"/>
      <c r="AW104" s="218"/>
      <c r="AX104" s="21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7"/>
      <c r="AA105" s="548"/>
      <c r="AB105" s="467"/>
      <c r="AC105" s="468"/>
      <c r="AD105" s="469"/>
      <c r="AE105" s="417"/>
      <c r="AF105" s="417"/>
      <c r="AG105" s="417"/>
      <c r="AH105" s="417"/>
      <c r="AI105" s="417"/>
      <c r="AJ105" s="417"/>
      <c r="AK105" s="417"/>
      <c r="AL105" s="417"/>
      <c r="AM105" s="417"/>
      <c r="AN105" s="417"/>
      <c r="AO105" s="417"/>
      <c r="AP105" s="417"/>
      <c r="AQ105" s="217"/>
      <c r="AR105" s="218"/>
      <c r="AS105" s="218"/>
      <c r="AT105" s="219"/>
      <c r="AU105" s="272"/>
      <c r="AV105" s="273"/>
      <c r="AW105" s="273"/>
      <c r="AX105" s="318"/>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3"/>
      <c r="AU106" s="283" t="s">
        <v>518</v>
      </c>
      <c r="AV106" s="284"/>
      <c r="AW106" s="284"/>
      <c r="AX106" s="285"/>
    </row>
    <row r="107" spans="1:60" ht="23.25" hidden="1" customHeight="1" x14ac:dyDescent="0.15">
      <c r="A107" s="421"/>
      <c r="B107" s="422"/>
      <c r="C107" s="422"/>
      <c r="D107" s="422"/>
      <c r="E107" s="422"/>
      <c r="F107" s="423"/>
      <c r="G107" s="104" t="s">
        <v>590</v>
      </c>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4"/>
      <c r="AC107" s="545"/>
      <c r="AD107" s="546"/>
      <c r="AE107" s="417"/>
      <c r="AF107" s="417"/>
      <c r="AG107" s="417"/>
      <c r="AH107" s="417"/>
      <c r="AI107" s="417"/>
      <c r="AJ107" s="417"/>
      <c r="AK107" s="417"/>
      <c r="AL107" s="417"/>
      <c r="AM107" s="417"/>
      <c r="AN107" s="417"/>
      <c r="AO107" s="417"/>
      <c r="AP107" s="417"/>
      <c r="AQ107" s="217"/>
      <c r="AR107" s="218"/>
      <c r="AS107" s="218"/>
      <c r="AT107" s="219"/>
      <c r="AU107" s="217"/>
      <c r="AV107" s="218"/>
      <c r="AW107" s="218"/>
      <c r="AX107" s="21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7"/>
      <c r="AA108" s="548"/>
      <c r="AB108" s="467"/>
      <c r="AC108" s="468"/>
      <c r="AD108" s="469"/>
      <c r="AE108" s="417"/>
      <c r="AF108" s="417"/>
      <c r="AG108" s="417"/>
      <c r="AH108" s="417"/>
      <c r="AI108" s="417"/>
      <c r="AJ108" s="417"/>
      <c r="AK108" s="417"/>
      <c r="AL108" s="417"/>
      <c r="AM108" s="417"/>
      <c r="AN108" s="417"/>
      <c r="AO108" s="417"/>
      <c r="AP108" s="417"/>
      <c r="AQ108" s="217"/>
      <c r="AR108" s="218"/>
      <c r="AS108" s="218"/>
      <c r="AT108" s="219"/>
      <c r="AU108" s="272"/>
      <c r="AV108" s="273"/>
      <c r="AW108" s="273"/>
      <c r="AX108" s="318"/>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3"/>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4"/>
      <c r="AC110" s="545"/>
      <c r="AD110" s="546"/>
      <c r="AE110" s="417"/>
      <c r="AF110" s="417"/>
      <c r="AG110" s="417"/>
      <c r="AH110" s="417"/>
      <c r="AI110" s="417"/>
      <c r="AJ110" s="417"/>
      <c r="AK110" s="417"/>
      <c r="AL110" s="417"/>
      <c r="AM110" s="417"/>
      <c r="AN110" s="417"/>
      <c r="AO110" s="417"/>
      <c r="AP110" s="417"/>
      <c r="AQ110" s="217"/>
      <c r="AR110" s="218"/>
      <c r="AS110" s="218"/>
      <c r="AT110" s="219"/>
      <c r="AU110" s="217"/>
      <c r="AV110" s="218"/>
      <c r="AW110" s="218"/>
      <c r="AX110" s="21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7"/>
      <c r="AA111" s="548"/>
      <c r="AB111" s="467"/>
      <c r="AC111" s="468"/>
      <c r="AD111" s="469"/>
      <c r="AE111" s="417"/>
      <c r="AF111" s="417"/>
      <c r="AG111" s="417"/>
      <c r="AH111" s="417"/>
      <c r="AI111" s="417"/>
      <c r="AJ111" s="417"/>
      <c r="AK111" s="417"/>
      <c r="AL111" s="417"/>
      <c r="AM111" s="417"/>
      <c r="AN111" s="417"/>
      <c r="AO111" s="417"/>
      <c r="AP111" s="417"/>
      <c r="AQ111" s="217"/>
      <c r="AR111" s="218"/>
      <c r="AS111" s="218"/>
      <c r="AT111" s="219"/>
      <c r="AU111" s="272"/>
      <c r="AV111" s="273"/>
      <c r="AW111" s="273"/>
      <c r="AX111" s="318"/>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3"/>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4"/>
      <c r="AC113" s="545"/>
      <c r="AD113" s="546"/>
      <c r="AE113" s="417"/>
      <c r="AF113" s="417"/>
      <c r="AG113" s="417"/>
      <c r="AH113" s="417"/>
      <c r="AI113" s="417"/>
      <c r="AJ113" s="417"/>
      <c r="AK113" s="417"/>
      <c r="AL113" s="417"/>
      <c r="AM113" s="417"/>
      <c r="AN113" s="417"/>
      <c r="AO113" s="417"/>
      <c r="AP113" s="417"/>
      <c r="AQ113" s="217"/>
      <c r="AR113" s="218"/>
      <c r="AS113" s="218"/>
      <c r="AT113" s="219"/>
      <c r="AU113" s="217"/>
      <c r="AV113" s="218"/>
      <c r="AW113" s="218"/>
      <c r="AX113" s="21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7"/>
      <c r="AA114" s="548"/>
      <c r="AB114" s="467"/>
      <c r="AC114" s="468"/>
      <c r="AD114" s="469"/>
      <c r="AE114" s="417"/>
      <c r="AF114" s="417"/>
      <c r="AG114" s="417"/>
      <c r="AH114" s="417"/>
      <c r="AI114" s="417"/>
      <c r="AJ114" s="417"/>
      <c r="AK114" s="417"/>
      <c r="AL114" s="417"/>
      <c r="AM114" s="417"/>
      <c r="AN114" s="417"/>
      <c r="AO114" s="417"/>
      <c r="AP114" s="417"/>
      <c r="AQ114" s="217"/>
      <c r="AR114" s="218"/>
      <c r="AS114" s="218"/>
      <c r="AT114" s="219"/>
      <c r="AU114" s="217"/>
      <c r="AV114" s="218"/>
      <c r="AW114" s="218"/>
      <c r="AX114" s="21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535</v>
      </c>
      <c r="AF115" s="415"/>
      <c r="AG115" s="415"/>
      <c r="AH115" s="416"/>
      <c r="AI115" s="414" t="s">
        <v>532</v>
      </c>
      <c r="AJ115" s="415"/>
      <c r="AK115" s="415"/>
      <c r="AL115" s="416"/>
      <c r="AM115" s="414" t="s">
        <v>527</v>
      </c>
      <c r="AN115" s="415"/>
      <c r="AO115" s="415"/>
      <c r="AP115" s="416"/>
      <c r="AQ115" s="590" t="s">
        <v>522</v>
      </c>
      <c r="AR115" s="591"/>
      <c r="AS115" s="591"/>
      <c r="AT115" s="591"/>
      <c r="AU115" s="591"/>
      <c r="AV115" s="591"/>
      <c r="AW115" s="591"/>
      <c r="AX115" s="592"/>
    </row>
    <row r="116" spans="1:50" ht="23.25" customHeight="1" x14ac:dyDescent="0.15">
      <c r="A116" s="438"/>
      <c r="B116" s="439"/>
      <c r="C116" s="439"/>
      <c r="D116" s="439"/>
      <c r="E116" s="439"/>
      <c r="F116" s="440"/>
      <c r="G116" s="392" t="s">
        <v>592</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c r="AC116" s="462"/>
      <c r="AD116" s="463"/>
      <c r="AE116" s="417"/>
      <c r="AF116" s="417"/>
      <c r="AG116" s="417"/>
      <c r="AH116" s="417"/>
      <c r="AI116" s="417"/>
      <c r="AJ116" s="417"/>
      <c r="AK116" s="417"/>
      <c r="AL116" s="417"/>
      <c r="AM116" s="417"/>
      <c r="AN116" s="417"/>
      <c r="AO116" s="417"/>
      <c r="AP116" s="417"/>
      <c r="AQ116" s="217"/>
      <c r="AR116" s="218"/>
      <c r="AS116" s="218"/>
      <c r="AT116" s="218"/>
      <c r="AU116" s="218"/>
      <c r="AV116" s="218"/>
      <c r="AW116" s="218"/>
      <c r="AX116" s="22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481</v>
      </c>
      <c r="AC117" s="472"/>
      <c r="AD117" s="473"/>
      <c r="AE117" s="550"/>
      <c r="AF117" s="550"/>
      <c r="AG117" s="550"/>
      <c r="AH117" s="550"/>
      <c r="AI117" s="550"/>
      <c r="AJ117" s="550"/>
      <c r="AK117" s="550"/>
      <c r="AL117" s="550"/>
      <c r="AM117" s="550"/>
      <c r="AN117" s="550"/>
      <c r="AO117" s="550"/>
      <c r="AP117" s="550"/>
      <c r="AQ117" s="550"/>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535</v>
      </c>
      <c r="AF118" s="415"/>
      <c r="AG118" s="415"/>
      <c r="AH118" s="416"/>
      <c r="AI118" s="414" t="s">
        <v>532</v>
      </c>
      <c r="AJ118" s="415"/>
      <c r="AK118" s="415"/>
      <c r="AL118" s="416"/>
      <c r="AM118" s="414" t="s">
        <v>527</v>
      </c>
      <c r="AN118" s="415"/>
      <c r="AO118" s="415"/>
      <c r="AP118" s="416"/>
      <c r="AQ118" s="590" t="s">
        <v>522</v>
      </c>
      <c r="AR118" s="591"/>
      <c r="AS118" s="591"/>
      <c r="AT118" s="591"/>
      <c r="AU118" s="591"/>
      <c r="AV118" s="591"/>
      <c r="AW118" s="591"/>
      <c r="AX118" s="592"/>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535</v>
      </c>
      <c r="AF121" s="415"/>
      <c r="AG121" s="415"/>
      <c r="AH121" s="416"/>
      <c r="AI121" s="414" t="s">
        <v>532</v>
      </c>
      <c r="AJ121" s="415"/>
      <c r="AK121" s="415"/>
      <c r="AL121" s="416"/>
      <c r="AM121" s="414" t="s">
        <v>527</v>
      </c>
      <c r="AN121" s="415"/>
      <c r="AO121" s="415"/>
      <c r="AP121" s="416"/>
      <c r="AQ121" s="590" t="s">
        <v>522</v>
      </c>
      <c r="AR121" s="591"/>
      <c r="AS121" s="591"/>
      <c r="AT121" s="591"/>
      <c r="AU121" s="591"/>
      <c r="AV121" s="591"/>
      <c r="AW121" s="591"/>
      <c r="AX121" s="592"/>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536</v>
      </c>
      <c r="AF124" s="415"/>
      <c r="AG124" s="415"/>
      <c r="AH124" s="416"/>
      <c r="AI124" s="414" t="s">
        <v>532</v>
      </c>
      <c r="AJ124" s="415"/>
      <c r="AK124" s="415"/>
      <c r="AL124" s="416"/>
      <c r="AM124" s="414" t="s">
        <v>527</v>
      </c>
      <c r="AN124" s="415"/>
      <c r="AO124" s="415"/>
      <c r="AP124" s="416"/>
      <c r="AQ124" s="590" t="s">
        <v>522</v>
      </c>
      <c r="AR124" s="591"/>
      <c r="AS124" s="591"/>
      <c r="AT124" s="591"/>
      <c r="AU124" s="591"/>
      <c r="AV124" s="591"/>
      <c r="AW124" s="591"/>
      <c r="AX124" s="592"/>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6"/>
      <c r="Y126" s="470" t="s">
        <v>49</v>
      </c>
      <c r="Z126" s="445"/>
      <c r="AA126" s="446"/>
      <c r="AB126" s="471" t="s">
        <v>481</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0" t="s">
        <v>15</v>
      </c>
      <c r="B127" s="439"/>
      <c r="C127" s="439"/>
      <c r="D127" s="439"/>
      <c r="E127" s="439"/>
      <c r="F127" s="440"/>
      <c r="G127" s="247" t="s">
        <v>16</v>
      </c>
      <c r="H127" s="247"/>
      <c r="I127" s="247"/>
      <c r="J127" s="247"/>
      <c r="K127" s="247"/>
      <c r="L127" s="247"/>
      <c r="M127" s="247"/>
      <c r="N127" s="247"/>
      <c r="O127" s="247"/>
      <c r="P127" s="247"/>
      <c r="Q127" s="247"/>
      <c r="R127" s="247"/>
      <c r="S127" s="247"/>
      <c r="T127" s="247"/>
      <c r="U127" s="247"/>
      <c r="V127" s="247"/>
      <c r="W127" s="247"/>
      <c r="X127" s="248"/>
      <c r="Y127" s="922"/>
      <c r="Z127" s="923"/>
      <c r="AA127" s="924"/>
      <c r="AB127" s="246" t="s">
        <v>11</v>
      </c>
      <c r="AC127" s="247"/>
      <c r="AD127" s="248"/>
      <c r="AE127" s="414" t="s">
        <v>535</v>
      </c>
      <c r="AF127" s="415"/>
      <c r="AG127" s="415"/>
      <c r="AH127" s="416"/>
      <c r="AI127" s="414" t="s">
        <v>532</v>
      </c>
      <c r="AJ127" s="415"/>
      <c r="AK127" s="415"/>
      <c r="AL127" s="416"/>
      <c r="AM127" s="414" t="s">
        <v>527</v>
      </c>
      <c r="AN127" s="415"/>
      <c r="AO127" s="415"/>
      <c r="AP127" s="416"/>
      <c r="AQ127" s="590" t="s">
        <v>522</v>
      </c>
      <c r="AR127" s="591"/>
      <c r="AS127" s="591"/>
      <c r="AT127" s="591"/>
      <c r="AU127" s="591"/>
      <c r="AV127" s="591"/>
      <c r="AW127" s="591"/>
      <c r="AX127" s="592"/>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7" t="s">
        <v>565</v>
      </c>
      <c r="B130" s="184"/>
      <c r="C130" s="183" t="s">
        <v>357</v>
      </c>
      <c r="D130" s="184"/>
      <c r="E130" s="168" t="s">
        <v>386</v>
      </c>
      <c r="F130" s="169"/>
      <c r="G130" s="170" t="s">
        <v>585</v>
      </c>
      <c r="H130" s="928"/>
      <c r="I130" s="928"/>
      <c r="J130" s="928"/>
      <c r="K130" s="928"/>
      <c r="L130" s="928"/>
      <c r="M130" s="928"/>
      <c r="N130" s="928"/>
      <c r="O130" s="928"/>
      <c r="P130" s="928"/>
      <c r="Q130" s="928"/>
      <c r="R130" s="928"/>
      <c r="S130" s="928"/>
      <c r="T130" s="928"/>
      <c r="U130" s="928"/>
      <c r="V130" s="928"/>
      <c r="W130" s="928"/>
      <c r="X130" s="928"/>
      <c r="Y130" s="928"/>
      <c r="Z130" s="928"/>
      <c r="AA130" s="928"/>
      <c r="AB130" s="928"/>
      <c r="AC130" s="928"/>
      <c r="AD130" s="928"/>
      <c r="AE130" s="928"/>
      <c r="AF130" s="928"/>
      <c r="AG130" s="928"/>
      <c r="AH130" s="928"/>
      <c r="AI130" s="928"/>
      <c r="AJ130" s="928"/>
      <c r="AK130" s="928"/>
      <c r="AL130" s="928"/>
      <c r="AM130" s="928"/>
      <c r="AN130" s="928"/>
      <c r="AO130" s="928"/>
      <c r="AP130" s="928"/>
      <c r="AQ130" s="928"/>
      <c r="AR130" s="928"/>
      <c r="AS130" s="928"/>
      <c r="AT130" s="928"/>
      <c r="AU130" s="928"/>
      <c r="AV130" s="928"/>
      <c r="AW130" s="928"/>
      <c r="AX130" s="929"/>
    </row>
    <row r="131" spans="1:50" ht="45" customHeight="1" x14ac:dyDescent="0.15">
      <c r="A131" s="188"/>
      <c r="B131" s="185"/>
      <c r="C131" s="179"/>
      <c r="D131" s="185"/>
      <c r="E131" s="173" t="s">
        <v>385</v>
      </c>
      <c r="F131" s="174"/>
      <c r="G131" s="927" t="s">
        <v>586</v>
      </c>
      <c r="H131" s="587"/>
      <c r="I131" s="587"/>
      <c r="J131" s="587"/>
      <c r="K131" s="587"/>
      <c r="L131" s="587"/>
      <c r="M131" s="587"/>
      <c r="N131" s="587"/>
      <c r="O131" s="587"/>
      <c r="P131" s="587"/>
      <c r="Q131" s="587"/>
      <c r="R131" s="587"/>
      <c r="S131" s="587"/>
      <c r="T131" s="587"/>
      <c r="U131" s="587"/>
      <c r="V131" s="587"/>
      <c r="W131" s="587"/>
      <c r="X131" s="587"/>
      <c r="Y131" s="587"/>
      <c r="Z131" s="587"/>
      <c r="AA131" s="587"/>
      <c r="AB131" s="587"/>
      <c r="AC131" s="587"/>
      <c r="AD131" s="587"/>
      <c r="AE131" s="587"/>
      <c r="AF131" s="587"/>
      <c r="AG131" s="587"/>
      <c r="AH131" s="587"/>
      <c r="AI131" s="587"/>
      <c r="AJ131" s="587"/>
      <c r="AK131" s="587"/>
      <c r="AL131" s="587"/>
      <c r="AM131" s="587"/>
      <c r="AN131" s="587"/>
      <c r="AO131" s="587"/>
      <c r="AP131" s="587"/>
      <c r="AQ131" s="587"/>
      <c r="AR131" s="587"/>
      <c r="AS131" s="587"/>
      <c r="AT131" s="587"/>
      <c r="AU131" s="587"/>
      <c r="AV131" s="587"/>
      <c r="AW131" s="587"/>
      <c r="AX131" s="899"/>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354</v>
      </c>
      <c r="AT133" s="133"/>
      <c r="AU133" s="199">
        <v>32</v>
      </c>
      <c r="AV133" s="199"/>
      <c r="AW133" s="132" t="s">
        <v>299</v>
      </c>
      <c r="AX133" s="194"/>
    </row>
    <row r="134" spans="1:50" ht="39.75" customHeight="1" x14ac:dyDescent="0.15">
      <c r="A134" s="188"/>
      <c r="B134" s="185"/>
      <c r="C134" s="179"/>
      <c r="D134" s="185"/>
      <c r="E134" s="179"/>
      <c r="F134" s="180"/>
      <c r="G134" s="103" t="s">
        <v>587</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v>14</v>
      </c>
      <c r="AF134" s="206"/>
      <c r="AG134" s="206"/>
      <c r="AH134" s="206"/>
      <c r="AI134" s="205">
        <v>17</v>
      </c>
      <c r="AJ134" s="206"/>
      <c r="AK134" s="206"/>
      <c r="AL134" s="206"/>
      <c r="AM134" s="205">
        <v>31</v>
      </c>
      <c r="AN134" s="206"/>
      <c r="AO134" s="206"/>
      <c r="AP134" s="206"/>
      <c r="AQ134" s="205"/>
      <c r="AR134" s="206"/>
      <c r="AS134" s="206"/>
      <c r="AT134" s="206"/>
      <c r="AU134" s="205" t="s">
        <v>588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v>14</v>
      </c>
      <c r="AF135" s="206"/>
      <c r="AG135" s="206"/>
      <c r="AH135" s="206"/>
      <c r="AI135" s="205">
        <v>17</v>
      </c>
      <c r="AJ135" s="206"/>
      <c r="AK135" s="206"/>
      <c r="AL135" s="206"/>
      <c r="AM135" s="205">
        <v>25</v>
      </c>
      <c r="AN135" s="206"/>
      <c r="AO135" s="206"/>
      <c r="AP135" s="206"/>
      <c r="AQ135" s="205"/>
      <c r="AR135" s="206"/>
      <c r="AS135" s="206"/>
      <c r="AT135" s="206"/>
      <c r="AU135" s="205">
        <v>50</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561</v>
      </c>
      <c r="D430" s="930"/>
      <c r="E430" s="173" t="s">
        <v>545</v>
      </c>
      <c r="F430" s="894"/>
      <c r="G430" s="895" t="s">
        <v>373</v>
      </c>
      <c r="H430" s="122"/>
      <c r="I430" s="122"/>
      <c r="J430" s="896"/>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row>
    <row r="431" spans="1:50" ht="18.75" hidden="1"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361</v>
      </c>
      <c r="AF431" s="337"/>
      <c r="AG431" s="337"/>
      <c r="AH431" s="338"/>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354</v>
      </c>
      <c r="AH432" s="133"/>
      <c r="AI432" s="155"/>
      <c r="AJ432" s="155"/>
      <c r="AK432" s="155"/>
      <c r="AL432" s="153"/>
      <c r="AM432" s="155"/>
      <c r="AN432" s="155"/>
      <c r="AO432" s="155"/>
      <c r="AP432" s="153"/>
      <c r="AQ432" s="589"/>
      <c r="AR432" s="199"/>
      <c r="AS432" s="132" t="s">
        <v>354</v>
      </c>
      <c r="AT432" s="133"/>
      <c r="AU432" s="199"/>
      <c r="AV432" s="199"/>
      <c r="AW432" s="132" t="s">
        <v>299</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300</v>
      </c>
      <c r="AC435" s="578"/>
      <c r="AD435" s="578"/>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361</v>
      </c>
      <c r="AF436" s="337"/>
      <c r="AG436" s="337"/>
      <c r="AH436" s="338"/>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9"/>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300</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361</v>
      </c>
      <c r="AF441" s="337"/>
      <c r="AG441" s="337"/>
      <c r="AH441" s="338"/>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9"/>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300</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361</v>
      </c>
      <c r="AF446" s="337"/>
      <c r="AG446" s="337"/>
      <c r="AH446" s="338"/>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9"/>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300</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361</v>
      </c>
      <c r="AF451" s="337"/>
      <c r="AG451" s="337"/>
      <c r="AH451" s="338"/>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9"/>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300</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361</v>
      </c>
      <c r="AF456" s="337"/>
      <c r="AG456" s="337"/>
      <c r="AH456" s="338"/>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354</v>
      </c>
      <c r="AH457" s="133"/>
      <c r="AI457" s="155"/>
      <c r="AJ457" s="155"/>
      <c r="AK457" s="155"/>
      <c r="AL457" s="153"/>
      <c r="AM457" s="155"/>
      <c r="AN457" s="155"/>
      <c r="AO457" s="155"/>
      <c r="AP457" s="153"/>
      <c r="AQ457" s="589"/>
      <c r="AR457" s="199"/>
      <c r="AS457" s="132" t="s">
        <v>354</v>
      </c>
      <c r="AT457" s="133"/>
      <c r="AU457" s="199"/>
      <c r="AV457" s="199"/>
      <c r="AW457" s="132" t="s">
        <v>299</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361</v>
      </c>
      <c r="AF461" s="337"/>
      <c r="AG461" s="337"/>
      <c r="AH461" s="338"/>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9"/>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361</v>
      </c>
      <c r="AF466" s="337"/>
      <c r="AG466" s="337"/>
      <c r="AH466" s="338"/>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9"/>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361</v>
      </c>
      <c r="AF471" s="337"/>
      <c r="AG471" s="337"/>
      <c r="AH471" s="338"/>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9"/>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361</v>
      </c>
      <c r="AF476" s="337"/>
      <c r="AG476" s="337"/>
      <c r="AH476" s="338"/>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9"/>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5" t="s">
        <v>373</v>
      </c>
      <c r="H484" s="122"/>
      <c r="I484" s="122"/>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361</v>
      </c>
      <c r="AF485" s="337"/>
      <c r="AG485" s="337"/>
      <c r="AH485" s="338"/>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9"/>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300</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361</v>
      </c>
      <c r="AF490" s="337"/>
      <c r="AG490" s="337"/>
      <c r="AH490" s="338"/>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9"/>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300</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361</v>
      </c>
      <c r="AF495" s="337"/>
      <c r="AG495" s="337"/>
      <c r="AH495" s="338"/>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9"/>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300</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361</v>
      </c>
      <c r="AF500" s="337"/>
      <c r="AG500" s="337"/>
      <c r="AH500" s="338"/>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9"/>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300</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361</v>
      </c>
      <c r="AF505" s="337"/>
      <c r="AG505" s="337"/>
      <c r="AH505" s="338"/>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9"/>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300</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361</v>
      </c>
      <c r="AF510" s="337"/>
      <c r="AG510" s="337"/>
      <c r="AH510" s="338"/>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9"/>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361</v>
      </c>
      <c r="AF515" s="337"/>
      <c r="AG515" s="337"/>
      <c r="AH515" s="338"/>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9"/>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361</v>
      </c>
      <c r="AF520" s="337"/>
      <c r="AG520" s="337"/>
      <c r="AH520" s="338"/>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9"/>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361</v>
      </c>
      <c r="AF525" s="337"/>
      <c r="AG525" s="337"/>
      <c r="AH525" s="338"/>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9"/>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361</v>
      </c>
      <c r="AF530" s="337"/>
      <c r="AG530" s="337"/>
      <c r="AH530" s="338"/>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9"/>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5" t="s">
        <v>373</v>
      </c>
      <c r="H538" s="122"/>
      <c r="I538" s="122"/>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361</v>
      </c>
      <c r="AF539" s="337"/>
      <c r="AG539" s="337"/>
      <c r="AH539" s="338"/>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9"/>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300</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361</v>
      </c>
      <c r="AF544" s="337"/>
      <c r="AG544" s="337"/>
      <c r="AH544" s="338"/>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9"/>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300</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361</v>
      </c>
      <c r="AF549" s="337"/>
      <c r="AG549" s="337"/>
      <c r="AH549" s="338"/>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9"/>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300</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361</v>
      </c>
      <c r="AF554" s="337"/>
      <c r="AG554" s="337"/>
      <c r="AH554" s="338"/>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9"/>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300</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361</v>
      </c>
      <c r="AF559" s="337"/>
      <c r="AG559" s="337"/>
      <c r="AH559" s="338"/>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9"/>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300</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361</v>
      </c>
      <c r="AF564" s="337"/>
      <c r="AG564" s="337"/>
      <c r="AH564" s="338"/>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9"/>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361</v>
      </c>
      <c r="AF569" s="337"/>
      <c r="AG569" s="337"/>
      <c r="AH569" s="338"/>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9"/>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361</v>
      </c>
      <c r="AF574" s="337"/>
      <c r="AG574" s="337"/>
      <c r="AH574" s="338"/>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9"/>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361</v>
      </c>
      <c r="AF579" s="337"/>
      <c r="AG579" s="337"/>
      <c r="AH579" s="338"/>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9"/>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361</v>
      </c>
      <c r="AF584" s="337"/>
      <c r="AG584" s="337"/>
      <c r="AH584" s="338"/>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9"/>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5" t="s">
        <v>373</v>
      </c>
      <c r="H592" s="122"/>
      <c r="I592" s="122"/>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361</v>
      </c>
      <c r="AF593" s="337"/>
      <c r="AG593" s="337"/>
      <c r="AH593" s="338"/>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9"/>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300</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361</v>
      </c>
      <c r="AF598" s="337"/>
      <c r="AG598" s="337"/>
      <c r="AH598" s="338"/>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9"/>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300</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361</v>
      </c>
      <c r="AF603" s="337"/>
      <c r="AG603" s="337"/>
      <c r="AH603" s="338"/>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9"/>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300</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361</v>
      </c>
      <c r="AF608" s="337"/>
      <c r="AG608" s="337"/>
      <c r="AH608" s="338"/>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9"/>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300</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361</v>
      </c>
      <c r="AF613" s="337"/>
      <c r="AG613" s="337"/>
      <c r="AH613" s="338"/>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9"/>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300</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361</v>
      </c>
      <c r="AF618" s="337"/>
      <c r="AG618" s="337"/>
      <c r="AH618" s="338"/>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9"/>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361</v>
      </c>
      <c r="AF623" s="337"/>
      <c r="AG623" s="337"/>
      <c r="AH623" s="338"/>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9"/>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361</v>
      </c>
      <c r="AF628" s="337"/>
      <c r="AG628" s="337"/>
      <c r="AH628" s="338"/>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9"/>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361</v>
      </c>
      <c r="AF633" s="337"/>
      <c r="AG633" s="337"/>
      <c r="AH633" s="338"/>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9"/>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361</v>
      </c>
      <c r="AF638" s="337"/>
      <c r="AG638" s="337"/>
      <c r="AH638" s="338"/>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9"/>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5" t="s">
        <v>373</v>
      </c>
      <c r="H646" s="122"/>
      <c r="I646" s="122"/>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361</v>
      </c>
      <c r="AF647" s="337"/>
      <c r="AG647" s="337"/>
      <c r="AH647" s="338"/>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9"/>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300</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361</v>
      </c>
      <c r="AF652" s="337"/>
      <c r="AG652" s="337"/>
      <c r="AH652" s="338"/>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9"/>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300</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361</v>
      </c>
      <c r="AF657" s="337"/>
      <c r="AG657" s="337"/>
      <c r="AH657" s="338"/>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9"/>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300</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361</v>
      </c>
      <c r="AF662" s="337"/>
      <c r="AG662" s="337"/>
      <c r="AH662" s="338"/>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9"/>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300</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361</v>
      </c>
      <c r="AF667" s="337"/>
      <c r="AG667" s="337"/>
      <c r="AH667" s="338"/>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9"/>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300</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361</v>
      </c>
      <c r="AF672" s="337"/>
      <c r="AG672" s="337"/>
      <c r="AH672" s="338"/>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9"/>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361</v>
      </c>
      <c r="AF677" s="337"/>
      <c r="AG677" s="337"/>
      <c r="AH677" s="338"/>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9"/>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361</v>
      </c>
      <c r="AF682" s="337"/>
      <c r="AG682" s="337"/>
      <c r="AH682" s="338"/>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9"/>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361</v>
      </c>
      <c r="AF687" s="337"/>
      <c r="AG687" s="337"/>
      <c r="AH687" s="338"/>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9"/>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361</v>
      </c>
      <c r="AF692" s="337"/>
      <c r="AG692" s="337"/>
      <c r="AH692" s="338"/>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9"/>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0" ht="60" customHeight="1" x14ac:dyDescent="0.15">
      <c r="A702" s="866" t="s">
        <v>258</v>
      </c>
      <c r="B702" s="867"/>
      <c r="C702" s="707" t="s">
        <v>259</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576</v>
      </c>
      <c r="AE702" s="345"/>
      <c r="AF702" s="345"/>
      <c r="AG702" s="384" t="s">
        <v>599</v>
      </c>
      <c r="AH702" s="385"/>
      <c r="AI702" s="385"/>
      <c r="AJ702" s="385"/>
      <c r="AK702" s="385"/>
      <c r="AL702" s="385"/>
      <c r="AM702" s="385"/>
      <c r="AN702" s="385"/>
      <c r="AO702" s="385"/>
      <c r="AP702" s="385"/>
      <c r="AQ702" s="385"/>
      <c r="AR702" s="385"/>
      <c r="AS702" s="385"/>
      <c r="AT702" s="385"/>
      <c r="AU702" s="385"/>
      <c r="AV702" s="385"/>
      <c r="AW702" s="385"/>
      <c r="AX702" s="386"/>
    </row>
    <row r="703" spans="1:50" ht="60"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327" t="s">
        <v>576</v>
      </c>
      <c r="AE703" s="328"/>
      <c r="AF703" s="328"/>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70"/>
      <c r="B704" s="871"/>
      <c r="C704" s="812" t="s">
        <v>260</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576</v>
      </c>
      <c r="AE704" s="832"/>
      <c r="AF704" s="832"/>
      <c r="AG704" s="166" t="s">
        <v>600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9" t="s">
        <v>39</v>
      </c>
      <c r="B705" s="640"/>
      <c r="C705" s="815" t="s">
        <v>41</v>
      </c>
      <c r="D705" s="816"/>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7"/>
      <c r="AD705" s="713" t="s">
        <v>595</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1"/>
      <c r="B706" s="642"/>
      <c r="C706" s="791"/>
      <c r="D706" s="792"/>
      <c r="E706" s="729" t="s">
        <v>506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7"/>
      <c r="AE706" s="328"/>
      <c r="AF706" s="662"/>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1"/>
      <c r="B707" s="642"/>
      <c r="C707" s="793"/>
      <c r="D707" s="794"/>
      <c r="E707" s="732" t="s">
        <v>437</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c r="AE707" s="830"/>
      <c r="AF707" s="83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1"/>
      <c r="B708" s="643"/>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3" t="s">
        <v>595</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7" t="s">
        <v>595</v>
      </c>
      <c r="AE709" s="328"/>
      <c r="AF709" s="328"/>
      <c r="AG709" s="100"/>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1"/>
      <c r="B710" s="643"/>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7" t="s">
        <v>595</v>
      </c>
      <c r="AE710" s="328"/>
      <c r="AF710" s="328"/>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1"/>
      <c r="B711" s="643"/>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2"/>
      <c r="AD711" s="327" t="s">
        <v>595</v>
      </c>
      <c r="AE711" s="328"/>
      <c r="AF711" s="328"/>
      <c r="AG711" s="100"/>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1"/>
      <c r="B712" s="643"/>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2"/>
      <c r="AD712" s="327" t="s">
        <v>595</v>
      </c>
      <c r="AE712" s="328"/>
      <c r="AF712" s="328"/>
      <c r="AG712" s="804"/>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1"/>
      <c r="B713" s="643"/>
      <c r="C713" s="947" t="s">
        <v>470</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7" t="s">
        <v>595</v>
      </c>
      <c r="AE713" s="328"/>
      <c r="AF713" s="328"/>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4"/>
      <c r="B714" s="645"/>
      <c r="C714" s="646" t="s">
        <v>446</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327" t="s">
        <v>595</v>
      </c>
      <c r="AE714" s="328"/>
      <c r="AF714" s="32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1"/>
      <c r="C715" s="782" t="s">
        <v>447</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3" t="s">
        <v>595</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595</v>
      </c>
      <c r="AE716" s="626"/>
      <c r="AF716" s="626"/>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1"/>
      <c r="B717" s="643"/>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625" t="s">
        <v>595</v>
      </c>
      <c r="AE717" s="626"/>
      <c r="AF717" s="626"/>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4"/>
      <c r="B718" s="645"/>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625" t="s">
        <v>595</v>
      </c>
      <c r="AE718" s="626"/>
      <c r="AF718" s="626"/>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hidden="1" customHeight="1" x14ac:dyDescent="0.15">
      <c r="A719" s="775" t="s">
        <v>58</v>
      </c>
      <c r="B719" s="776"/>
      <c r="C719" s="622" t="s">
        <v>262</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77"/>
      <c r="B720" s="778"/>
      <c r="C720" s="301" t="s">
        <v>462</v>
      </c>
      <c r="D720" s="299"/>
      <c r="E720" s="299"/>
      <c r="F720" s="302"/>
      <c r="G720" s="298" t="s">
        <v>463</v>
      </c>
      <c r="H720" s="299"/>
      <c r="I720" s="299"/>
      <c r="J720" s="299"/>
      <c r="K720" s="299"/>
      <c r="L720" s="299"/>
      <c r="M720" s="299"/>
      <c r="N720" s="298" t="s">
        <v>466</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77"/>
      <c r="B721" s="778"/>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7"/>
      <c r="B722" s="778"/>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7"/>
      <c r="B723" s="778"/>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7"/>
      <c r="B724" s="778"/>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79"/>
      <c r="B725" s="780"/>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9" t="s">
        <v>48</v>
      </c>
      <c r="B726" s="799"/>
      <c r="C726" s="809" t="s">
        <v>53</v>
      </c>
      <c r="D726" s="833"/>
      <c r="E726" s="833"/>
      <c r="F726" s="834"/>
      <c r="G726" s="576" t="s">
        <v>596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0"/>
      <c r="B727" s="801"/>
      <c r="C727" s="747" t="s">
        <v>57</v>
      </c>
      <c r="D727" s="748"/>
      <c r="E727" s="748"/>
      <c r="F727" s="749"/>
      <c r="G727" s="574" t="s">
        <v>597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6"/>
      <c r="B731" s="797"/>
      <c r="C731" s="797"/>
      <c r="D731" s="797"/>
      <c r="E731" s="798"/>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t="s">
        <v>602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9" t="s">
        <v>475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549</v>
      </c>
      <c r="B737" s="209"/>
      <c r="C737" s="209"/>
      <c r="D737" s="210"/>
      <c r="E737" s="989"/>
      <c r="F737" s="989"/>
      <c r="G737" s="989"/>
      <c r="H737" s="989"/>
      <c r="I737" s="989"/>
      <c r="J737" s="989"/>
      <c r="K737" s="989"/>
      <c r="L737" s="989"/>
      <c r="M737" s="989"/>
      <c r="N737" s="364" t="s">
        <v>542</v>
      </c>
      <c r="O737" s="364"/>
      <c r="P737" s="364"/>
      <c r="Q737" s="364"/>
      <c r="R737" s="989"/>
      <c r="S737" s="989"/>
      <c r="T737" s="989"/>
      <c r="U737" s="989"/>
      <c r="V737" s="989"/>
      <c r="W737" s="989"/>
      <c r="X737" s="989"/>
      <c r="Y737" s="989"/>
      <c r="Z737" s="989"/>
      <c r="AA737" s="364" t="s">
        <v>541</v>
      </c>
      <c r="AB737" s="364"/>
      <c r="AC737" s="364"/>
      <c r="AD737" s="364"/>
      <c r="AE737" s="989"/>
      <c r="AF737" s="989"/>
      <c r="AG737" s="989"/>
      <c r="AH737" s="989"/>
      <c r="AI737" s="989"/>
      <c r="AJ737" s="989"/>
      <c r="AK737" s="989"/>
      <c r="AL737" s="989"/>
      <c r="AM737" s="989"/>
      <c r="AN737" s="364" t="s">
        <v>540</v>
      </c>
      <c r="AO737" s="364"/>
      <c r="AP737" s="364"/>
      <c r="AQ737" s="364"/>
      <c r="AR737" s="981"/>
      <c r="AS737" s="982"/>
      <c r="AT737" s="982"/>
      <c r="AU737" s="982"/>
      <c r="AV737" s="982"/>
      <c r="AW737" s="982"/>
      <c r="AX737" s="983"/>
      <c r="AY737" s="88"/>
      <c r="AZ737" s="88"/>
    </row>
    <row r="738" spans="1:52" ht="24.75" customHeight="1" x14ac:dyDescent="0.15">
      <c r="A738" s="990" t="s">
        <v>539</v>
      </c>
      <c r="B738" s="209"/>
      <c r="C738" s="209"/>
      <c r="D738" s="210"/>
      <c r="E738" s="989"/>
      <c r="F738" s="989"/>
      <c r="G738" s="989"/>
      <c r="H738" s="989"/>
      <c r="I738" s="989"/>
      <c r="J738" s="989"/>
      <c r="K738" s="989"/>
      <c r="L738" s="989"/>
      <c r="M738" s="989"/>
      <c r="N738" s="364" t="s">
        <v>538</v>
      </c>
      <c r="O738" s="364"/>
      <c r="P738" s="364"/>
      <c r="Q738" s="364"/>
      <c r="R738" s="989"/>
      <c r="S738" s="989"/>
      <c r="T738" s="989"/>
      <c r="U738" s="989"/>
      <c r="V738" s="989"/>
      <c r="W738" s="989"/>
      <c r="X738" s="989"/>
      <c r="Y738" s="989"/>
      <c r="Z738" s="989"/>
      <c r="AA738" s="364" t="s">
        <v>537</v>
      </c>
      <c r="AB738" s="364"/>
      <c r="AC738" s="364"/>
      <c r="AD738" s="364"/>
      <c r="AE738" s="989"/>
      <c r="AF738" s="989"/>
      <c r="AG738" s="989"/>
      <c r="AH738" s="989"/>
      <c r="AI738" s="989"/>
      <c r="AJ738" s="989"/>
      <c r="AK738" s="989"/>
      <c r="AL738" s="989"/>
      <c r="AM738" s="989"/>
      <c r="AN738" s="364" t="s">
        <v>533</v>
      </c>
      <c r="AO738" s="364"/>
      <c r="AP738" s="364"/>
      <c r="AQ738" s="364"/>
      <c r="AR738" s="981"/>
      <c r="AS738" s="982"/>
      <c r="AT738" s="982"/>
      <c r="AU738" s="982"/>
      <c r="AV738" s="982"/>
      <c r="AW738" s="982"/>
      <c r="AX738" s="983"/>
    </row>
    <row r="739" spans="1:52" ht="24.75" customHeight="1" thickBot="1" x14ac:dyDescent="0.2">
      <c r="A739" s="991" t="s">
        <v>529</v>
      </c>
      <c r="B739" s="992"/>
      <c r="C739" s="992"/>
      <c r="D739" s="993"/>
      <c r="E739" s="994"/>
      <c r="F739" s="984"/>
      <c r="G739" s="984"/>
      <c r="H739" s="92" t="str">
        <f>IF(E739="", "", "(")</f>
        <v/>
      </c>
      <c r="I739" s="984"/>
      <c r="J739" s="984"/>
      <c r="K739" s="92" t="str">
        <f>IF(OR(I739="　", I739=""), "", "-")</f>
        <v/>
      </c>
      <c r="L739" s="985"/>
      <c r="M739" s="985"/>
      <c r="N739" s="93" t="str">
        <f>IF(O739="", "", "-")</f>
        <v/>
      </c>
      <c r="O739" s="94"/>
      <c r="P739" s="93" t="str">
        <f>IF(E739="", "", ")")</f>
        <v/>
      </c>
      <c r="Q739" s="994"/>
      <c r="R739" s="984"/>
      <c r="S739" s="984"/>
      <c r="T739" s="92" t="str">
        <f>IF(Q739="", "", "(")</f>
        <v/>
      </c>
      <c r="U739" s="984"/>
      <c r="V739" s="984"/>
      <c r="W739" s="92" t="str">
        <f>IF(OR(U739="　", U739=""), "", "-")</f>
        <v/>
      </c>
      <c r="X739" s="985"/>
      <c r="Y739" s="985"/>
      <c r="Z739" s="93" t="str">
        <f>IF(AA739="", "", "-")</f>
        <v/>
      </c>
      <c r="AA739" s="94"/>
      <c r="AB739" s="93" t="str">
        <f>IF(Q739="", "", ")")</f>
        <v/>
      </c>
      <c r="AC739" s="994"/>
      <c r="AD739" s="984"/>
      <c r="AE739" s="984"/>
      <c r="AF739" s="92" t="str">
        <f>IF(AC739="", "", "(")</f>
        <v/>
      </c>
      <c r="AG739" s="984"/>
      <c r="AH739" s="984"/>
      <c r="AI739" s="92" t="str">
        <f>IF(OR(AG739="　", AG739=""), "", "-")</f>
        <v/>
      </c>
      <c r="AJ739" s="985"/>
      <c r="AK739" s="985"/>
      <c r="AL739" s="93" t="str">
        <f>IF(AM739="", "", "-")</f>
        <v/>
      </c>
      <c r="AM739" s="94"/>
      <c r="AN739" s="93" t="str">
        <f>IF(AC739="", "", ")")</f>
        <v/>
      </c>
      <c r="AO739" s="986"/>
      <c r="AP739" s="987"/>
      <c r="AQ739" s="987"/>
      <c r="AR739" s="987"/>
      <c r="AS739" s="987"/>
      <c r="AT739" s="987"/>
      <c r="AU739" s="987"/>
      <c r="AV739" s="987"/>
      <c r="AW739" s="987"/>
      <c r="AX739" s="988"/>
    </row>
    <row r="740" spans="1:52" ht="28.35" customHeight="1" x14ac:dyDescent="0.15">
      <c r="A740" s="613" t="s">
        <v>509</v>
      </c>
      <c r="B740" s="614"/>
      <c r="C740" s="614"/>
      <c r="D740" s="614"/>
      <c r="E740" s="614"/>
      <c r="F740" s="615"/>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3"/>
      <c r="B741" s="614"/>
      <c r="C741" s="614"/>
      <c r="D741" s="614"/>
      <c r="E741" s="614"/>
      <c r="F741" s="615"/>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3"/>
      <c r="B742" s="614"/>
      <c r="C742" s="614"/>
      <c r="D742" s="614"/>
      <c r="E742" s="614"/>
      <c r="F742" s="615"/>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3"/>
      <c r="B743" s="614"/>
      <c r="C743" s="614"/>
      <c r="D743" s="614"/>
      <c r="E743" s="614"/>
      <c r="F743" s="615"/>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3"/>
      <c r="B744" s="614"/>
      <c r="C744" s="614"/>
      <c r="D744" s="614"/>
      <c r="E744" s="614"/>
      <c r="F744" s="615"/>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3"/>
      <c r="B745" s="614"/>
      <c r="C745" s="614"/>
      <c r="D745" s="614"/>
      <c r="E745" s="614"/>
      <c r="F745" s="615"/>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3"/>
      <c r="B746" s="614"/>
      <c r="C746" s="614"/>
      <c r="D746" s="614"/>
      <c r="E746" s="614"/>
      <c r="F746" s="615"/>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3"/>
      <c r="B747" s="614"/>
      <c r="C747" s="614"/>
      <c r="D747" s="614"/>
      <c r="E747" s="614"/>
      <c r="F747" s="615"/>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3"/>
      <c r="B748" s="614"/>
      <c r="C748" s="614"/>
      <c r="D748" s="614"/>
      <c r="E748" s="614"/>
      <c r="F748" s="615"/>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3"/>
      <c r="B749" s="614"/>
      <c r="C749" s="614"/>
      <c r="D749" s="614"/>
      <c r="E749" s="614"/>
      <c r="F749" s="615"/>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3"/>
      <c r="B750" s="614"/>
      <c r="C750" s="614"/>
      <c r="D750" s="614"/>
      <c r="E750" s="614"/>
      <c r="F750" s="615"/>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3"/>
      <c r="B751" s="614"/>
      <c r="C751" s="614"/>
      <c r="D751" s="614"/>
      <c r="E751" s="614"/>
      <c r="F751" s="615"/>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3"/>
      <c r="B752" s="614"/>
      <c r="C752" s="614"/>
      <c r="D752" s="614"/>
      <c r="E752" s="614"/>
      <c r="F752" s="615"/>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3"/>
      <c r="B753" s="614"/>
      <c r="C753" s="614"/>
      <c r="D753" s="614"/>
      <c r="E753" s="614"/>
      <c r="F753" s="615"/>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3"/>
      <c r="B754" s="614"/>
      <c r="C754" s="614"/>
      <c r="D754" s="614"/>
      <c r="E754" s="614"/>
      <c r="F754" s="615"/>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3"/>
      <c r="B755" s="614"/>
      <c r="C755" s="614"/>
      <c r="D755" s="614"/>
      <c r="E755" s="614"/>
      <c r="F755" s="615"/>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3"/>
      <c r="B756" s="614"/>
      <c r="C756" s="614"/>
      <c r="D756" s="614"/>
      <c r="E756" s="614"/>
      <c r="F756" s="615"/>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3"/>
      <c r="B757" s="614"/>
      <c r="C757" s="614"/>
      <c r="D757" s="614"/>
      <c r="E757" s="614"/>
      <c r="F757" s="615"/>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3"/>
      <c r="B758" s="614"/>
      <c r="C758" s="614"/>
      <c r="D758" s="614"/>
      <c r="E758" s="614"/>
      <c r="F758" s="615"/>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3"/>
      <c r="B759" s="614"/>
      <c r="C759" s="614"/>
      <c r="D759" s="614"/>
      <c r="E759" s="614"/>
      <c r="F759" s="615"/>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3"/>
      <c r="B760" s="614"/>
      <c r="C760" s="614"/>
      <c r="D760" s="614"/>
      <c r="E760" s="614"/>
      <c r="F760" s="615"/>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customHeight="1" x14ac:dyDescent="0.15">
      <c r="A761" s="613"/>
      <c r="B761" s="614"/>
      <c r="C761" s="614"/>
      <c r="D761" s="614"/>
      <c r="E761" s="614"/>
      <c r="F761" s="615"/>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customHeight="1" x14ac:dyDescent="0.15">
      <c r="A762" s="613"/>
      <c r="B762" s="614"/>
      <c r="C762" s="614"/>
      <c r="D762" s="614"/>
      <c r="E762" s="614"/>
      <c r="F762" s="615"/>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x14ac:dyDescent="0.15">
      <c r="A763" s="613"/>
      <c r="B763" s="614"/>
      <c r="C763" s="614"/>
      <c r="D763" s="614"/>
      <c r="E763" s="614"/>
      <c r="F763" s="615"/>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x14ac:dyDescent="0.15">
      <c r="A764" s="613"/>
      <c r="B764" s="614"/>
      <c r="C764" s="614"/>
      <c r="D764" s="614"/>
      <c r="E764" s="614"/>
      <c r="F764" s="615"/>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3"/>
      <c r="B765" s="614"/>
      <c r="C765" s="614"/>
      <c r="D765" s="614"/>
      <c r="E765" s="614"/>
      <c r="F765" s="615"/>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3"/>
      <c r="B766" s="614"/>
      <c r="C766" s="614"/>
      <c r="D766" s="614"/>
      <c r="E766" s="614"/>
      <c r="F766" s="615"/>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3"/>
      <c r="B767" s="614"/>
      <c r="C767" s="614"/>
      <c r="D767" s="614"/>
      <c r="E767" s="614"/>
      <c r="F767" s="615"/>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3"/>
      <c r="B768" s="614"/>
      <c r="C768" s="614"/>
      <c r="D768" s="614"/>
      <c r="E768" s="614"/>
      <c r="F768" s="615"/>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3"/>
      <c r="B769" s="614"/>
      <c r="C769" s="614"/>
      <c r="D769" s="614"/>
      <c r="E769" s="614"/>
      <c r="F769" s="615"/>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3"/>
      <c r="B770" s="614"/>
      <c r="C770" s="614"/>
      <c r="D770" s="614"/>
      <c r="E770" s="614"/>
      <c r="F770" s="615"/>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3"/>
      <c r="B771" s="614"/>
      <c r="C771" s="614"/>
      <c r="D771" s="614"/>
      <c r="E771" s="614"/>
      <c r="F771" s="615"/>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3"/>
      <c r="B772" s="614"/>
      <c r="C772" s="614"/>
      <c r="D772" s="614"/>
      <c r="E772" s="614"/>
      <c r="F772" s="615"/>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3"/>
      <c r="B773" s="614"/>
      <c r="C773" s="614"/>
      <c r="D773" s="614"/>
      <c r="E773" s="614"/>
      <c r="F773" s="615"/>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3"/>
      <c r="B774" s="614"/>
      <c r="C774" s="614"/>
      <c r="D774" s="614"/>
      <c r="E774" s="614"/>
      <c r="F774" s="615"/>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3"/>
      <c r="B775" s="614"/>
      <c r="C775" s="614"/>
      <c r="D775" s="614"/>
      <c r="E775" s="614"/>
      <c r="F775" s="615"/>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3"/>
      <c r="B776" s="614"/>
      <c r="C776" s="614"/>
      <c r="D776" s="614"/>
      <c r="E776" s="614"/>
      <c r="F776" s="615"/>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13"/>
      <c r="B777" s="614"/>
      <c r="C777" s="614"/>
      <c r="D777" s="614"/>
      <c r="E777" s="614"/>
      <c r="F777" s="615"/>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6"/>
      <c r="B778" s="617"/>
      <c r="C778" s="617"/>
      <c r="D778" s="617"/>
      <c r="E778" s="617"/>
      <c r="F778" s="61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627" t="s">
        <v>511</v>
      </c>
      <c r="B779" s="628"/>
      <c r="C779" s="628"/>
      <c r="D779" s="628"/>
      <c r="E779" s="628"/>
      <c r="F779" s="629"/>
      <c r="G779" s="594" t="s">
        <v>485</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486</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0"/>
    </row>
    <row r="780" spans="1:50" ht="24.75" hidden="1" customHeight="1" x14ac:dyDescent="0.15">
      <c r="A780" s="630"/>
      <c r="B780" s="631"/>
      <c r="C780" s="631"/>
      <c r="D780" s="631"/>
      <c r="E780" s="631"/>
      <c r="F780" s="632"/>
      <c r="G780" s="809"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5"/>
      <c r="AC780" s="809"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7"/>
      <c r="Z781" s="388"/>
      <c r="AA781" s="388"/>
      <c r="AB781" s="802"/>
      <c r="AC781" s="669"/>
      <c r="AD781" s="670"/>
      <c r="AE781" s="670"/>
      <c r="AF781" s="670"/>
      <c r="AG781" s="671"/>
      <c r="AH781" s="663"/>
      <c r="AI781" s="664"/>
      <c r="AJ781" s="664"/>
      <c r="AK781" s="664"/>
      <c r="AL781" s="664"/>
      <c r="AM781" s="664"/>
      <c r="AN781" s="664"/>
      <c r="AO781" s="664"/>
      <c r="AP781" s="664"/>
      <c r="AQ781" s="664"/>
      <c r="AR781" s="664"/>
      <c r="AS781" s="664"/>
      <c r="AT781" s="665"/>
      <c r="AU781" s="387"/>
      <c r="AV781" s="388"/>
      <c r="AW781" s="388"/>
      <c r="AX781" s="389"/>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0" t="s">
        <v>20</v>
      </c>
      <c r="H791" s="821"/>
      <c r="I791" s="821"/>
      <c r="J791" s="821"/>
      <c r="K791" s="821"/>
      <c r="L791" s="822"/>
      <c r="M791" s="823"/>
      <c r="N791" s="823"/>
      <c r="O791" s="823"/>
      <c r="P791" s="823"/>
      <c r="Q791" s="823"/>
      <c r="R791" s="823"/>
      <c r="S791" s="823"/>
      <c r="T791" s="823"/>
      <c r="U791" s="823"/>
      <c r="V791" s="823"/>
      <c r="W791" s="823"/>
      <c r="X791" s="824"/>
      <c r="Y791" s="825">
        <f>SUM(Y781:AB790)</f>
        <v>0</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15">
      <c r="A792" s="630"/>
      <c r="B792" s="631"/>
      <c r="C792" s="631"/>
      <c r="D792" s="631"/>
      <c r="E792" s="631"/>
      <c r="F792" s="632"/>
      <c r="G792" s="594" t="s">
        <v>440</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439</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0"/>
    </row>
    <row r="793" spans="1:50" ht="24.75" hidden="1" customHeight="1" x14ac:dyDescent="0.15">
      <c r="A793" s="630"/>
      <c r="B793" s="631"/>
      <c r="C793" s="631"/>
      <c r="D793" s="631"/>
      <c r="E793" s="631"/>
      <c r="F793" s="632"/>
      <c r="G793" s="809"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5"/>
      <c r="AC793" s="809"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7"/>
      <c r="Z794" s="388"/>
      <c r="AA794" s="388"/>
      <c r="AB794" s="802"/>
      <c r="AC794" s="669"/>
      <c r="AD794" s="670"/>
      <c r="AE794" s="670"/>
      <c r="AF794" s="670"/>
      <c r="AG794" s="671"/>
      <c r="AH794" s="663"/>
      <c r="AI794" s="664"/>
      <c r="AJ794" s="664"/>
      <c r="AK794" s="664"/>
      <c r="AL794" s="664"/>
      <c r="AM794" s="664"/>
      <c r="AN794" s="664"/>
      <c r="AO794" s="664"/>
      <c r="AP794" s="664"/>
      <c r="AQ794" s="664"/>
      <c r="AR794" s="664"/>
      <c r="AS794" s="664"/>
      <c r="AT794" s="665"/>
      <c r="AU794" s="387"/>
      <c r="AV794" s="388"/>
      <c r="AW794" s="388"/>
      <c r="AX794" s="389"/>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0"/>
      <c r="B805" s="631"/>
      <c r="C805" s="631"/>
      <c r="D805" s="631"/>
      <c r="E805" s="631"/>
      <c r="F805" s="632"/>
      <c r="G805" s="594" t="s">
        <v>441</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442</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0"/>
    </row>
    <row r="806" spans="1:50" ht="24.75" hidden="1" customHeight="1" x14ac:dyDescent="0.15">
      <c r="A806" s="630"/>
      <c r="B806" s="631"/>
      <c r="C806" s="631"/>
      <c r="D806" s="631"/>
      <c r="E806" s="631"/>
      <c r="F806" s="632"/>
      <c r="G806" s="809"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5"/>
      <c r="AC806" s="809"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7"/>
      <c r="Z807" s="388"/>
      <c r="AA807" s="388"/>
      <c r="AB807" s="802"/>
      <c r="AC807" s="669"/>
      <c r="AD807" s="670"/>
      <c r="AE807" s="670"/>
      <c r="AF807" s="670"/>
      <c r="AG807" s="671"/>
      <c r="AH807" s="663"/>
      <c r="AI807" s="664"/>
      <c r="AJ807" s="664"/>
      <c r="AK807" s="664"/>
      <c r="AL807" s="664"/>
      <c r="AM807" s="664"/>
      <c r="AN807" s="664"/>
      <c r="AO807" s="664"/>
      <c r="AP807" s="664"/>
      <c r="AQ807" s="664"/>
      <c r="AR807" s="664"/>
      <c r="AS807" s="664"/>
      <c r="AT807" s="665"/>
      <c r="AU807" s="387"/>
      <c r="AV807" s="388"/>
      <c r="AW807" s="388"/>
      <c r="AX807" s="389"/>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0"/>
      <c r="B818" s="631"/>
      <c r="C818" s="631"/>
      <c r="D818" s="631"/>
      <c r="E818" s="631"/>
      <c r="F818" s="632"/>
      <c r="G818" s="594" t="s">
        <v>387</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301</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0"/>
    </row>
    <row r="819" spans="1:50" ht="24.75" hidden="1" customHeight="1" x14ac:dyDescent="0.15">
      <c r="A819" s="630"/>
      <c r="B819" s="631"/>
      <c r="C819" s="631"/>
      <c r="D819" s="631"/>
      <c r="E819" s="631"/>
      <c r="F819" s="632"/>
      <c r="G819" s="809"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5"/>
      <c r="AC819" s="809"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7"/>
      <c r="Z820" s="388"/>
      <c r="AA820" s="388"/>
      <c r="AB820" s="802"/>
      <c r="AC820" s="669"/>
      <c r="AD820" s="670"/>
      <c r="AE820" s="670"/>
      <c r="AF820" s="670"/>
      <c r="AG820" s="671"/>
      <c r="AH820" s="663"/>
      <c r="AI820" s="664"/>
      <c r="AJ820" s="664"/>
      <c r="AK820" s="664"/>
      <c r="AL820" s="664"/>
      <c r="AM820" s="664"/>
      <c r="AN820" s="664"/>
      <c r="AO820" s="664"/>
      <c r="AP820" s="664"/>
      <c r="AQ820" s="664"/>
      <c r="AR820" s="664"/>
      <c r="AS820" s="664"/>
      <c r="AT820" s="665"/>
      <c r="AU820" s="387"/>
      <c r="AV820" s="388"/>
      <c r="AW820" s="388"/>
      <c r="AX820" s="389"/>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900" t="s">
        <v>266</v>
      </c>
      <c r="B831" s="901"/>
      <c r="C831" s="901"/>
      <c r="D831" s="901"/>
      <c r="E831" s="901"/>
      <c r="F831" s="901"/>
      <c r="G831" s="901"/>
      <c r="H831" s="901"/>
      <c r="I831" s="901"/>
      <c r="J831" s="901"/>
      <c r="K831" s="901"/>
      <c r="L831" s="901"/>
      <c r="M831" s="901"/>
      <c r="N831" s="901"/>
      <c r="O831" s="901"/>
      <c r="P831" s="901"/>
      <c r="Q831" s="901"/>
      <c r="R831" s="901"/>
      <c r="S831" s="901"/>
      <c r="T831" s="901"/>
      <c r="U831" s="901"/>
      <c r="V831" s="901"/>
      <c r="W831" s="901"/>
      <c r="X831" s="901"/>
      <c r="Y831" s="901"/>
      <c r="Z831" s="901"/>
      <c r="AA831" s="901"/>
      <c r="AB831" s="901"/>
      <c r="AC831" s="901"/>
      <c r="AD831" s="901"/>
      <c r="AE831" s="901"/>
      <c r="AF831" s="901"/>
      <c r="AG831" s="901"/>
      <c r="AH831" s="901"/>
      <c r="AI831" s="901"/>
      <c r="AJ831" s="901"/>
      <c r="AK831" s="902"/>
      <c r="AL831" s="279" t="s">
        <v>467</v>
      </c>
      <c r="AM831" s="280"/>
      <c r="AN831" s="280"/>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hidden="1" customHeight="1" x14ac:dyDescent="0.15">
      <c r="A837" s="375">
        <v>1</v>
      </c>
      <c r="B837" s="37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62"/>
      <c r="AD837" s="370"/>
      <c r="AE837" s="370"/>
      <c r="AF837" s="370"/>
      <c r="AG837" s="370"/>
      <c r="AH837" s="371"/>
      <c r="AI837" s="372"/>
      <c r="AJ837" s="372"/>
      <c r="AK837" s="372"/>
      <c r="AL837" s="356"/>
      <c r="AM837" s="357"/>
      <c r="AN837" s="357"/>
      <c r="AO837" s="358"/>
      <c r="AP837" s="359"/>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hidden="1" customHeight="1" x14ac:dyDescent="0.15">
      <c r="A1102" s="375">
        <v>1</v>
      </c>
      <c r="B1102" s="375">
        <v>1</v>
      </c>
      <c r="C1102" s="373"/>
      <c r="D1102" s="373"/>
      <c r="E1102" s="374"/>
      <c r="F1102" s="374"/>
      <c r="G1102" s="374"/>
      <c r="H1102" s="374"/>
      <c r="I1102" s="374"/>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19">
      <formula>IF(RIGHT(TEXT(P14,"0.#"),1)=".",FALSE,TRUE)</formula>
    </cfRule>
    <cfRule type="expression" dxfId="2798" priority="14020">
      <formula>IF(RIGHT(TEXT(P14,"0.#"),1)=".",TRUE,FALSE)</formula>
    </cfRule>
  </conditionalFormatting>
  <conditionalFormatting sqref="AE32">
    <cfRule type="expression" dxfId="2797" priority="14009">
      <formula>IF(RIGHT(TEXT(AE32,"0.#"),1)=".",FALSE,TRUE)</formula>
    </cfRule>
    <cfRule type="expression" dxfId="2796" priority="14010">
      <formula>IF(RIGHT(TEXT(AE32,"0.#"),1)=".",TRUE,FALSE)</formula>
    </cfRule>
  </conditionalFormatting>
  <conditionalFormatting sqref="P18:AX18">
    <cfRule type="expression" dxfId="2795" priority="13895">
      <formula>IF(RIGHT(TEXT(P18,"0.#"),1)=".",FALSE,TRUE)</formula>
    </cfRule>
    <cfRule type="expression" dxfId="2794" priority="13896">
      <formula>IF(RIGHT(TEXT(P18,"0.#"),1)=".",TRUE,FALSE)</formula>
    </cfRule>
  </conditionalFormatting>
  <conditionalFormatting sqref="Y782">
    <cfRule type="expression" dxfId="2793" priority="13891">
      <formula>IF(RIGHT(TEXT(Y782,"0.#"),1)=".",FALSE,TRUE)</formula>
    </cfRule>
    <cfRule type="expression" dxfId="2792" priority="13892">
      <formula>IF(RIGHT(TEXT(Y782,"0.#"),1)=".",TRUE,FALSE)</formula>
    </cfRule>
  </conditionalFormatting>
  <conditionalFormatting sqref="Y791">
    <cfRule type="expression" dxfId="2791" priority="13887">
      <formula>IF(RIGHT(TEXT(Y791,"0.#"),1)=".",FALSE,TRUE)</formula>
    </cfRule>
    <cfRule type="expression" dxfId="2790" priority="13888">
      <formula>IF(RIGHT(TEXT(Y791,"0.#"),1)=".",TRUE,FALSE)</formula>
    </cfRule>
  </conditionalFormatting>
  <conditionalFormatting sqref="Y822:Y829 Y820 Y809:Y816 Y807 Y796:Y803 Y794">
    <cfRule type="expression" dxfId="2789" priority="13669">
      <formula>IF(RIGHT(TEXT(Y794,"0.#"),1)=".",FALSE,TRUE)</formula>
    </cfRule>
    <cfRule type="expression" dxfId="2788" priority="13670">
      <formula>IF(RIGHT(TEXT(Y794,"0.#"),1)=".",TRUE,FALSE)</formula>
    </cfRule>
  </conditionalFormatting>
  <conditionalFormatting sqref="P16:AQ17 P15:AX15 P13:AX13">
    <cfRule type="expression" dxfId="2787" priority="13717">
      <formula>IF(RIGHT(TEXT(P13,"0.#"),1)=".",FALSE,TRUE)</formula>
    </cfRule>
    <cfRule type="expression" dxfId="2786" priority="13718">
      <formula>IF(RIGHT(TEXT(P13,"0.#"),1)=".",TRUE,FALSE)</formula>
    </cfRule>
  </conditionalFormatting>
  <conditionalFormatting sqref="P19:AJ19">
    <cfRule type="expression" dxfId="2785" priority="13715">
      <formula>IF(RIGHT(TEXT(P19,"0.#"),1)=".",FALSE,TRUE)</formula>
    </cfRule>
    <cfRule type="expression" dxfId="2784" priority="13716">
      <formula>IF(RIGHT(TEXT(P19,"0.#"),1)=".",TRUE,FALSE)</formula>
    </cfRule>
  </conditionalFormatting>
  <conditionalFormatting sqref="Y783:Y790 Y781">
    <cfRule type="expression" dxfId="2783" priority="13693">
      <formula>IF(RIGHT(TEXT(Y781,"0.#"),1)=".",FALSE,TRUE)</formula>
    </cfRule>
    <cfRule type="expression" dxfId="2782" priority="13694">
      <formula>IF(RIGHT(TEXT(Y781,"0.#"),1)=".",TRUE,FALSE)</formula>
    </cfRule>
  </conditionalFormatting>
  <conditionalFormatting sqref="AU782">
    <cfRule type="expression" dxfId="2781" priority="13691">
      <formula>IF(RIGHT(TEXT(AU782,"0.#"),1)=".",FALSE,TRUE)</formula>
    </cfRule>
    <cfRule type="expression" dxfId="2780" priority="13692">
      <formula>IF(RIGHT(TEXT(AU782,"0.#"),1)=".",TRUE,FALSE)</formula>
    </cfRule>
  </conditionalFormatting>
  <conditionalFormatting sqref="AU791">
    <cfRule type="expression" dxfId="2779" priority="13689">
      <formula>IF(RIGHT(TEXT(AU791,"0.#"),1)=".",FALSE,TRUE)</formula>
    </cfRule>
    <cfRule type="expression" dxfId="2778" priority="13690">
      <formula>IF(RIGHT(TEXT(AU791,"0.#"),1)=".",TRUE,FALSE)</formula>
    </cfRule>
  </conditionalFormatting>
  <conditionalFormatting sqref="AU783:AU790 AU781">
    <cfRule type="expression" dxfId="2777" priority="13687">
      <formula>IF(RIGHT(TEXT(AU781,"0.#"),1)=".",FALSE,TRUE)</formula>
    </cfRule>
    <cfRule type="expression" dxfId="2776" priority="13688">
      <formula>IF(RIGHT(TEXT(AU781,"0.#"),1)=".",TRUE,FALSE)</formula>
    </cfRule>
  </conditionalFormatting>
  <conditionalFormatting sqref="Y821 Y808 Y795">
    <cfRule type="expression" dxfId="2775" priority="13673">
      <formula>IF(RIGHT(TEXT(Y795,"0.#"),1)=".",FALSE,TRUE)</formula>
    </cfRule>
    <cfRule type="expression" dxfId="2774" priority="13674">
      <formula>IF(RIGHT(TEXT(Y795,"0.#"),1)=".",TRUE,FALSE)</formula>
    </cfRule>
  </conditionalFormatting>
  <conditionalFormatting sqref="Y830 Y817 Y804">
    <cfRule type="expression" dxfId="2773" priority="13671">
      <formula>IF(RIGHT(TEXT(Y804,"0.#"),1)=".",FALSE,TRUE)</formula>
    </cfRule>
    <cfRule type="expression" dxfId="2772" priority="13672">
      <formula>IF(RIGHT(TEXT(Y804,"0.#"),1)=".",TRUE,FALSE)</formula>
    </cfRule>
  </conditionalFormatting>
  <conditionalFormatting sqref="AU821 AU808 AU795">
    <cfRule type="expression" dxfId="2771" priority="13667">
      <formula>IF(RIGHT(TEXT(AU795,"0.#"),1)=".",FALSE,TRUE)</formula>
    </cfRule>
    <cfRule type="expression" dxfId="2770" priority="13668">
      <formula>IF(RIGHT(TEXT(AU795,"0.#"),1)=".",TRUE,FALSE)</formula>
    </cfRule>
  </conditionalFormatting>
  <conditionalFormatting sqref="AU830 AU817 AU804">
    <cfRule type="expression" dxfId="2769" priority="13665">
      <formula>IF(RIGHT(TEXT(AU804,"0.#"),1)=".",FALSE,TRUE)</formula>
    </cfRule>
    <cfRule type="expression" dxfId="2768" priority="13666">
      <formula>IF(RIGHT(TEXT(AU804,"0.#"),1)=".",TRUE,FALSE)</formula>
    </cfRule>
  </conditionalFormatting>
  <conditionalFormatting sqref="AU822:AU829 AU820 AU809:AU816 AU807 AU796:AU803 AU794">
    <cfRule type="expression" dxfId="2767" priority="13663">
      <formula>IF(RIGHT(TEXT(AU794,"0.#"),1)=".",FALSE,TRUE)</formula>
    </cfRule>
    <cfRule type="expression" dxfId="2766" priority="13664">
      <formula>IF(RIGHT(TEXT(AU794,"0.#"),1)=".",TRUE,FALSE)</formula>
    </cfRule>
  </conditionalFormatting>
  <conditionalFormatting sqref="AM87">
    <cfRule type="expression" dxfId="2765" priority="13317">
      <formula>IF(RIGHT(TEXT(AM87,"0.#"),1)=".",FALSE,TRUE)</formula>
    </cfRule>
    <cfRule type="expression" dxfId="2764" priority="13318">
      <formula>IF(RIGHT(TEXT(AM87,"0.#"),1)=".",TRUE,FALSE)</formula>
    </cfRule>
  </conditionalFormatting>
  <conditionalFormatting sqref="AE55">
    <cfRule type="expression" dxfId="2763" priority="13385">
      <formula>IF(RIGHT(TEXT(AE55,"0.#"),1)=".",FALSE,TRUE)</formula>
    </cfRule>
    <cfRule type="expression" dxfId="2762" priority="13386">
      <formula>IF(RIGHT(TEXT(AE55,"0.#"),1)=".",TRUE,FALSE)</formula>
    </cfRule>
  </conditionalFormatting>
  <conditionalFormatting sqref="AI55">
    <cfRule type="expression" dxfId="2761" priority="13383">
      <formula>IF(RIGHT(TEXT(AI55,"0.#"),1)=".",FALSE,TRUE)</formula>
    </cfRule>
    <cfRule type="expression" dxfId="2760" priority="13384">
      <formula>IF(RIGHT(TEXT(AI55,"0.#"),1)=".",TRUE,FALSE)</formula>
    </cfRule>
  </conditionalFormatting>
  <conditionalFormatting sqref="AM34">
    <cfRule type="expression" dxfId="2759" priority="13463">
      <formula>IF(RIGHT(TEXT(AM34,"0.#"),1)=".",FALSE,TRUE)</formula>
    </cfRule>
    <cfRule type="expression" dxfId="2758" priority="13464">
      <formula>IF(RIGHT(TEXT(AM34,"0.#"),1)=".",TRUE,FALSE)</formula>
    </cfRule>
  </conditionalFormatting>
  <conditionalFormatting sqref="AE33">
    <cfRule type="expression" dxfId="2757" priority="13477">
      <formula>IF(RIGHT(TEXT(AE33,"0.#"),1)=".",FALSE,TRUE)</formula>
    </cfRule>
    <cfRule type="expression" dxfId="2756" priority="13478">
      <formula>IF(RIGHT(TEXT(AE33,"0.#"),1)=".",TRUE,FALSE)</formula>
    </cfRule>
  </conditionalFormatting>
  <conditionalFormatting sqref="AE34">
    <cfRule type="expression" dxfId="2755" priority="13475">
      <formula>IF(RIGHT(TEXT(AE34,"0.#"),1)=".",FALSE,TRUE)</formula>
    </cfRule>
    <cfRule type="expression" dxfId="2754" priority="13476">
      <formula>IF(RIGHT(TEXT(AE34,"0.#"),1)=".",TRUE,FALSE)</formula>
    </cfRule>
  </conditionalFormatting>
  <conditionalFormatting sqref="AI34">
    <cfRule type="expression" dxfId="2753" priority="13473">
      <formula>IF(RIGHT(TEXT(AI34,"0.#"),1)=".",FALSE,TRUE)</formula>
    </cfRule>
    <cfRule type="expression" dxfId="2752" priority="13474">
      <formula>IF(RIGHT(TEXT(AI34,"0.#"),1)=".",TRUE,FALSE)</formula>
    </cfRule>
  </conditionalFormatting>
  <conditionalFormatting sqref="AI33">
    <cfRule type="expression" dxfId="2751" priority="13471">
      <formula>IF(RIGHT(TEXT(AI33,"0.#"),1)=".",FALSE,TRUE)</formula>
    </cfRule>
    <cfRule type="expression" dxfId="2750" priority="13472">
      <formula>IF(RIGHT(TEXT(AI33,"0.#"),1)=".",TRUE,FALSE)</formula>
    </cfRule>
  </conditionalFormatting>
  <conditionalFormatting sqref="AI32">
    <cfRule type="expression" dxfId="2749" priority="13469">
      <formula>IF(RIGHT(TEXT(AI32,"0.#"),1)=".",FALSE,TRUE)</formula>
    </cfRule>
    <cfRule type="expression" dxfId="2748" priority="13470">
      <formula>IF(RIGHT(TEXT(AI32,"0.#"),1)=".",TRUE,FALSE)</formula>
    </cfRule>
  </conditionalFormatting>
  <conditionalFormatting sqref="AM32">
    <cfRule type="expression" dxfId="2747" priority="13467">
      <formula>IF(RIGHT(TEXT(AM32,"0.#"),1)=".",FALSE,TRUE)</formula>
    </cfRule>
    <cfRule type="expression" dxfId="2746" priority="13468">
      <formula>IF(RIGHT(TEXT(AM32,"0.#"),1)=".",TRUE,FALSE)</formula>
    </cfRule>
  </conditionalFormatting>
  <conditionalFormatting sqref="AM33">
    <cfRule type="expression" dxfId="2745" priority="13465">
      <formula>IF(RIGHT(TEXT(AM33,"0.#"),1)=".",FALSE,TRUE)</formula>
    </cfRule>
    <cfRule type="expression" dxfId="2744" priority="13466">
      <formula>IF(RIGHT(TEXT(AM33,"0.#"),1)=".",TRUE,FALSE)</formula>
    </cfRule>
  </conditionalFormatting>
  <conditionalFormatting sqref="AQ32:AQ34">
    <cfRule type="expression" dxfId="2743" priority="13457">
      <formula>IF(RIGHT(TEXT(AQ32,"0.#"),1)=".",FALSE,TRUE)</formula>
    </cfRule>
    <cfRule type="expression" dxfId="2742" priority="13458">
      <formula>IF(RIGHT(TEXT(AQ32,"0.#"),1)=".",TRUE,FALSE)</formula>
    </cfRule>
  </conditionalFormatting>
  <conditionalFormatting sqref="AU32:AU34">
    <cfRule type="expression" dxfId="2741" priority="13455">
      <formula>IF(RIGHT(TEXT(AU32,"0.#"),1)=".",FALSE,TRUE)</formula>
    </cfRule>
    <cfRule type="expression" dxfId="2740" priority="13456">
      <formula>IF(RIGHT(TEXT(AU32,"0.#"),1)=".",TRUE,FALSE)</formula>
    </cfRule>
  </conditionalFormatting>
  <conditionalFormatting sqref="AE53">
    <cfRule type="expression" dxfId="2739" priority="13389">
      <formula>IF(RIGHT(TEXT(AE53,"0.#"),1)=".",FALSE,TRUE)</formula>
    </cfRule>
    <cfRule type="expression" dxfId="2738" priority="13390">
      <formula>IF(RIGHT(TEXT(AE53,"0.#"),1)=".",TRUE,FALSE)</formula>
    </cfRule>
  </conditionalFormatting>
  <conditionalFormatting sqref="AE54">
    <cfRule type="expression" dxfId="2737" priority="13387">
      <formula>IF(RIGHT(TEXT(AE54,"0.#"),1)=".",FALSE,TRUE)</formula>
    </cfRule>
    <cfRule type="expression" dxfId="2736" priority="13388">
      <formula>IF(RIGHT(TEXT(AE54,"0.#"),1)=".",TRUE,FALSE)</formula>
    </cfRule>
  </conditionalFormatting>
  <conditionalFormatting sqref="AI54">
    <cfRule type="expression" dxfId="2735" priority="13381">
      <formula>IF(RIGHT(TEXT(AI54,"0.#"),1)=".",FALSE,TRUE)</formula>
    </cfRule>
    <cfRule type="expression" dxfId="2734" priority="13382">
      <formula>IF(RIGHT(TEXT(AI54,"0.#"),1)=".",TRUE,FALSE)</formula>
    </cfRule>
  </conditionalFormatting>
  <conditionalFormatting sqref="AI53">
    <cfRule type="expression" dxfId="2733" priority="13379">
      <formula>IF(RIGHT(TEXT(AI53,"0.#"),1)=".",FALSE,TRUE)</formula>
    </cfRule>
    <cfRule type="expression" dxfId="2732" priority="13380">
      <formula>IF(RIGHT(TEXT(AI53,"0.#"),1)=".",TRUE,FALSE)</formula>
    </cfRule>
  </conditionalFormatting>
  <conditionalFormatting sqref="AM53">
    <cfRule type="expression" dxfId="2731" priority="13377">
      <formula>IF(RIGHT(TEXT(AM53,"0.#"),1)=".",FALSE,TRUE)</formula>
    </cfRule>
    <cfRule type="expression" dxfId="2730" priority="13378">
      <formula>IF(RIGHT(TEXT(AM53,"0.#"),1)=".",TRUE,FALSE)</formula>
    </cfRule>
  </conditionalFormatting>
  <conditionalFormatting sqref="AM54">
    <cfRule type="expression" dxfId="2729" priority="13375">
      <formula>IF(RIGHT(TEXT(AM54,"0.#"),1)=".",FALSE,TRUE)</formula>
    </cfRule>
    <cfRule type="expression" dxfId="2728" priority="13376">
      <formula>IF(RIGHT(TEXT(AM54,"0.#"),1)=".",TRUE,FALSE)</formula>
    </cfRule>
  </conditionalFormatting>
  <conditionalFormatting sqref="AM55">
    <cfRule type="expression" dxfId="2727" priority="13373">
      <formula>IF(RIGHT(TEXT(AM55,"0.#"),1)=".",FALSE,TRUE)</formula>
    </cfRule>
    <cfRule type="expression" dxfId="2726" priority="13374">
      <formula>IF(RIGHT(TEXT(AM55,"0.#"),1)=".",TRUE,FALSE)</formula>
    </cfRule>
  </conditionalFormatting>
  <conditionalFormatting sqref="AE60">
    <cfRule type="expression" dxfId="2725" priority="13359">
      <formula>IF(RIGHT(TEXT(AE60,"0.#"),1)=".",FALSE,TRUE)</formula>
    </cfRule>
    <cfRule type="expression" dxfId="2724" priority="13360">
      <formula>IF(RIGHT(TEXT(AE60,"0.#"),1)=".",TRUE,FALSE)</formula>
    </cfRule>
  </conditionalFormatting>
  <conditionalFormatting sqref="AE61">
    <cfRule type="expression" dxfId="2723" priority="13357">
      <formula>IF(RIGHT(TEXT(AE61,"0.#"),1)=".",FALSE,TRUE)</formula>
    </cfRule>
    <cfRule type="expression" dxfId="2722" priority="13358">
      <formula>IF(RIGHT(TEXT(AE61,"0.#"),1)=".",TRUE,FALSE)</formula>
    </cfRule>
  </conditionalFormatting>
  <conditionalFormatting sqref="AE62">
    <cfRule type="expression" dxfId="2721" priority="13355">
      <formula>IF(RIGHT(TEXT(AE62,"0.#"),1)=".",FALSE,TRUE)</formula>
    </cfRule>
    <cfRule type="expression" dxfId="2720" priority="13356">
      <formula>IF(RIGHT(TEXT(AE62,"0.#"),1)=".",TRUE,FALSE)</formula>
    </cfRule>
  </conditionalFormatting>
  <conditionalFormatting sqref="AI62">
    <cfRule type="expression" dxfId="2719" priority="13353">
      <formula>IF(RIGHT(TEXT(AI62,"0.#"),1)=".",FALSE,TRUE)</formula>
    </cfRule>
    <cfRule type="expression" dxfId="2718" priority="13354">
      <formula>IF(RIGHT(TEXT(AI62,"0.#"),1)=".",TRUE,FALSE)</formula>
    </cfRule>
  </conditionalFormatting>
  <conditionalFormatting sqref="AI61">
    <cfRule type="expression" dxfId="2717" priority="13351">
      <formula>IF(RIGHT(TEXT(AI61,"0.#"),1)=".",FALSE,TRUE)</formula>
    </cfRule>
    <cfRule type="expression" dxfId="2716" priority="13352">
      <formula>IF(RIGHT(TEXT(AI61,"0.#"),1)=".",TRUE,FALSE)</formula>
    </cfRule>
  </conditionalFormatting>
  <conditionalFormatting sqref="AI60">
    <cfRule type="expression" dxfId="2715" priority="13349">
      <formula>IF(RIGHT(TEXT(AI60,"0.#"),1)=".",FALSE,TRUE)</formula>
    </cfRule>
    <cfRule type="expression" dxfId="2714" priority="13350">
      <formula>IF(RIGHT(TEXT(AI60,"0.#"),1)=".",TRUE,FALSE)</formula>
    </cfRule>
  </conditionalFormatting>
  <conditionalFormatting sqref="AM60">
    <cfRule type="expression" dxfId="2713" priority="13347">
      <formula>IF(RIGHT(TEXT(AM60,"0.#"),1)=".",FALSE,TRUE)</formula>
    </cfRule>
    <cfRule type="expression" dxfId="2712" priority="13348">
      <formula>IF(RIGHT(TEXT(AM60,"0.#"),1)=".",TRUE,FALSE)</formula>
    </cfRule>
  </conditionalFormatting>
  <conditionalFormatting sqref="AM61">
    <cfRule type="expression" dxfId="2711" priority="13345">
      <formula>IF(RIGHT(TEXT(AM61,"0.#"),1)=".",FALSE,TRUE)</formula>
    </cfRule>
    <cfRule type="expression" dxfId="2710" priority="13346">
      <formula>IF(RIGHT(TEXT(AM61,"0.#"),1)=".",TRUE,FALSE)</formula>
    </cfRule>
  </conditionalFormatting>
  <conditionalFormatting sqref="AM62">
    <cfRule type="expression" dxfId="2709" priority="13343">
      <formula>IF(RIGHT(TEXT(AM62,"0.#"),1)=".",FALSE,TRUE)</formula>
    </cfRule>
    <cfRule type="expression" dxfId="2708" priority="13344">
      <formula>IF(RIGHT(TEXT(AM62,"0.#"),1)=".",TRUE,FALSE)</formula>
    </cfRule>
  </conditionalFormatting>
  <conditionalFormatting sqref="AE87">
    <cfRule type="expression" dxfId="2707" priority="13329">
      <formula>IF(RIGHT(TEXT(AE87,"0.#"),1)=".",FALSE,TRUE)</formula>
    </cfRule>
    <cfRule type="expression" dxfId="2706" priority="13330">
      <formula>IF(RIGHT(TEXT(AE87,"0.#"),1)=".",TRUE,FALSE)</formula>
    </cfRule>
  </conditionalFormatting>
  <conditionalFormatting sqref="AE88">
    <cfRule type="expression" dxfId="2705" priority="13327">
      <formula>IF(RIGHT(TEXT(AE88,"0.#"),1)=".",FALSE,TRUE)</formula>
    </cfRule>
    <cfRule type="expression" dxfId="2704" priority="13328">
      <formula>IF(RIGHT(TEXT(AE88,"0.#"),1)=".",TRUE,FALSE)</formula>
    </cfRule>
  </conditionalFormatting>
  <conditionalFormatting sqref="AE89">
    <cfRule type="expression" dxfId="2703" priority="13325">
      <formula>IF(RIGHT(TEXT(AE89,"0.#"),1)=".",FALSE,TRUE)</formula>
    </cfRule>
    <cfRule type="expression" dxfId="2702" priority="13326">
      <formula>IF(RIGHT(TEXT(AE89,"0.#"),1)=".",TRUE,FALSE)</formula>
    </cfRule>
  </conditionalFormatting>
  <conditionalFormatting sqref="AI89">
    <cfRule type="expression" dxfId="2701" priority="13323">
      <formula>IF(RIGHT(TEXT(AI89,"0.#"),1)=".",FALSE,TRUE)</formula>
    </cfRule>
    <cfRule type="expression" dxfId="2700" priority="13324">
      <formula>IF(RIGHT(TEXT(AI89,"0.#"),1)=".",TRUE,FALSE)</formula>
    </cfRule>
  </conditionalFormatting>
  <conditionalFormatting sqref="AI88">
    <cfRule type="expression" dxfId="2699" priority="13321">
      <formula>IF(RIGHT(TEXT(AI88,"0.#"),1)=".",FALSE,TRUE)</formula>
    </cfRule>
    <cfRule type="expression" dxfId="2698" priority="13322">
      <formula>IF(RIGHT(TEXT(AI88,"0.#"),1)=".",TRUE,FALSE)</formula>
    </cfRule>
  </conditionalFormatting>
  <conditionalFormatting sqref="AI87">
    <cfRule type="expression" dxfId="2697" priority="13319">
      <formula>IF(RIGHT(TEXT(AI87,"0.#"),1)=".",FALSE,TRUE)</formula>
    </cfRule>
    <cfRule type="expression" dxfId="2696" priority="13320">
      <formula>IF(RIGHT(TEXT(AI87,"0.#"),1)=".",TRUE,FALSE)</formula>
    </cfRule>
  </conditionalFormatting>
  <conditionalFormatting sqref="AM88">
    <cfRule type="expression" dxfId="2695" priority="13315">
      <formula>IF(RIGHT(TEXT(AM88,"0.#"),1)=".",FALSE,TRUE)</formula>
    </cfRule>
    <cfRule type="expression" dxfId="2694" priority="13316">
      <formula>IF(RIGHT(TEXT(AM88,"0.#"),1)=".",TRUE,FALSE)</formula>
    </cfRule>
  </conditionalFormatting>
  <conditionalFormatting sqref="AM89">
    <cfRule type="expression" dxfId="2693" priority="13313">
      <formula>IF(RIGHT(TEXT(AM89,"0.#"),1)=".",FALSE,TRUE)</formula>
    </cfRule>
    <cfRule type="expression" dxfId="2692" priority="13314">
      <formula>IF(RIGHT(TEXT(AM89,"0.#"),1)=".",TRUE,FALSE)</formula>
    </cfRule>
  </conditionalFormatting>
  <conditionalFormatting sqref="AE92">
    <cfRule type="expression" dxfId="2691" priority="13299">
      <formula>IF(RIGHT(TEXT(AE92,"0.#"),1)=".",FALSE,TRUE)</formula>
    </cfRule>
    <cfRule type="expression" dxfId="2690" priority="13300">
      <formula>IF(RIGHT(TEXT(AE92,"0.#"),1)=".",TRUE,FALSE)</formula>
    </cfRule>
  </conditionalFormatting>
  <conditionalFormatting sqref="AE93">
    <cfRule type="expression" dxfId="2689" priority="13297">
      <formula>IF(RIGHT(TEXT(AE93,"0.#"),1)=".",FALSE,TRUE)</formula>
    </cfRule>
    <cfRule type="expression" dxfId="2688" priority="13298">
      <formula>IF(RIGHT(TEXT(AE93,"0.#"),1)=".",TRUE,FALSE)</formula>
    </cfRule>
  </conditionalFormatting>
  <conditionalFormatting sqref="AE94">
    <cfRule type="expression" dxfId="2687" priority="13295">
      <formula>IF(RIGHT(TEXT(AE94,"0.#"),1)=".",FALSE,TRUE)</formula>
    </cfRule>
    <cfRule type="expression" dxfId="2686" priority="13296">
      <formula>IF(RIGHT(TEXT(AE94,"0.#"),1)=".",TRUE,FALSE)</formula>
    </cfRule>
  </conditionalFormatting>
  <conditionalFormatting sqref="AI94">
    <cfRule type="expression" dxfId="2685" priority="13293">
      <formula>IF(RIGHT(TEXT(AI94,"0.#"),1)=".",FALSE,TRUE)</formula>
    </cfRule>
    <cfRule type="expression" dxfId="2684" priority="13294">
      <formula>IF(RIGHT(TEXT(AI94,"0.#"),1)=".",TRUE,FALSE)</formula>
    </cfRule>
  </conditionalFormatting>
  <conditionalFormatting sqref="AI93">
    <cfRule type="expression" dxfId="2683" priority="13291">
      <formula>IF(RIGHT(TEXT(AI93,"0.#"),1)=".",FALSE,TRUE)</formula>
    </cfRule>
    <cfRule type="expression" dxfId="2682" priority="13292">
      <formula>IF(RIGHT(TEXT(AI93,"0.#"),1)=".",TRUE,FALSE)</formula>
    </cfRule>
  </conditionalFormatting>
  <conditionalFormatting sqref="AI92">
    <cfRule type="expression" dxfId="2681" priority="13289">
      <formula>IF(RIGHT(TEXT(AI92,"0.#"),1)=".",FALSE,TRUE)</formula>
    </cfRule>
    <cfRule type="expression" dxfId="2680" priority="13290">
      <formula>IF(RIGHT(TEXT(AI92,"0.#"),1)=".",TRUE,FALSE)</formula>
    </cfRule>
  </conditionalFormatting>
  <conditionalFormatting sqref="AM92">
    <cfRule type="expression" dxfId="2679" priority="13287">
      <formula>IF(RIGHT(TEXT(AM92,"0.#"),1)=".",FALSE,TRUE)</formula>
    </cfRule>
    <cfRule type="expression" dxfId="2678" priority="13288">
      <formula>IF(RIGHT(TEXT(AM92,"0.#"),1)=".",TRUE,FALSE)</formula>
    </cfRule>
  </conditionalFormatting>
  <conditionalFormatting sqref="AM93">
    <cfRule type="expression" dxfId="2677" priority="13285">
      <formula>IF(RIGHT(TEXT(AM93,"0.#"),1)=".",FALSE,TRUE)</formula>
    </cfRule>
    <cfRule type="expression" dxfId="2676" priority="13286">
      <formula>IF(RIGHT(TEXT(AM93,"0.#"),1)=".",TRUE,FALSE)</formula>
    </cfRule>
  </conditionalFormatting>
  <conditionalFormatting sqref="AM94">
    <cfRule type="expression" dxfId="2675" priority="13283">
      <formula>IF(RIGHT(TEXT(AM94,"0.#"),1)=".",FALSE,TRUE)</formula>
    </cfRule>
    <cfRule type="expression" dxfId="2674" priority="13284">
      <formula>IF(RIGHT(TEXT(AM94,"0.#"),1)=".",TRUE,FALSE)</formula>
    </cfRule>
  </conditionalFormatting>
  <conditionalFormatting sqref="AE97">
    <cfRule type="expression" dxfId="2673" priority="13269">
      <formula>IF(RIGHT(TEXT(AE97,"0.#"),1)=".",FALSE,TRUE)</formula>
    </cfRule>
    <cfRule type="expression" dxfId="2672" priority="13270">
      <formula>IF(RIGHT(TEXT(AE97,"0.#"),1)=".",TRUE,FALSE)</formula>
    </cfRule>
  </conditionalFormatting>
  <conditionalFormatting sqref="AE98">
    <cfRule type="expression" dxfId="2671" priority="13267">
      <formula>IF(RIGHT(TEXT(AE98,"0.#"),1)=".",FALSE,TRUE)</formula>
    </cfRule>
    <cfRule type="expression" dxfId="2670" priority="13268">
      <formula>IF(RIGHT(TEXT(AE98,"0.#"),1)=".",TRUE,FALSE)</formula>
    </cfRule>
  </conditionalFormatting>
  <conditionalFormatting sqref="AE99">
    <cfRule type="expression" dxfId="2669" priority="13265">
      <formula>IF(RIGHT(TEXT(AE99,"0.#"),1)=".",FALSE,TRUE)</formula>
    </cfRule>
    <cfRule type="expression" dxfId="2668" priority="13266">
      <formula>IF(RIGHT(TEXT(AE99,"0.#"),1)=".",TRUE,FALSE)</formula>
    </cfRule>
  </conditionalFormatting>
  <conditionalFormatting sqref="AI99">
    <cfRule type="expression" dxfId="2667" priority="13263">
      <formula>IF(RIGHT(TEXT(AI99,"0.#"),1)=".",FALSE,TRUE)</formula>
    </cfRule>
    <cfRule type="expression" dxfId="2666" priority="13264">
      <formula>IF(RIGHT(TEXT(AI99,"0.#"),1)=".",TRUE,FALSE)</formula>
    </cfRule>
  </conditionalFormatting>
  <conditionalFormatting sqref="AI98">
    <cfRule type="expression" dxfId="2665" priority="13261">
      <formula>IF(RIGHT(TEXT(AI98,"0.#"),1)=".",FALSE,TRUE)</formula>
    </cfRule>
    <cfRule type="expression" dxfId="2664" priority="13262">
      <formula>IF(RIGHT(TEXT(AI98,"0.#"),1)=".",TRUE,FALSE)</formula>
    </cfRule>
  </conditionalFormatting>
  <conditionalFormatting sqref="AI97">
    <cfRule type="expression" dxfId="2663" priority="13259">
      <formula>IF(RIGHT(TEXT(AI97,"0.#"),1)=".",FALSE,TRUE)</formula>
    </cfRule>
    <cfRule type="expression" dxfId="2662" priority="13260">
      <formula>IF(RIGHT(TEXT(AI97,"0.#"),1)=".",TRUE,FALSE)</formula>
    </cfRule>
  </conditionalFormatting>
  <conditionalFormatting sqref="AM97">
    <cfRule type="expression" dxfId="2661" priority="13257">
      <formula>IF(RIGHT(TEXT(AM97,"0.#"),1)=".",FALSE,TRUE)</formula>
    </cfRule>
    <cfRule type="expression" dxfId="2660" priority="13258">
      <formula>IF(RIGHT(TEXT(AM97,"0.#"),1)=".",TRUE,FALSE)</formula>
    </cfRule>
  </conditionalFormatting>
  <conditionalFormatting sqref="AM98">
    <cfRule type="expression" dxfId="2659" priority="13255">
      <formula>IF(RIGHT(TEXT(AM98,"0.#"),1)=".",FALSE,TRUE)</formula>
    </cfRule>
    <cfRule type="expression" dxfId="2658" priority="13256">
      <formula>IF(RIGHT(TEXT(AM98,"0.#"),1)=".",TRUE,FALSE)</formula>
    </cfRule>
  </conditionalFormatting>
  <conditionalFormatting sqref="AM99">
    <cfRule type="expression" dxfId="2657" priority="13253">
      <formula>IF(RIGHT(TEXT(AM99,"0.#"),1)=".",FALSE,TRUE)</formula>
    </cfRule>
    <cfRule type="expression" dxfId="2656" priority="13254">
      <formula>IF(RIGHT(TEXT(AM99,"0.#"),1)=".",TRUE,FALSE)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39:AO866">
    <cfRule type="expression" dxfId="2513" priority="6641">
      <formula>IF(AND(AL839&gt;=0, RIGHT(TEXT(AL839,"0.#"),1)&lt;&gt;"."),TRUE,FALSE)</formula>
    </cfRule>
    <cfRule type="expression" dxfId="2512" priority="6642">
      <formula>IF(AND(AL839&gt;=0, RIGHT(TEXT(AL839,"0.#"),1)="."),TRUE,FALSE)</formula>
    </cfRule>
    <cfRule type="expression" dxfId="2511" priority="6643">
      <formula>IF(AND(AL839&lt;0, RIGHT(TEXT(AL839,"0.#"),1)&lt;&gt;"."),TRUE,FALSE)</formula>
    </cfRule>
    <cfRule type="expression" dxfId="2510" priority="6644">
      <formula>IF(AND(AL839&lt;0, RIGHT(TEXT(AL839,"0.#"),1)="."),TRUE,FALSE)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39:Y866">
    <cfRule type="expression" dxfId="2439" priority="2969">
      <formula>IF(RIGHT(TEXT(Y839,"0.#"),1)=".",FALSE,TRUE)</formula>
    </cfRule>
    <cfRule type="expression" dxfId="2438" priority="2970">
      <formula>IF(RIGHT(TEXT(Y839,"0.#"),1)=".",TRUE,FALSE)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02:AO1131">
    <cfRule type="expression" dxfId="2409" priority="2875">
      <formula>IF(AND(AL1102&gt;=0, RIGHT(TEXT(AL1102,"0.#"),1)&lt;&gt;"."),TRUE,FALSE)</formula>
    </cfRule>
    <cfRule type="expression" dxfId="2408" priority="2876">
      <formula>IF(AND(AL1102&gt;=0, RIGHT(TEXT(AL1102,"0.#"),1)="."),TRUE,FALSE)</formula>
    </cfRule>
    <cfRule type="expression" dxfId="2407" priority="2877">
      <formula>IF(AND(AL1102&lt;0, RIGHT(TEXT(AL1102,"0.#"),1)&lt;&gt;"."),TRUE,FALSE)</formula>
    </cfRule>
    <cfRule type="expression" dxfId="2406" priority="2878">
      <formula>IF(AND(AL1102&lt;0, RIGHT(TEXT(AL1102,"0.#"),1)="."),TRUE,FALSE)</formula>
    </cfRule>
  </conditionalFormatting>
  <conditionalFormatting sqref="Y1102:Y1131">
    <cfRule type="expression" dxfId="2405" priority="2873">
      <formula>IF(RIGHT(TEXT(Y1102,"0.#"),1)=".",FALSE,TRUE)</formula>
    </cfRule>
    <cfRule type="expression" dxfId="2404" priority="2874">
      <formula>IF(RIGHT(TEXT(Y1102,"0.#"),1)=".",TRUE,FALSE)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37:AO838">
    <cfRule type="expression" dxfId="2395" priority="2827">
      <formula>IF(AND(AL837&gt;=0, RIGHT(TEXT(AL837,"0.#"),1)&lt;&gt;"."),TRUE,FALSE)</formula>
    </cfRule>
    <cfRule type="expression" dxfId="2394" priority="2828">
      <formula>IF(AND(AL837&gt;=0, RIGHT(TEXT(AL837,"0.#"),1)="."),TRUE,FALSE)</formula>
    </cfRule>
    <cfRule type="expression" dxfId="2393" priority="2829">
      <formula>IF(AND(AL837&lt;0, RIGHT(TEXT(AL837,"0.#"),1)&lt;&gt;"."),TRUE,FALSE)</formula>
    </cfRule>
    <cfRule type="expression" dxfId="2392" priority="2830">
      <formula>IF(AND(AL837&lt;0, RIGHT(TEXT(AL837,"0.#"),1)="."),TRUE,FALSE)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E101">
    <cfRule type="expression" dxfId="715" priority="15">
      <formula>IF(RIGHT(TEXT(AE101,"0.#"),1)=".",FALSE,TRUE)</formula>
    </cfRule>
    <cfRule type="expression" dxfId="714" priority="16">
      <formula>IF(RIGHT(TEXT(AE101,"0.#"),1)=".",TRUE,FALSE)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M101">
    <cfRule type="expression" dxfId="711" priority="11">
      <formula>IF(RIGHT(TEXT(AM101,"0.#"),1)=".",FALSE,TRUE)</formula>
    </cfRule>
    <cfRule type="expression" dxfId="710" priority="12">
      <formula>IF(RIGHT(TEXT(AM101,"0.#"),1)=".",TRUE,FALSE)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M102">
    <cfRule type="expression" dxfId="705" priority="5">
      <formula>IF(RIGHT(TEXT(AM102,"0.#"),1)=".",FALSE,TRUE)</formula>
    </cfRule>
    <cfRule type="expression" dxfId="704" priority="6">
      <formula>IF(RIGHT(TEXT(AM102,"0.#"),1)=".",TRUE,FALSE)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Q102">
    <cfRule type="expression" dxfId="701" priority="1">
      <formula>IF(RIGHT(TEXT(AQ102,"0.#"),1)=".",FALSE,TRUE)</formula>
    </cfRule>
    <cfRule type="expression" dxfId="700" priority="2">
      <formula>IF(RIGHT(TEXT(AQ102,"0.#"),1)=".",TRUE,FALSE)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31"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21"/>
      <c r="Z2" s="823"/>
      <c r="AA2" s="824"/>
      <c r="AB2" s="1025" t="s">
        <v>11</v>
      </c>
      <c r="AC2" s="1026"/>
      <c r="AD2" s="1027"/>
      <c r="AE2" s="1031" t="s">
        <v>556</v>
      </c>
      <c r="AF2" s="1031"/>
      <c r="AG2" s="1031"/>
      <c r="AH2" s="1031"/>
      <c r="AI2" s="1031" t="s">
        <v>553</v>
      </c>
      <c r="AJ2" s="1031"/>
      <c r="AK2" s="1031"/>
      <c r="AL2" s="1031"/>
      <c r="AM2" s="1031" t="s">
        <v>527</v>
      </c>
      <c r="AN2" s="1031"/>
      <c r="AO2" s="1031"/>
      <c r="AP2" s="556"/>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2"/>
      <c r="Z3" s="1023"/>
      <c r="AA3" s="1024"/>
      <c r="AB3" s="1028"/>
      <c r="AC3" s="1029"/>
      <c r="AD3" s="1030"/>
      <c r="AE3" s="250"/>
      <c r="AF3" s="250"/>
      <c r="AG3" s="250"/>
      <c r="AH3" s="250"/>
      <c r="AI3" s="250"/>
      <c r="AJ3" s="250"/>
      <c r="AK3" s="250"/>
      <c r="AL3" s="250"/>
      <c r="AM3" s="250"/>
      <c r="AN3" s="250"/>
      <c r="AO3" s="250"/>
      <c r="AP3" s="246"/>
      <c r="AQ3" s="197"/>
      <c r="AR3" s="198"/>
      <c r="AS3" s="132" t="s">
        <v>354</v>
      </c>
      <c r="AT3" s="133"/>
      <c r="AU3" s="198"/>
      <c r="AV3" s="198"/>
      <c r="AW3" s="397" t="s">
        <v>299</v>
      </c>
      <c r="AX3" s="398"/>
    </row>
    <row r="4" spans="1:50" ht="22.5" customHeight="1" x14ac:dyDescent="0.15">
      <c r="A4" s="402"/>
      <c r="B4" s="400"/>
      <c r="C4" s="400"/>
      <c r="D4" s="400"/>
      <c r="E4" s="400"/>
      <c r="F4" s="401"/>
      <c r="G4" s="563"/>
      <c r="H4" s="998"/>
      <c r="I4" s="998"/>
      <c r="J4" s="998"/>
      <c r="K4" s="998"/>
      <c r="L4" s="998"/>
      <c r="M4" s="998"/>
      <c r="N4" s="998"/>
      <c r="O4" s="999"/>
      <c r="P4" s="104"/>
      <c r="Q4" s="1006"/>
      <c r="R4" s="1006"/>
      <c r="S4" s="1006"/>
      <c r="T4" s="1006"/>
      <c r="U4" s="1006"/>
      <c r="V4" s="1006"/>
      <c r="W4" s="1006"/>
      <c r="X4" s="1007"/>
      <c r="Y4" s="1016" t="s">
        <v>12</v>
      </c>
      <c r="Z4" s="1017"/>
      <c r="AA4" s="1018"/>
      <c r="AB4" s="460"/>
      <c r="AC4" s="1020"/>
      <c r="AD4" s="1020"/>
      <c r="AE4" s="217"/>
      <c r="AF4" s="218"/>
      <c r="AG4" s="218"/>
      <c r="AH4" s="218"/>
      <c r="AI4" s="217"/>
      <c r="AJ4" s="218"/>
      <c r="AK4" s="218"/>
      <c r="AL4" s="218"/>
      <c r="AM4" s="217"/>
      <c r="AN4" s="218"/>
      <c r="AO4" s="218"/>
      <c r="AP4" s="218"/>
      <c r="AQ4" s="339"/>
      <c r="AR4" s="206"/>
      <c r="AS4" s="206"/>
      <c r="AT4" s="340"/>
      <c r="AU4" s="218"/>
      <c r="AV4" s="218"/>
      <c r="AW4" s="218"/>
      <c r="AX4" s="220"/>
    </row>
    <row r="5" spans="1:50" ht="22.5" customHeight="1" x14ac:dyDescent="0.15">
      <c r="A5" s="403"/>
      <c r="B5" s="404"/>
      <c r="C5" s="404"/>
      <c r="D5" s="404"/>
      <c r="E5" s="404"/>
      <c r="F5" s="405"/>
      <c r="G5" s="1000"/>
      <c r="H5" s="1001"/>
      <c r="I5" s="1001"/>
      <c r="J5" s="1001"/>
      <c r="K5" s="1001"/>
      <c r="L5" s="1001"/>
      <c r="M5" s="1001"/>
      <c r="N5" s="1001"/>
      <c r="O5" s="1002"/>
      <c r="P5" s="1008"/>
      <c r="Q5" s="1008"/>
      <c r="R5" s="1008"/>
      <c r="S5" s="1008"/>
      <c r="T5" s="1008"/>
      <c r="U5" s="1008"/>
      <c r="V5" s="1008"/>
      <c r="W5" s="1008"/>
      <c r="X5" s="1009"/>
      <c r="Y5" s="414" t="s">
        <v>54</v>
      </c>
      <c r="Z5" s="1013"/>
      <c r="AA5" s="1014"/>
      <c r="AB5" s="522"/>
      <c r="AC5" s="1019"/>
      <c r="AD5" s="1019"/>
      <c r="AE5" s="217"/>
      <c r="AF5" s="218"/>
      <c r="AG5" s="218"/>
      <c r="AH5" s="218"/>
      <c r="AI5" s="217"/>
      <c r="AJ5" s="218"/>
      <c r="AK5" s="218"/>
      <c r="AL5" s="218"/>
      <c r="AM5" s="217"/>
      <c r="AN5" s="218"/>
      <c r="AO5" s="218"/>
      <c r="AP5" s="218"/>
      <c r="AQ5" s="339"/>
      <c r="AR5" s="206"/>
      <c r="AS5" s="206"/>
      <c r="AT5" s="340"/>
      <c r="AU5" s="218"/>
      <c r="AV5" s="218"/>
      <c r="AW5" s="218"/>
      <c r="AX5" s="220"/>
    </row>
    <row r="6" spans="1:50" ht="22.5" customHeight="1" x14ac:dyDescent="0.15">
      <c r="A6" s="403"/>
      <c r="B6" s="404"/>
      <c r="C6" s="404"/>
      <c r="D6" s="404"/>
      <c r="E6" s="404"/>
      <c r="F6" s="405"/>
      <c r="G6" s="1003"/>
      <c r="H6" s="1004"/>
      <c r="I6" s="1004"/>
      <c r="J6" s="1004"/>
      <c r="K6" s="1004"/>
      <c r="L6" s="1004"/>
      <c r="M6" s="1004"/>
      <c r="N6" s="1004"/>
      <c r="O6" s="1005"/>
      <c r="P6" s="1010"/>
      <c r="Q6" s="1010"/>
      <c r="R6" s="1010"/>
      <c r="S6" s="1010"/>
      <c r="T6" s="1010"/>
      <c r="U6" s="1010"/>
      <c r="V6" s="1010"/>
      <c r="W6" s="1010"/>
      <c r="X6" s="1011"/>
      <c r="Y6" s="1012" t="s">
        <v>13</v>
      </c>
      <c r="Z6" s="1013"/>
      <c r="AA6" s="1014"/>
      <c r="AB6" s="593" t="s">
        <v>300</v>
      </c>
      <c r="AC6" s="1015"/>
      <c r="AD6" s="1015"/>
      <c r="AE6" s="217"/>
      <c r="AF6" s="218"/>
      <c r="AG6" s="218"/>
      <c r="AH6" s="218"/>
      <c r="AI6" s="217"/>
      <c r="AJ6" s="218"/>
      <c r="AK6" s="218"/>
      <c r="AL6" s="218"/>
      <c r="AM6" s="217"/>
      <c r="AN6" s="218"/>
      <c r="AO6" s="218"/>
      <c r="AP6" s="218"/>
      <c r="AQ6" s="339"/>
      <c r="AR6" s="206"/>
      <c r="AS6" s="206"/>
      <c r="AT6" s="340"/>
      <c r="AU6" s="218"/>
      <c r="AV6" s="218"/>
      <c r="AW6" s="218"/>
      <c r="AX6" s="220"/>
    </row>
    <row r="7" spans="1:50" customFormat="1" ht="23.25" customHeight="1" x14ac:dyDescent="0.15">
      <c r="A7" s="225" t="s">
        <v>505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21"/>
      <c r="Z9" s="823"/>
      <c r="AA9" s="824"/>
      <c r="AB9" s="1025" t="s">
        <v>11</v>
      </c>
      <c r="AC9" s="1026"/>
      <c r="AD9" s="1027"/>
      <c r="AE9" s="1031" t="s">
        <v>557</v>
      </c>
      <c r="AF9" s="1031"/>
      <c r="AG9" s="1031"/>
      <c r="AH9" s="1031"/>
      <c r="AI9" s="1031" t="s">
        <v>553</v>
      </c>
      <c r="AJ9" s="1031"/>
      <c r="AK9" s="1031"/>
      <c r="AL9" s="1031"/>
      <c r="AM9" s="1031" t="s">
        <v>527</v>
      </c>
      <c r="AN9" s="1031"/>
      <c r="AO9" s="1031"/>
      <c r="AP9" s="556"/>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2"/>
      <c r="Z10" s="1023"/>
      <c r="AA10" s="1024"/>
      <c r="AB10" s="1028"/>
      <c r="AC10" s="1029"/>
      <c r="AD10" s="1030"/>
      <c r="AE10" s="250"/>
      <c r="AF10" s="250"/>
      <c r="AG10" s="250"/>
      <c r="AH10" s="250"/>
      <c r="AI10" s="250"/>
      <c r="AJ10" s="250"/>
      <c r="AK10" s="250"/>
      <c r="AL10" s="250"/>
      <c r="AM10" s="250"/>
      <c r="AN10" s="250"/>
      <c r="AO10" s="250"/>
      <c r="AP10" s="246"/>
      <c r="AQ10" s="197"/>
      <c r="AR10" s="198"/>
      <c r="AS10" s="132" t="s">
        <v>354</v>
      </c>
      <c r="AT10" s="133"/>
      <c r="AU10" s="198"/>
      <c r="AV10" s="198"/>
      <c r="AW10" s="397" t="s">
        <v>299</v>
      </c>
      <c r="AX10" s="398"/>
    </row>
    <row r="11" spans="1:50" ht="22.5" customHeight="1" x14ac:dyDescent="0.15">
      <c r="A11" s="402"/>
      <c r="B11" s="400"/>
      <c r="C11" s="400"/>
      <c r="D11" s="400"/>
      <c r="E11" s="400"/>
      <c r="F11" s="401"/>
      <c r="G11" s="563"/>
      <c r="H11" s="998"/>
      <c r="I11" s="998"/>
      <c r="J11" s="998"/>
      <c r="K11" s="998"/>
      <c r="L11" s="998"/>
      <c r="M11" s="998"/>
      <c r="N11" s="998"/>
      <c r="O11" s="999"/>
      <c r="P11" s="104"/>
      <c r="Q11" s="1006"/>
      <c r="R11" s="1006"/>
      <c r="S11" s="1006"/>
      <c r="T11" s="1006"/>
      <c r="U11" s="1006"/>
      <c r="V11" s="1006"/>
      <c r="W11" s="1006"/>
      <c r="X11" s="1007"/>
      <c r="Y11" s="1016" t="s">
        <v>12</v>
      </c>
      <c r="Z11" s="1017"/>
      <c r="AA11" s="1018"/>
      <c r="AB11" s="460"/>
      <c r="AC11" s="1020"/>
      <c r="AD11" s="1020"/>
      <c r="AE11" s="217"/>
      <c r="AF11" s="218"/>
      <c r="AG11" s="218"/>
      <c r="AH11" s="218"/>
      <c r="AI11" s="217"/>
      <c r="AJ11" s="218"/>
      <c r="AK11" s="218"/>
      <c r="AL11" s="218"/>
      <c r="AM11" s="217"/>
      <c r="AN11" s="218"/>
      <c r="AO11" s="218"/>
      <c r="AP11" s="218"/>
      <c r="AQ11" s="339"/>
      <c r="AR11" s="206"/>
      <c r="AS11" s="206"/>
      <c r="AT11" s="340"/>
      <c r="AU11" s="218"/>
      <c r="AV11" s="218"/>
      <c r="AW11" s="218"/>
      <c r="AX11" s="220"/>
    </row>
    <row r="12" spans="1:50" ht="22.5" customHeight="1" x14ac:dyDescent="0.15">
      <c r="A12" s="403"/>
      <c r="B12" s="404"/>
      <c r="C12" s="404"/>
      <c r="D12" s="404"/>
      <c r="E12" s="404"/>
      <c r="F12" s="405"/>
      <c r="G12" s="1000"/>
      <c r="H12" s="1001"/>
      <c r="I12" s="1001"/>
      <c r="J12" s="1001"/>
      <c r="K12" s="1001"/>
      <c r="L12" s="1001"/>
      <c r="M12" s="1001"/>
      <c r="N12" s="1001"/>
      <c r="O12" s="1002"/>
      <c r="P12" s="1008"/>
      <c r="Q12" s="1008"/>
      <c r="R12" s="1008"/>
      <c r="S12" s="1008"/>
      <c r="T12" s="1008"/>
      <c r="U12" s="1008"/>
      <c r="V12" s="1008"/>
      <c r="W12" s="1008"/>
      <c r="X12" s="1009"/>
      <c r="Y12" s="414" t="s">
        <v>54</v>
      </c>
      <c r="Z12" s="1013"/>
      <c r="AA12" s="1014"/>
      <c r="AB12" s="522"/>
      <c r="AC12" s="1019"/>
      <c r="AD12" s="1019"/>
      <c r="AE12" s="217"/>
      <c r="AF12" s="218"/>
      <c r="AG12" s="218"/>
      <c r="AH12" s="218"/>
      <c r="AI12" s="217"/>
      <c r="AJ12" s="218"/>
      <c r="AK12" s="218"/>
      <c r="AL12" s="218"/>
      <c r="AM12" s="217"/>
      <c r="AN12" s="218"/>
      <c r="AO12" s="218"/>
      <c r="AP12" s="218"/>
      <c r="AQ12" s="339"/>
      <c r="AR12" s="206"/>
      <c r="AS12" s="206"/>
      <c r="AT12" s="340"/>
      <c r="AU12" s="218"/>
      <c r="AV12" s="218"/>
      <c r="AW12" s="218"/>
      <c r="AX12" s="220"/>
    </row>
    <row r="13" spans="1:50" ht="22.5" customHeight="1" x14ac:dyDescent="0.15">
      <c r="A13" s="406"/>
      <c r="B13" s="407"/>
      <c r="C13" s="407"/>
      <c r="D13" s="407"/>
      <c r="E13" s="407"/>
      <c r="F13" s="408"/>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3" t="s">
        <v>300</v>
      </c>
      <c r="AC13" s="1015"/>
      <c r="AD13" s="1015"/>
      <c r="AE13" s="217"/>
      <c r="AF13" s="218"/>
      <c r="AG13" s="218"/>
      <c r="AH13" s="218"/>
      <c r="AI13" s="217"/>
      <c r="AJ13" s="218"/>
      <c r="AK13" s="218"/>
      <c r="AL13" s="218"/>
      <c r="AM13" s="217"/>
      <c r="AN13" s="218"/>
      <c r="AO13" s="218"/>
      <c r="AP13" s="218"/>
      <c r="AQ13" s="339"/>
      <c r="AR13" s="206"/>
      <c r="AS13" s="206"/>
      <c r="AT13" s="340"/>
      <c r="AU13" s="218"/>
      <c r="AV13" s="218"/>
      <c r="AW13" s="218"/>
      <c r="AX13" s="220"/>
    </row>
    <row r="14" spans="1:50" customFormat="1" ht="23.25" customHeight="1" x14ac:dyDescent="0.15">
      <c r="A14" s="225" t="s">
        <v>505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21"/>
      <c r="Z16" s="823"/>
      <c r="AA16" s="824"/>
      <c r="AB16" s="1025" t="s">
        <v>11</v>
      </c>
      <c r="AC16" s="1026"/>
      <c r="AD16" s="1027"/>
      <c r="AE16" s="1031" t="s">
        <v>556</v>
      </c>
      <c r="AF16" s="1031"/>
      <c r="AG16" s="1031"/>
      <c r="AH16" s="1031"/>
      <c r="AI16" s="1031" t="s">
        <v>554</v>
      </c>
      <c r="AJ16" s="1031"/>
      <c r="AK16" s="1031"/>
      <c r="AL16" s="1031"/>
      <c r="AM16" s="1031" t="s">
        <v>527</v>
      </c>
      <c r="AN16" s="1031"/>
      <c r="AO16" s="1031"/>
      <c r="AP16" s="556"/>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2"/>
      <c r="Z17" s="1023"/>
      <c r="AA17" s="1024"/>
      <c r="AB17" s="1028"/>
      <c r="AC17" s="1029"/>
      <c r="AD17" s="1030"/>
      <c r="AE17" s="250"/>
      <c r="AF17" s="250"/>
      <c r="AG17" s="250"/>
      <c r="AH17" s="250"/>
      <c r="AI17" s="250"/>
      <c r="AJ17" s="250"/>
      <c r="AK17" s="250"/>
      <c r="AL17" s="250"/>
      <c r="AM17" s="250"/>
      <c r="AN17" s="250"/>
      <c r="AO17" s="250"/>
      <c r="AP17" s="246"/>
      <c r="AQ17" s="197"/>
      <c r="AR17" s="198"/>
      <c r="AS17" s="132" t="s">
        <v>354</v>
      </c>
      <c r="AT17" s="133"/>
      <c r="AU17" s="198"/>
      <c r="AV17" s="198"/>
      <c r="AW17" s="397" t="s">
        <v>299</v>
      </c>
      <c r="AX17" s="398"/>
    </row>
    <row r="18" spans="1:50" ht="22.5" customHeight="1" x14ac:dyDescent="0.15">
      <c r="A18" s="402"/>
      <c r="B18" s="400"/>
      <c r="C18" s="400"/>
      <c r="D18" s="400"/>
      <c r="E18" s="400"/>
      <c r="F18" s="401"/>
      <c r="G18" s="563"/>
      <c r="H18" s="998"/>
      <c r="I18" s="998"/>
      <c r="J18" s="998"/>
      <c r="K18" s="998"/>
      <c r="L18" s="998"/>
      <c r="M18" s="998"/>
      <c r="N18" s="998"/>
      <c r="O18" s="999"/>
      <c r="P18" s="104"/>
      <c r="Q18" s="1006"/>
      <c r="R18" s="1006"/>
      <c r="S18" s="1006"/>
      <c r="T18" s="1006"/>
      <c r="U18" s="1006"/>
      <c r="V18" s="1006"/>
      <c r="W18" s="1006"/>
      <c r="X18" s="1007"/>
      <c r="Y18" s="1016" t="s">
        <v>12</v>
      </c>
      <c r="Z18" s="1017"/>
      <c r="AA18" s="1018"/>
      <c r="AB18" s="460"/>
      <c r="AC18" s="1020"/>
      <c r="AD18" s="1020"/>
      <c r="AE18" s="217"/>
      <c r="AF18" s="218"/>
      <c r="AG18" s="218"/>
      <c r="AH18" s="218"/>
      <c r="AI18" s="217"/>
      <c r="AJ18" s="218"/>
      <c r="AK18" s="218"/>
      <c r="AL18" s="218"/>
      <c r="AM18" s="217"/>
      <c r="AN18" s="218"/>
      <c r="AO18" s="218"/>
      <c r="AP18" s="218"/>
      <c r="AQ18" s="339"/>
      <c r="AR18" s="206"/>
      <c r="AS18" s="206"/>
      <c r="AT18" s="340"/>
      <c r="AU18" s="218"/>
      <c r="AV18" s="218"/>
      <c r="AW18" s="218"/>
      <c r="AX18" s="220"/>
    </row>
    <row r="19" spans="1:50" ht="22.5" customHeight="1" x14ac:dyDescent="0.15">
      <c r="A19" s="403"/>
      <c r="B19" s="404"/>
      <c r="C19" s="404"/>
      <c r="D19" s="404"/>
      <c r="E19" s="404"/>
      <c r="F19" s="405"/>
      <c r="G19" s="1000"/>
      <c r="H19" s="1001"/>
      <c r="I19" s="1001"/>
      <c r="J19" s="1001"/>
      <c r="K19" s="1001"/>
      <c r="L19" s="1001"/>
      <c r="M19" s="1001"/>
      <c r="N19" s="1001"/>
      <c r="O19" s="1002"/>
      <c r="P19" s="1008"/>
      <c r="Q19" s="1008"/>
      <c r="R19" s="1008"/>
      <c r="S19" s="1008"/>
      <c r="T19" s="1008"/>
      <c r="U19" s="1008"/>
      <c r="V19" s="1008"/>
      <c r="W19" s="1008"/>
      <c r="X19" s="1009"/>
      <c r="Y19" s="414" t="s">
        <v>54</v>
      </c>
      <c r="Z19" s="1013"/>
      <c r="AA19" s="1014"/>
      <c r="AB19" s="522"/>
      <c r="AC19" s="1019"/>
      <c r="AD19" s="1019"/>
      <c r="AE19" s="217"/>
      <c r="AF19" s="218"/>
      <c r="AG19" s="218"/>
      <c r="AH19" s="218"/>
      <c r="AI19" s="217"/>
      <c r="AJ19" s="218"/>
      <c r="AK19" s="218"/>
      <c r="AL19" s="218"/>
      <c r="AM19" s="217"/>
      <c r="AN19" s="218"/>
      <c r="AO19" s="218"/>
      <c r="AP19" s="218"/>
      <c r="AQ19" s="339"/>
      <c r="AR19" s="206"/>
      <c r="AS19" s="206"/>
      <c r="AT19" s="340"/>
      <c r="AU19" s="218"/>
      <c r="AV19" s="218"/>
      <c r="AW19" s="218"/>
      <c r="AX19" s="220"/>
    </row>
    <row r="20" spans="1:50" ht="22.5" customHeight="1" x14ac:dyDescent="0.15">
      <c r="A20" s="406"/>
      <c r="B20" s="407"/>
      <c r="C20" s="407"/>
      <c r="D20" s="407"/>
      <c r="E20" s="407"/>
      <c r="F20" s="408"/>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3" t="s">
        <v>300</v>
      </c>
      <c r="AC20" s="1015"/>
      <c r="AD20" s="1015"/>
      <c r="AE20" s="217"/>
      <c r="AF20" s="218"/>
      <c r="AG20" s="218"/>
      <c r="AH20" s="218"/>
      <c r="AI20" s="217"/>
      <c r="AJ20" s="218"/>
      <c r="AK20" s="218"/>
      <c r="AL20" s="218"/>
      <c r="AM20" s="217"/>
      <c r="AN20" s="218"/>
      <c r="AO20" s="218"/>
      <c r="AP20" s="218"/>
      <c r="AQ20" s="339"/>
      <c r="AR20" s="206"/>
      <c r="AS20" s="206"/>
      <c r="AT20" s="340"/>
      <c r="AU20" s="218"/>
      <c r="AV20" s="218"/>
      <c r="AW20" s="218"/>
      <c r="AX20" s="220"/>
    </row>
    <row r="21" spans="1:50" customFormat="1" ht="23.25" customHeight="1" x14ac:dyDescent="0.15">
      <c r="A21" s="225" t="s">
        <v>505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21"/>
      <c r="Z23" s="823"/>
      <c r="AA23" s="824"/>
      <c r="AB23" s="1025" t="s">
        <v>11</v>
      </c>
      <c r="AC23" s="1026"/>
      <c r="AD23" s="1027"/>
      <c r="AE23" s="1031" t="s">
        <v>558</v>
      </c>
      <c r="AF23" s="1031"/>
      <c r="AG23" s="1031"/>
      <c r="AH23" s="1031"/>
      <c r="AI23" s="1031" t="s">
        <v>553</v>
      </c>
      <c r="AJ23" s="1031"/>
      <c r="AK23" s="1031"/>
      <c r="AL23" s="1031"/>
      <c r="AM23" s="1031" t="s">
        <v>527</v>
      </c>
      <c r="AN23" s="1031"/>
      <c r="AO23" s="1031"/>
      <c r="AP23" s="556"/>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2"/>
      <c r="Z24" s="1023"/>
      <c r="AA24" s="1024"/>
      <c r="AB24" s="1028"/>
      <c r="AC24" s="1029"/>
      <c r="AD24" s="1030"/>
      <c r="AE24" s="250"/>
      <c r="AF24" s="250"/>
      <c r="AG24" s="250"/>
      <c r="AH24" s="250"/>
      <c r="AI24" s="250"/>
      <c r="AJ24" s="250"/>
      <c r="AK24" s="250"/>
      <c r="AL24" s="250"/>
      <c r="AM24" s="250"/>
      <c r="AN24" s="250"/>
      <c r="AO24" s="250"/>
      <c r="AP24" s="246"/>
      <c r="AQ24" s="197"/>
      <c r="AR24" s="198"/>
      <c r="AS24" s="132" t="s">
        <v>354</v>
      </c>
      <c r="AT24" s="133"/>
      <c r="AU24" s="198"/>
      <c r="AV24" s="198"/>
      <c r="AW24" s="397" t="s">
        <v>299</v>
      </c>
      <c r="AX24" s="398"/>
    </row>
    <row r="25" spans="1:50" ht="22.5" customHeight="1" x14ac:dyDescent="0.15">
      <c r="A25" s="402"/>
      <c r="B25" s="400"/>
      <c r="C25" s="400"/>
      <c r="D25" s="400"/>
      <c r="E25" s="400"/>
      <c r="F25" s="401"/>
      <c r="G25" s="563"/>
      <c r="H25" s="998"/>
      <c r="I25" s="998"/>
      <c r="J25" s="998"/>
      <c r="K25" s="998"/>
      <c r="L25" s="998"/>
      <c r="M25" s="998"/>
      <c r="N25" s="998"/>
      <c r="O25" s="999"/>
      <c r="P25" s="104"/>
      <c r="Q25" s="1006"/>
      <c r="R25" s="1006"/>
      <c r="S25" s="1006"/>
      <c r="T25" s="1006"/>
      <c r="U25" s="1006"/>
      <c r="V25" s="1006"/>
      <c r="W25" s="1006"/>
      <c r="X25" s="1007"/>
      <c r="Y25" s="1016" t="s">
        <v>12</v>
      </c>
      <c r="Z25" s="1017"/>
      <c r="AA25" s="1018"/>
      <c r="AB25" s="460"/>
      <c r="AC25" s="1020"/>
      <c r="AD25" s="1020"/>
      <c r="AE25" s="217"/>
      <c r="AF25" s="218"/>
      <c r="AG25" s="218"/>
      <c r="AH25" s="218"/>
      <c r="AI25" s="217"/>
      <c r="AJ25" s="218"/>
      <c r="AK25" s="218"/>
      <c r="AL25" s="218"/>
      <c r="AM25" s="217"/>
      <c r="AN25" s="218"/>
      <c r="AO25" s="218"/>
      <c r="AP25" s="218"/>
      <c r="AQ25" s="339"/>
      <c r="AR25" s="206"/>
      <c r="AS25" s="206"/>
      <c r="AT25" s="340"/>
      <c r="AU25" s="218"/>
      <c r="AV25" s="218"/>
      <c r="AW25" s="218"/>
      <c r="AX25" s="220"/>
    </row>
    <row r="26" spans="1:50" ht="22.5" customHeight="1" x14ac:dyDescent="0.15">
      <c r="A26" s="403"/>
      <c r="B26" s="404"/>
      <c r="C26" s="404"/>
      <c r="D26" s="404"/>
      <c r="E26" s="404"/>
      <c r="F26" s="405"/>
      <c r="G26" s="1000"/>
      <c r="H26" s="1001"/>
      <c r="I26" s="1001"/>
      <c r="J26" s="1001"/>
      <c r="K26" s="1001"/>
      <c r="L26" s="1001"/>
      <c r="M26" s="1001"/>
      <c r="N26" s="1001"/>
      <c r="O26" s="1002"/>
      <c r="P26" s="1008"/>
      <c r="Q26" s="1008"/>
      <c r="R26" s="1008"/>
      <c r="S26" s="1008"/>
      <c r="T26" s="1008"/>
      <c r="U26" s="1008"/>
      <c r="V26" s="1008"/>
      <c r="W26" s="1008"/>
      <c r="X26" s="1009"/>
      <c r="Y26" s="414" t="s">
        <v>54</v>
      </c>
      <c r="Z26" s="1013"/>
      <c r="AA26" s="1014"/>
      <c r="AB26" s="522"/>
      <c r="AC26" s="1019"/>
      <c r="AD26" s="1019"/>
      <c r="AE26" s="217"/>
      <c r="AF26" s="218"/>
      <c r="AG26" s="218"/>
      <c r="AH26" s="218"/>
      <c r="AI26" s="217"/>
      <c r="AJ26" s="218"/>
      <c r="AK26" s="218"/>
      <c r="AL26" s="218"/>
      <c r="AM26" s="217"/>
      <c r="AN26" s="218"/>
      <c r="AO26" s="218"/>
      <c r="AP26" s="218"/>
      <c r="AQ26" s="339"/>
      <c r="AR26" s="206"/>
      <c r="AS26" s="206"/>
      <c r="AT26" s="340"/>
      <c r="AU26" s="218"/>
      <c r="AV26" s="218"/>
      <c r="AW26" s="218"/>
      <c r="AX26" s="220"/>
    </row>
    <row r="27" spans="1:50" ht="22.5" customHeight="1" x14ac:dyDescent="0.15">
      <c r="A27" s="406"/>
      <c r="B27" s="407"/>
      <c r="C27" s="407"/>
      <c r="D27" s="407"/>
      <c r="E27" s="407"/>
      <c r="F27" s="408"/>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3" t="s">
        <v>300</v>
      </c>
      <c r="AC27" s="1015"/>
      <c r="AD27" s="1015"/>
      <c r="AE27" s="217"/>
      <c r="AF27" s="218"/>
      <c r="AG27" s="218"/>
      <c r="AH27" s="218"/>
      <c r="AI27" s="217"/>
      <c r="AJ27" s="218"/>
      <c r="AK27" s="218"/>
      <c r="AL27" s="218"/>
      <c r="AM27" s="217"/>
      <c r="AN27" s="218"/>
      <c r="AO27" s="218"/>
      <c r="AP27" s="218"/>
      <c r="AQ27" s="339"/>
      <c r="AR27" s="206"/>
      <c r="AS27" s="206"/>
      <c r="AT27" s="340"/>
      <c r="AU27" s="218"/>
      <c r="AV27" s="218"/>
      <c r="AW27" s="218"/>
      <c r="AX27" s="220"/>
    </row>
    <row r="28" spans="1:50" customFormat="1" ht="23.25" customHeight="1" x14ac:dyDescent="0.15">
      <c r="A28" s="225" t="s">
        <v>505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21"/>
      <c r="Z30" s="823"/>
      <c r="AA30" s="824"/>
      <c r="AB30" s="1025" t="s">
        <v>11</v>
      </c>
      <c r="AC30" s="1026"/>
      <c r="AD30" s="1027"/>
      <c r="AE30" s="1031" t="s">
        <v>556</v>
      </c>
      <c r="AF30" s="1031"/>
      <c r="AG30" s="1031"/>
      <c r="AH30" s="1031"/>
      <c r="AI30" s="1031" t="s">
        <v>553</v>
      </c>
      <c r="AJ30" s="1031"/>
      <c r="AK30" s="1031"/>
      <c r="AL30" s="1031"/>
      <c r="AM30" s="1031" t="s">
        <v>551</v>
      </c>
      <c r="AN30" s="1031"/>
      <c r="AO30" s="1031"/>
      <c r="AP30" s="556"/>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2"/>
      <c r="Z31" s="1023"/>
      <c r="AA31" s="1024"/>
      <c r="AB31" s="1028"/>
      <c r="AC31" s="1029"/>
      <c r="AD31" s="1030"/>
      <c r="AE31" s="250"/>
      <c r="AF31" s="250"/>
      <c r="AG31" s="250"/>
      <c r="AH31" s="250"/>
      <c r="AI31" s="250"/>
      <c r="AJ31" s="250"/>
      <c r="AK31" s="250"/>
      <c r="AL31" s="250"/>
      <c r="AM31" s="250"/>
      <c r="AN31" s="250"/>
      <c r="AO31" s="250"/>
      <c r="AP31" s="246"/>
      <c r="AQ31" s="197"/>
      <c r="AR31" s="198"/>
      <c r="AS31" s="132" t="s">
        <v>354</v>
      </c>
      <c r="AT31" s="133"/>
      <c r="AU31" s="198"/>
      <c r="AV31" s="198"/>
      <c r="AW31" s="397" t="s">
        <v>299</v>
      </c>
      <c r="AX31" s="398"/>
    </row>
    <row r="32" spans="1:50" ht="22.5" customHeight="1" x14ac:dyDescent="0.15">
      <c r="A32" s="402"/>
      <c r="B32" s="400"/>
      <c r="C32" s="400"/>
      <c r="D32" s="400"/>
      <c r="E32" s="400"/>
      <c r="F32" s="401"/>
      <c r="G32" s="563"/>
      <c r="H32" s="998"/>
      <c r="I32" s="998"/>
      <c r="J32" s="998"/>
      <c r="K32" s="998"/>
      <c r="L32" s="998"/>
      <c r="M32" s="998"/>
      <c r="N32" s="998"/>
      <c r="O32" s="999"/>
      <c r="P32" s="104"/>
      <c r="Q32" s="1006"/>
      <c r="R32" s="1006"/>
      <c r="S32" s="1006"/>
      <c r="T32" s="1006"/>
      <c r="U32" s="1006"/>
      <c r="V32" s="1006"/>
      <c r="W32" s="1006"/>
      <c r="X32" s="1007"/>
      <c r="Y32" s="1016" t="s">
        <v>12</v>
      </c>
      <c r="Z32" s="1017"/>
      <c r="AA32" s="1018"/>
      <c r="AB32" s="460"/>
      <c r="AC32" s="1020"/>
      <c r="AD32" s="1020"/>
      <c r="AE32" s="217"/>
      <c r="AF32" s="218"/>
      <c r="AG32" s="218"/>
      <c r="AH32" s="218"/>
      <c r="AI32" s="217"/>
      <c r="AJ32" s="218"/>
      <c r="AK32" s="218"/>
      <c r="AL32" s="218"/>
      <c r="AM32" s="217"/>
      <c r="AN32" s="218"/>
      <c r="AO32" s="218"/>
      <c r="AP32" s="218"/>
      <c r="AQ32" s="339"/>
      <c r="AR32" s="206"/>
      <c r="AS32" s="206"/>
      <c r="AT32" s="340"/>
      <c r="AU32" s="218"/>
      <c r="AV32" s="218"/>
      <c r="AW32" s="218"/>
      <c r="AX32" s="220"/>
    </row>
    <row r="33" spans="1:50" ht="22.5" customHeight="1" x14ac:dyDescent="0.15">
      <c r="A33" s="403"/>
      <c r="B33" s="404"/>
      <c r="C33" s="404"/>
      <c r="D33" s="404"/>
      <c r="E33" s="404"/>
      <c r="F33" s="405"/>
      <c r="G33" s="1000"/>
      <c r="H33" s="1001"/>
      <c r="I33" s="1001"/>
      <c r="J33" s="1001"/>
      <c r="K33" s="1001"/>
      <c r="L33" s="1001"/>
      <c r="M33" s="1001"/>
      <c r="N33" s="1001"/>
      <c r="O33" s="1002"/>
      <c r="P33" s="1008"/>
      <c r="Q33" s="1008"/>
      <c r="R33" s="1008"/>
      <c r="S33" s="1008"/>
      <c r="T33" s="1008"/>
      <c r="U33" s="1008"/>
      <c r="V33" s="1008"/>
      <c r="W33" s="1008"/>
      <c r="X33" s="1009"/>
      <c r="Y33" s="414" t="s">
        <v>54</v>
      </c>
      <c r="Z33" s="1013"/>
      <c r="AA33" s="1014"/>
      <c r="AB33" s="522"/>
      <c r="AC33" s="1019"/>
      <c r="AD33" s="1019"/>
      <c r="AE33" s="217"/>
      <c r="AF33" s="218"/>
      <c r="AG33" s="218"/>
      <c r="AH33" s="218"/>
      <c r="AI33" s="217"/>
      <c r="AJ33" s="218"/>
      <c r="AK33" s="218"/>
      <c r="AL33" s="218"/>
      <c r="AM33" s="217"/>
      <c r="AN33" s="218"/>
      <c r="AO33" s="218"/>
      <c r="AP33" s="218"/>
      <c r="AQ33" s="339"/>
      <c r="AR33" s="206"/>
      <c r="AS33" s="206"/>
      <c r="AT33" s="340"/>
      <c r="AU33" s="218"/>
      <c r="AV33" s="218"/>
      <c r="AW33" s="218"/>
      <c r="AX33" s="220"/>
    </row>
    <row r="34" spans="1:50" ht="22.5" customHeight="1" x14ac:dyDescent="0.15">
      <c r="A34" s="406"/>
      <c r="B34" s="407"/>
      <c r="C34" s="407"/>
      <c r="D34" s="407"/>
      <c r="E34" s="407"/>
      <c r="F34" s="408"/>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3" t="s">
        <v>300</v>
      </c>
      <c r="AC34" s="1015"/>
      <c r="AD34" s="1015"/>
      <c r="AE34" s="217"/>
      <c r="AF34" s="218"/>
      <c r="AG34" s="218"/>
      <c r="AH34" s="218"/>
      <c r="AI34" s="217"/>
      <c r="AJ34" s="218"/>
      <c r="AK34" s="218"/>
      <c r="AL34" s="218"/>
      <c r="AM34" s="217"/>
      <c r="AN34" s="218"/>
      <c r="AO34" s="218"/>
      <c r="AP34" s="218"/>
      <c r="AQ34" s="339"/>
      <c r="AR34" s="206"/>
      <c r="AS34" s="206"/>
      <c r="AT34" s="340"/>
      <c r="AU34" s="218"/>
      <c r="AV34" s="218"/>
      <c r="AW34" s="218"/>
      <c r="AX34" s="220"/>
    </row>
    <row r="35" spans="1:50" customFormat="1" ht="23.25" customHeight="1" x14ac:dyDescent="0.15">
      <c r="A35" s="225" t="s">
        <v>505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21"/>
      <c r="Z37" s="823"/>
      <c r="AA37" s="824"/>
      <c r="AB37" s="1025" t="s">
        <v>11</v>
      </c>
      <c r="AC37" s="1026"/>
      <c r="AD37" s="1027"/>
      <c r="AE37" s="1031" t="s">
        <v>558</v>
      </c>
      <c r="AF37" s="1031"/>
      <c r="AG37" s="1031"/>
      <c r="AH37" s="1031"/>
      <c r="AI37" s="1031" t="s">
        <v>555</v>
      </c>
      <c r="AJ37" s="1031"/>
      <c r="AK37" s="1031"/>
      <c r="AL37" s="1031"/>
      <c r="AM37" s="1031" t="s">
        <v>552</v>
      </c>
      <c r="AN37" s="1031"/>
      <c r="AO37" s="1031"/>
      <c r="AP37" s="556"/>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2"/>
      <c r="Z38" s="1023"/>
      <c r="AA38" s="1024"/>
      <c r="AB38" s="1028"/>
      <c r="AC38" s="1029"/>
      <c r="AD38" s="1030"/>
      <c r="AE38" s="250"/>
      <c r="AF38" s="250"/>
      <c r="AG38" s="250"/>
      <c r="AH38" s="250"/>
      <c r="AI38" s="250"/>
      <c r="AJ38" s="250"/>
      <c r="AK38" s="250"/>
      <c r="AL38" s="250"/>
      <c r="AM38" s="250"/>
      <c r="AN38" s="250"/>
      <c r="AO38" s="250"/>
      <c r="AP38" s="246"/>
      <c r="AQ38" s="197"/>
      <c r="AR38" s="198"/>
      <c r="AS38" s="132" t="s">
        <v>354</v>
      </c>
      <c r="AT38" s="133"/>
      <c r="AU38" s="198"/>
      <c r="AV38" s="198"/>
      <c r="AW38" s="397" t="s">
        <v>299</v>
      </c>
      <c r="AX38" s="398"/>
    </row>
    <row r="39" spans="1:50" ht="22.5" customHeight="1" x14ac:dyDescent="0.15">
      <c r="A39" s="402"/>
      <c r="B39" s="400"/>
      <c r="C39" s="400"/>
      <c r="D39" s="400"/>
      <c r="E39" s="400"/>
      <c r="F39" s="401"/>
      <c r="G39" s="563"/>
      <c r="H39" s="998"/>
      <c r="I39" s="998"/>
      <c r="J39" s="998"/>
      <c r="K39" s="998"/>
      <c r="L39" s="998"/>
      <c r="M39" s="998"/>
      <c r="N39" s="998"/>
      <c r="O39" s="999"/>
      <c r="P39" s="104"/>
      <c r="Q39" s="1006"/>
      <c r="R39" s="1006"/>
      <c r="S39" s="1006"/>
      <c r="T39" s="1006"/>
      <c r="U39" s="1006"/>
      <c r="V39" s="1006"/>
      <c r="W39" s="1006"/>
      <c r="X39" s="1007"/>
      <c r="Y39" s="1016" t="s">
        <v>12</v>
      </c>
      <c r="Z39" s="1017"/>
      <c r="AA39" s="1018"/>
      <c r="AB39" s="460"/>
      <c r="AC39" s="1020"/>
      <c r="AD39" s="1020"/>
      <c r="AE39" s="217"/>
      <c r="AF39" s="218"/>
      <c r="AG39" s="218"/>
      <c r="AH39" s="218"/>
      <c r="AI39" s="217"/>
      <c r="AJ39" s="218"/>
      <c r="AK39" s="218"/>
      <c r="AL39" s="218"/>
      <c r="AM39" s="217"/>
      <c r="AN39" s="218"/>
      <c r="AO39" s="218"/>
      <c r="AP39" s="218"/>
      <c r="AQ39" s="339"/>
      <c r="AR39" s="206"/>
      <c r="AS39" s="206"/>
      <c r="AT39" s="340"/>
      <c r="AU39" s="218"/>
      <c r="AV39" s="218"/>
      <c r="AW39" s="218"/>
      <c r="AX39" s="220"/>
    </row>
    <row r="40" spans="1:50" ht="22.5" customHeight="1" x14ac:dyDescent="0.15">
      <c r="A40" s="403"/>
      <c r="B40" s="404"/>
      <c r="C40" s="404"/>
      <c r="D40" s="404"/>
      <c r="E40" s="404"/>
      <c r="F40" s="405"/>
      <c r="G40" s="1000"/>
      <c r="H40" s="1001"/>
      <c r="I40" s="1001"/>
      <c r="J40" s="1001"/>
      <c r="K40" s="1001"/>
      <c r="L40" s="1001"/>
      <c r="M40" s="1001"/>
      <c r="N40" s="1001"/>
      <c r="O40" s="1002"/>
      <c r="P40" s="1008"/>
      <c r="Q40" s="1008"/>
      <c r="R40" s="1008"/>
      <c r="S40" s="1008"/>
      <c r="T40" s="1008"/>
      <c r="U40" s="1008"/>
      <c r="V40" s="1008"/>
      <c r="W40" s="1008"/>
      <c r="X40" s="1009"/>
      <c r="Y40" s="414" t="s">
        <v>54</v>
      </c>
      <c r="Z40" s="1013"/>
      <c r="AA40" s="1014"/>
      <c r="AB40" s="522"/>
      <c r="AC40" s="1019"/>
      <c r="AD40" s="1019"/>
      <c r="AE40" s="217"/>
      <c r="AF40" s="218"/>
      <c r="AG40" s="218"/>
      <c r="AH40" s="218"/>
      <c r="AI40" s="217"/>
      <c r="AJ40" s="218"/>
      <c r="AK40" s="218"/>
      <c r="AL40" s="218"/>
      <c r="AM40" s="217"/>
      <c r="AN40" s="218"/>
      <c r="AO40" s="218"/>
      <c r="AP40" s="218"/>
      <c r="AQ40" s="339"/>
      <c r="AR40" s="206"/>
      <c r="AS40" s="206"/>
      <c r="AT40" s="340"/>
      <c r="AU40" s="218"/>
      <c r="AV40" s="218"/>
      <c r="AW40" s="218"/>
      <c r="AX40" s="220"/>
    </row>
    <row r="41" spans="1:50" ht="22.5" customHeight="1" x14ac:dyDescent="0.15">
      <c r="A41" s="406"/>
      <c r="B41" s="407"/>
      <c r="C41" s="407"/>
      <c r="D41" s="407"/>
      <c r="E41" s="407"/>
      <c r="F41" s="408"/>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3" t="s">
        <v>300</v>
      </c>
      <c r="AC41" s="1015"/>
      <c r="AD41" s="1015"/>
      <c r="AE41" s="217"/>
      <c r="AF41" s="218"/>
      <c r="AG41" s="218"/>
      <c r="AH41" s="218"/>
      <c r="AI41" s="217"/>
      <c r="AJ41" s="218"/>
      <c r="AK41" s="218"/>
      <c r="AL41" s="218"/>
      <c r="AM41" s="217"/>
      <c r="AN41" s="218"/>
      <c r="AO41" s="218"/>
      <c r="AP41" s="218"/>
      <c r="AQ41" s="339"/>
      <c r="AR41" s="206"/>
      <c r="AS41" s="206"/>
      <c r="AT41" s="340"/>
      <c r="AU41" s="218"/>
      <c r="AV41" s="218"/>
      <c r="AW41" s="218"/>
      <c r="AX41" s="220"/>
    </row>
    <row r="42" spans="1:50" customFormat="1" ht="23.25" customHeight="1" x14ac:dyDescent="0.15">
      <c r="A42" s="225" t="s">
        <v>505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21"/>
      <c r="Z44" s="823"/>
      <c r="AA44" s="824"/>
      <c r="AB44" s="1025" t="s">
        <v>11</v>
      </c>
      <c r="AC44" s="1026"/>
      <c r="AD44" s="1027"/>
      <c r="AE44" s="1031" t="s">
        <v>556</v>
      </c>
      <c r="AF44" s="1031"/>
      <c r="AG44" s="1031"/>
      <c r="AH44" s="1031"/>
      <c r="AI44" s="1031" t="s">
        <v>553</v>
      </c>
      <c r="AJ44" s="1031"/>
      <c r="AK44" s="1031"/>
      <c r="AL44" s="1031"/>
      <c r="AM44" s="1031" t="s">
        <v>527</v>
      </c>
      <c r="AN44" s="1031"/>
      <c r="AO44" s="1031"/>
      <c r="AP44" s="556"/>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2"/>
      <c r="Z45" s="1023"/>
      <c r="AA45" s="1024"/>
      <c r="AB45" s="1028"/>
      <c r="AC45" s="1029"/>
      <c r="AD45" s="1030"/>
      <c r="AE45" s="250"/>
      <c r="AF45" s="250"/>
      <c r="AG45" s="250"/>
      <c r="AH45" s="250"/>
      <c r="AI45" s="250"/>
      <c r="AJ45" s="250"/>
      <c r="AK45" s="250"/>
      <c r="AL45" s="250"/>
      <c r="AM45" s="250"/>
      <c r="AN45" s="250"/>
      <c r="AO45" s="250"/>
      <c r="AP45" s="246"/>
      <c r="AQ45" s="197"/>
      <c r="AR45" s="198"/>
      <c r="AS45" s="132" t="s">
        <v>354</v>
      </c>
      <c r="AT45" s="133"/>
      <c r="AU45" s="198"/>
      <c r="AV45" s="198"/>
      <c r="AW45" s="397" t="s">
        <v>299</v>
      </c>
      <c r="AX45" s="398"/>
    </row>
    <row r="46" spans="1:50" ht="22.5" customHeight="1" x14ac:dyDescent="0.15">
      <c r="A46" s="402"/>
      <c r="B46" s="400"/>
      <c r="C46" s="400"/>
      <c r="D46" s="400"/>
      <c r="E46" s="400"/>
      <c r="F46" s="401"/>
      <c r="G46" s="563"/>
      <c r="H46" s="998"/>
      <c r="I46" s="998"/>
      <c r="J46" s="998"/>
      <c r="K46" s="998"/>
      <c r="L46" s="998"/>
      <c r="M46" s="998"/>
      <c r="N46" s="998"/>
      <c r="O46" s="999"/>
      <c r="P46" s="104"/>
      <c r="Q46" s="1006"/>
      <c r="R46" s="1006"/>
      <c r="S46" s="1006"/>
      <c r="T46" s="1006"/>
      <c r="U46" s="1006"/>
      <c r="V46" s="1006"/>
      <c r="W46" s="1006"/>
      <c r="X46" s="1007"/>
      <c r="Y46" s="1016" t="s">
        <v>12</v>
      </c>
      <c r="Z46" s="1017"/>
      <c r="AA46" s="1018"/>
      <c r="AB46" s="460"/>
      <c r="AC46" s="1020"/>
      <c r="AD46" s="1020"/>
      <c r="AE46" s="217"/>
      <c r="AF46" s="218"/>
      <c r="AG46" s="218"/>
      <c r="AH46" s="218"/>
      <c r="AI46" s="217"/>
      <c r="AJ46" s="218"/>
      <c r="AK46" s="218"/>
      <c r="AL46" s="218"/>
      <c r="AM46" s="217"/>
      <c r="AN46" s="218"/>
      <c r="AO46" s="218"/>
      <c r="AP46" s="218"/>
      <c r="AQ46" s="339"/>
      <c r="AR46" s="206"/>
      <c r="AS46" s="206"/>
      <c r="AT46" s="340"/>
      <c r="AU46" s="218"/>
      <c r="AV46" s="218"/>
      <c r="AW46" s="218"/>
      <c r="AX46" s="220"/>
    </row>
    <row r="47" spans="1:50" ht="22.5" customHeight="1" x14ac:dyDescent="0.15">
      <c r="A47" s="403"/>
      <c r="B47" s="404"/>
      <c r="C47" s="404"/>
      <c r="D47" s="404"/>
      <c r="E47" s="404"/>
      <c r="F47" s="405"/>
      <c r="G47" s="1000"/>
      <c r="H47" s="1001"/>
      <c r="I47" s="1001"/>
      <c r="J47" s="1001"/>
      <c r="K47" s="1001"/>
      <c r="L47" s="1001"/>
      <c r="M47" s="1001"/>
      <c r="N47" s="1001"/>
      <c r="O47" s="1002"/>
      <c r="P47" s="1008"/>
      <c r="Q47" s="1008"/>
      <c r="R47" s="1008"/>
      <c r="S47" s="1008"/>
      <c r="T47" s="1008"/>
      <c r="U47" s="1008"/>
      <c r="V47" s="1008"/>
      <c r="W47" s="1008"/>
      <c r="X47" s="1009"/>
      <c r="Y47" s="414" t="s">
        <v>54</v>
      </c>
      <c r="Z47" s="1013"/>
      <c r="AA47" s="1014"/>
      <c r="AB47" s="522"/>
      <c r="AC47" s="1019"/>
      <c r="AD47" s="1019"/>
      <c r="AE47" s="217"/>
      <c r="AF47" s="218"/>
      <c r="AG47" s="218"/>
      <c r="AH47" s="218"/>
      <c r="AI47" s="217"/>
      <c r="AJ47" s="218"/>
      <c r="AK47" s="218"/>
      <c r="AL47" s="218"/>
      <c r="AM47" s="217"/>
      <c r="AN47" s="218"/>
      <c r="AO47" s="218"/>
      <c r="AP47" s="218"/>
      <c r="AQ47" s="339"/>
      <c r="AR47" s="206"/>
      <c r="AS47" s="206"/>
      <c r="AT47" s="340"/>
      <c r="AU47" s="218"/>
      <c r="AV47" s="218"/>
      <c r="AW47" s="218"/>
      <c r="AX47" s="220"/>
    </row>
    <row r="48" spans="1:50" ht="22.5" customHeight="1" x14ac:dyDescent="0.15">
      <c r="A48" s="406"/>
      <c r="B48" s="407"/>
      <c r="C48" s="407"/>
      <c r="D48" s="407"/>
      <c r="E48" s="407"/>
      <c r="F48" s="408"/>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3" t="s">
        <v>300</v>
      </c>
      <c r="AC48" s="1015"/>
      <c r="AD48" s="1015"/>
      <c r="AE48" s="217"/>
      <c r="AF48" s="218"/>
      <c r="AG48" s="218"/>
      <c r="AH48" s="218"/>
      <c r="AI48" s="217"/>
      <c r="AJ48" s="218"/>
      <c r="AK48" s="218"/>
      <c r="AL48" s="218"/>
      <c r="AM48" s="217"/>
      <c r="AN48" s="218"/>
      <c r="AO48" s="218"/>
      <c r="AP48" s="218"/>
      <c r="AQ48" s="339"/>
      <c r="AR48" s="206"/>
      <c r="AS48" s="206"/>
      <c r="AT48" s="340"/>
      <c r="AU48" s="218"/>
      <c r="AV48" s="218"/>
      <c r="AW48" s="218"/>
      <c r="AX48" s="220"/>
    </row>
    <row r="49" spans="1:50" customFormat="1" ht="23.25" customHeight="1" x14ac:dyDescent="0.15">
      <c r="A49" s="225" t="s">
        <v>505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21"/>
      <c r="Z51" s="823"/>
      <c r="AA51" s="824"/>
      <c r="AB51" s="556" t="s">
        <v>11</v>
      </c>
      <c r="AC51" s="1026"/>
      <c r="AD51" s="1027"/>
      <c r="AE51" s="1031" t="s">
        <v>556</v>
      </c>
      <c r="AF51" s="1031"/>
      <c r="AG51" s="1031"/>
      <c r="AH51" s="1031"/>
      <c r="AI51" s="1031" t="s">
        <v>553</v>
      </c>
      <c r="AJ51" s="1031"/>
      <c r="AK51" s="1031"/>
      <c r="AL51" s="1031"/>
      <c r="AM51" s="1031" t="s">
        <v>527</v>
      </c>
      <c r="AN51" s="1031"/>
      <c r="AO51" s="1031"/>
      <c r="AP51" s="556"/>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2"/>
      <c r="Z52" s="1023"/>
      <c r="AA52" s="1024"/>
      <c r="AB52" s="1028"/>
      <c r="AC52" s="1029"/>
      <c r="AD52" s="1030"/>
      <c r="AE52" s="250"/>
      <c r="AF52" s="250"/>
      <c r="AG52" s="250"/>
      <c r="AH52" s="250"/>
      <c r="AI52" s="250"/>
      <c r="AJ52" s="250"/>
      <c r="AK52" s="250"/>
      <c r="AL52" s="250"/>
      <c r="AM52" s="250"/>
      <c r="AN52" s="250"/>
      <c r="AO52" s="250"/>
      <c r="AP52" s="246"/>
      <c r="AQ52" s="197"/>
      <c r="AR52" s="198"/>
      <c r="AS52" s="132" t="s">
        <v>354</v>
      </c>
      <c r="AT52" s="133"/>
      <c r="AU52" s="198"/>
      <c r="AV52" s="198"/>
      <c r="AW52" s="397" t="s">
        <v>299</v>
      </c>
      <c r="AX52" s="398"/>
    </row>
    <row r="53" spans="1:50" ht="22.5" customHeight="1" x14ac:dyDescent="0.15">
      <c r="A53" s="402"/>
      <c r="B53" s="400"/>
      <c r="C53" s="400"/>
      <c r="D53" s="400"/>
      <c r="E53" s="400"/>
      <c r="F53" s="401"/>
      <c r="G53" s="563"/>
      <c r="H53" s="998"/>
      <c r="I53" s="998"/>
      <c r="J53" s="998"/>
      <c r="K53" s="998"/>
      <c r="L53" s="998"/>
      <c r="M53" s="998"/>
      <c r="N53" s="998"/>
      <c r="O53" s="999"/>
      <c r="P53" s="104"/>
      <c r="Q53" s="1006"/>
      <c r="R53" s="1006"/>
      <c r="S53" s="1006"/>
      <c r="T53" s="1006"/>
      <c r="U53" s="1006"/>
      <c r="V53" s="1006"/>
      <c r="W53" s="1006"/>
      <c r="X53" s="1007"/>
      <c r="Y53" s="1016" t="s">
        <v>12</v>
      </c>
      <c r="Z53" s="1017"/>
      <c r="AA53" s="1018"/>
      <c r="AB53" s="460"/>
      <c r="AC53" s="1020"/>
      <c r="AD53" s="1020"/>
      <c r="AE53" s="217"/>
      <c r="AF53" s="218"/>
      <c r="AG53" s="218"/>
      <c r="AH53" s="218"/>
      <c r="AI53" s="217"/>
      <c r="AJ53" s="218"/>
      <c r="AK53" s="218"/>
      <c r="AL53" s="218"/>
      <c r="AM53" s="217"/>
      <c r="AN53" s="218"/>
      <c r="AO53" s="218"/>
      <c r="AP53" s="218"/>
      <c r="AQ53" s="339"/>
      <c r="AR53" s="206"/>
      <c r="AS53" s="206"/>
      <c r="AT53" s="340"/>
      <c r="AU53" s="218"/>
      <c r="AV53" s="218"/>
      <c r="AW53" s="218"/>
      <c r="AX53" s="220"/>
    </row>
    <row r="54" spans="1:50" ht="22.5" customHeight="1" x14ac:dyDescent="0.15">
      <c r="A54" s="403"/>
      <c r="B54" s="404"/>
      <c r="C54" s="404"/>
      <c r="D54" s="404"/>
      <c r="E54" s="404"/>
      <c r="F54" s="405"/>
      <c r="G54" s="1000"/>
      <c r="H54" s="1001"/>
      <c r="I54" s="1001"/>
      <c r="J54" s="1001"/>
      <c r="K54" s="1001"/>
      <c r="L54" s="1001"/>
      <c r="M54" s="1001"/>
      <c r="N54" s="1001"/>
      <c r="O54" s="1002"/>
      <c r="P54" s="1008"/>
      <c r="Q54" s="1008"/>
      <c r="R54" s="1008"/>
      <c r="S54" s="1008"/>
      <c r="T54" s="1008"/>
      <c r="U54" s="1008"/>
      <c r="V54" s="1008"/>
      <c r="W54" s="1008"/>
      <c r="X54" s="1009"/>
      <c r="Y54" s="414" t="s">
        <v>54</v>
      </c>
      <c r="Z54" s="1013"/>
      <c r="AA54" s="1014"/>
      <c r="AB54" s="522"/>
      <c r="AC54" s="1019"/>
      <c r="AD54" s="1019"/>
      <c r="AE54" s="217"/>
      <c r="AF54" s="218"/>
      <c r="AG54" s="218"/>
      <c r="AH54" s="218"/>
      <c r="AI54" s="217"/>
      <c r="AJ54" s="218"/>
      <c r="AK54" s="218"/>
      <c r="AL54" s="218"/>
      <c r="AM54" s="217"/>
      <c r="AN54" s="218"/>
      <c r="AO54" s="218"/>
      <c r="AP54" s="218"/>
      <c r="AQ54" s="339"/>
      <c r="AR54" s="206"/>
      <c r="AS54" s="206"/>
      <c r="AT54" s="340"/>
      <c r="AU54" s="218"/>
      <c r="AV54" s="218"/>
      <c r="AW54" s="218"/>
      <c r="AX54" s="220"/>
    </row>
    <row r="55" spans="1:50" ht="22.5" customHeight="1" x14ac:dyDescent="0.15">
      <c r="A55" s="406"/>
      <c r="B55" s="407"/>
      <c r="C55" s="407"/>
      <c r="D55" s="407"/>
      <c r="E55" s="407"/>
      <c r="F55" s="408"/>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3" t="s">
        <v>300</v>
      </c>
      <c r="AC55" s="1015"/>
      <c r="AD55" s="1015"/>
      <c r="AE55" s="217"/>
      <c r="AF55" s="218"/>
      <c r="AG55" s="218"/>
      <c r="AH55" s="218"/>
      <c r="AI55" s="217"/>
      <c r="AJ55" s="218"/>
      <c r="AK55" s="218"/>
      <c r="AL55" s="218"/>
      <c r="AM55" s="217"/>
      <c r="AN55" s="218"/>
      <c r="AO55" s="218"/>
      <c r="AP55" s="218"/>
      <c r="AQ55" s="339"/>
      <c r="AR55" s="206"/>
      <c r="AS55" s="206"/>
      <c r="AT55" s="340"/>
      <c r="AU55" s="218"/>
      <c r="AV55" s="218"/>
      <c r="AW55" s="218"/>
      <c r="AX55" s="220"/>
    </row>
    <row r="56" spans="1:50" customFormat="1" ht="23.25" customHeight="1" x14ac:dyDescent="0.15">
      <c r="A56" s="225" t="s">
        <v>505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21"/>
      <c r="Z58" s="823"/>
      <c r="AA58" s="824"/>
      <c r="AB58" s="1025" t="s">
        <v>11</v>
      </c>
      <c r="AC58" s="1026"/>
      <c r="AD58" s="1027"/>
      <c r="AE58" s="1031" t="s">
        <v>556</v>
      </c>
      <c r="AF58" s="1031"/>
      <c r="AG58" s="1031"/>
      <c r="AH58" s="1031"/>
      <c r="AI58" s="1031" t="s">
        <v>553</v>
      </c>
      <c r="AJ58" s="1031"/>
      <c r="AK58" s="1031"/>
      <c r="AL58" s="1031"/>
      <c r="AM58" s="1031" t="s">
        <v>527</v>
      </c>
      <c r="AN58" s="1031"/>
      <c r="AO58" s="1031"/>
      <c r="AP58" s="556"/>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2"/>
      <c r="Z59" s="1023"/>
      <c r="AA59" s="1024"/>
      <c r="AB59" s="1028"/>
      <c r="AC59" s="1029"/>
      <c r="AD59" s="1030"/>
      <c r="AE59" s="250"/>
      <c r="AF59" s="250"/>
      <c r="AG59" s="250"/>
      <c r="AH59" s="250"/>
      <c r="AI59" s="250"/>
      <c r="AJ59" s="250"/>
      <c r="AK59" s="250"/>
      <c r="AL59" s="250"/>
      <c r="AM59" s="250"/>
      <c r="AN59" s="250"/>
      <c r="AO59" s="250"/>
      <c r="AP59" s="246"/>
      <c r="AQ59" s="197"/>
      <c r="AR59" s="198"/>
      <c r="AS59" s="132" t="s">
        <v>354</v>
      </c>
      <c r="AT59" s="133"/>
      <c r="AU59" s="198"/>
      <c r="AV59" s="198"/>
      <c r="AW59" s="397" t="s">
        <v>299</v>
      </c>
      <c r="AX59" s="398"/>
    </row>
    <row r="60" spans="1:50" ht="22.5" customHeight="1" x14ac:dyDescent="0.15">
      <c r="A60" s="402"/>
      <c r="B60" s="400"/>
      <c r="C60" s="400"/>
      <c r="D60" s="400"/>
      <c r="E60" s="400"/>
      <c r="F60" s="401"/>
      <c r="G60" s="563"/>
      <c r="H60" s="998"/>
      <c r="I60" s="998"/>
      <c r="J60" s="998"/>
      <c r="K60" s="998"/>
      <c r="L60" s="998"/>
      <c r="M60" s="998"/>
      <c r="N60" s="998"/>
      <c r="O60" s="999"/>
      <c r="P60" s="104"/>
      <c r="Q60" s="1006"/>
      <c r="R60" s="1006"/>
      <c r="S60" s="1006"/>
      <c r="T60" s="1006"/>
      <c r="U60" s="1006"/>
      <c r="V60" s="1006"/>
      <c r="W60" s="1006"/>
      <c r="X60" s="1007"/>
      <c r="Y60" s="1016" t="s">
        <v>12</v>
      </c>
      <c r="Z60" s="1017"/>
      <c r="AA60" s="1018"/>
      <c r="AB60" s="460"/>
      <c r="AC60" s="1020"/>
      <c r="AD60" s="1020"/>
      <c r="AE60" s="217"/>
      <c r="AF60" s="218"/>
      <c r="AG60" s="218"/>
      <c r="AH60" s="218"/>
      <c r="AI60" s="217"/>
      <c r="AJ60" s="218"/>
      <c r="AK60" s="218"/>
      <c r="AL60" s="218"/>
      <c r="AM60" s="217"/>
      <c r="AN60" s="218"/>
      <c r="AO60" s="218"/>
      <c r="AP60" s="218"/>
      <c r="AQ60" s="339"/>
      <c r="AR60" s="206"/>
      <c r="AS60" s="206"/>
      <c r="AT60" s="340"/>
      <c r="AU60" s="218"/>
      <c r="AV60" s="218"/>
      <c r="AW60" s="218"/>
      <c r="AX60" s="220"/>
    </row>
    <row r="61" spans="1:50" ht="22.5" customHeight="1" x14ac:dyDescent="0.15">
      <c r="A61" s="403"/>
      <c r="B61" s="404"/>
      <c r="C61" s="404"/>
      <c r="D61" s="404"/>
      <c r="E61" s="404"/>
      <c r="F61" s="405"/>
      <c r="G61" s="1000"/>
      <c r="H61" s="1001"/>
      <c r="I61" s="1001"/>
      <c r="J61" s="1001"/>
      <c r="K61" s="1001"/>
      <c r="L61" s="1001"/>
      <c r="M61" s="1001"/>
      <c r="N61" s="1001"/>
      <c r="O61" s="1002"/>
      <c r="P61" s="1008"/>
      <c r="Q61" s="1008"/>
      <c r="R61" s="1008"/>
      <c r="S61" s="1008"/>
      <c r="T61" s="1008"/>
      <c r="U61" s="1008"/>
      <c r="V61" s="1008"/>
      <c r="W61" s="1008"/>
      <c r="X61" s="1009"/>
      <c r="Y61" s="414" t="s">
        <v>54</v>
      </c>
      <c r="Z61" s="1013"/>
      <c r="AA61" s="1014"/>
      <c r="AB61" s="522"/>
      <c r="AC61" s="1019"/>
      <c r="AD61" s="1019"/>
      <c r="AE61" s="217"/>
      <c r="AF61" s="218"/>
      <c r="AG61" s="218"/>
      <c r="AH61" s="218"/>
      <c r="AI61" s="217"/>
      <c r="AJ61" s="218"/>
      <c r="AK61" s="218"/>
      <c r="AL61" s="218"/>
      <c r="AM61" s="217"/>
      <c r="AN61" s="218"/>
      <c r="AO61" s="218"/>
      <c r="AP61" s="218"/>
      <c r="AQ61" s="339"/>
      <c r="AR61" s="206"/>
      <c r="AS61" s="206"/>
      <c r="AT61" s="340"/>
      <c r="AU61" s="218"/>
      <c r="AV61" s="218"/>
      <c r="AW61" s="218"/>
      <c r="AX61" s="220"/>
    </row>
    <row r="62" spans="1:50" ht="22.5" customHeight="1" x14ac:dyDescent="0.15">
      <c r="A62" s="406"/>
      <c r="B62" s="407"/>
      <c r="C62" s="407"/>
      <c r="D62" s="407"/>
      <c r="E62" s="407"/>
      <c r="F62" s="408"/>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3" t="s">
        <v>300</v>
      </c>
      <c r="AC62" s="1015"/>
      <c r="AD62" s="1015"/>
      <c r="AE62" s="217"/>
      <c r="AF62" s="218"/>
      <c r="AG62" s="218"/>
      <c r="AH62" s="218"/>
      <c r="AI62" s="217"/>
      <c r="AJ62" s="218"/>
      <c r="AK62" s="218"/>
      <c r="AL62" s="218"/>
      <c r="AM62" s="217"/>
      <c r="AN62" s="218"/>
      <c r="AO62" s="218"/>
      <c r="AP62" s="218"/>
      <c r="AQ62" s="339"/>
      <c r="AR62" s="206"/>
      <c r="AS62" s="206"/>
      <c r="AT62" s="340"/>
      <c r="AU62" s="218"/>
      <c r="AV62" s="218"/>
      <c r="AW62" s="218"/>
      <c r="AX62" s="220"/>
    </row>
    <row r="63" spans="1:50" customFormat="1" ht="23.25" customHeight="1" x14ac:dyDescent="0.15">
      <c r="A63" s="225" t="s">
        <v>505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21"/>
      <c r="Z65" s="823"/>
      <c r="AA65" s="824"/>
      <c r="AB65" s="1025" t="s">
        <v>11</v>
      </c>
      <c r="AC65" s="1026"/>
      <c r="AD65" s="1027"/>
      <c r="AE65" s="1031" t="s">
        <v>556</v>
      </c>
      <c r="AF65" s="1031"/>
      <c r="AG65" s="1031"/>
      <c r="AH65" s="1031"/>
      <c r="AI65" s="1031" t="s">
        <v>553</v>
      </c>
      <c r="AJ65" s="1031"/>
      <c r="AK65" s="1031"/>
      <c r="AL65" s="1031"/>
      <c r="AM65" s="1031" t="s">
        <v>527</v>
      </c>
      <c r="AN65" s="1031"/>
      <c r="AO65" s="1031"/>
      <c r="AP65" s="556"/>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2"/>
      <c r="Z66" s="1023"/>
      <c r="AA66" s="1024"/>
      <c r="AB66" s="1028"/>
      <c r="AC66" s="1029"/>
      <c r="AD66" s="1030"/>
      <c r="AE66" s="250"/>
      <c r="AF66" s="250"/>
      <c r="AG66" s="250"/>
      <c r="AH66" s="250"/>
      <c r="AI66" s="250"/>
      <c r="AJ66" s="250"/>
      <c r="AK66" s="250"/>
      <c r="AL66" s="250"/>
      <c r="AM66" s="250"/>
      <c r="AN66" s="250"/>
      <c r="AO66" s="250"/>
      <c r="AP66" s="246"/>
      <c r="AQ66" s="197"/>
      <c r="AR66" s="198"/>
      <c r="AS66" s="132" t="s">
        <v>354</v>
      </c>
      <c r="AT66" s="133"/>
      <c r="AU66" s="198"/>
      <c r="AV66" s="198"/>
      <c r="AW66" s="397" t="s">
        <v>299</v>
      </c>
      <c r="AX66" s="398"/>
    </row>
    <row r="67" spans="1:50" ht="22.5" customHeight="1" x14ac:dyDescent="0.15">
      <c r="A67" s="402"/>
      <c r="B67" s="400"/>
      <c r="C67" s="400"/>
      <c r="D67" s="400"/>
      <c r="E67" s="400"/>
      <c r="F67" s="401"/>
      <c r="G67" s="563"/>
      <c r="H67" s="998"/>
      <c r="I67" s="998"/>
      <c r="J67" s="998"/>
      <c r="K67" s="998"/>
      <c r="L67" s="998"/>
      <c r="M67" s="998"/>
      <c r="N67" s="998"/>
      <c r="O67" s="999"/>
      <c r="P67" s="104"/>
      <c r="Q67" s="1006"/>
      <c r="R67" s="1006"/>
      <c r="S67" s="1006"/>
      <c r="T67" s="1006"/>
      <c r="U67" s="1006"/>
      <c r="V67" s="1006"/>
      <c r="W67" s="1006"/>
      <c r="X67" s="1007"/>
      <c r="Y67" s="1016" t="s">
        <v>12</v>
      </c>
      <c r="Z67" s="1017"/>
      <c r="AA67" s="1018"/>
      <c r="AB67" s="460"/>
      <c r="AC67" s="1020"/>
      <c r="AD67" s="1020"/>
      <c r="AE67" s="217"/>
      <c r="AF67" s="218"/>
      <c r="AG67" s="218"/>
      <c r="AH67" s="218"/>
      <c r="AI67" s="217"/>
      <c r="AJ67" s="218"/>
      <c r="AK67" s="218"/>
      <c r="AL67" s="218"/>
      <c r="AM67" s="217"/>
      <c r="AN67" s="218"/>
      <c r="AO67" s="218"/>
      <c r="AP67" s="218"/>
      <c r="AQ67" s="339"/>
      <c r="AR67" s="206"/>
      <c r="AS67" s="206"/>
      <c r="AT67" s="340"/>
      <c r="AU67" s="218"/>
      <c r="AV67" s="218"/>
      <c r="AW67" s="218"/>
      <c r="AX67" s="220"/>
    </row>
    <row r="68" spans="1:50" ht="22.5" customHeight="1" x14ac:dyDescent="0.15">
      <c r="A68" s="403"/>
      <c r="B68" s="404"/>
      <c r="C68" s="404"/>
      <c r="D68" s="404"/>
      <c r="E68" s="404"/>
      <c r="F68" s="405"/>
      <c r="G68" s="1000"/>
      <c r="H68" s="1001"/>
      <c r="I68" s="1001"/>
      <c r="J68" s="1001"/>
      <c r="K68" s="1001"/>
      <c r="L68" s="1001"/>
      <c r="M68" s="1001"/>
      <c r="N68" s="1001"/>
      <c r="O68" s="1002"/>
      <c r="P68" s="1008"/>
      <c r="Q68" s="1008"/>
      <c r="R68" s="1008"/>
      <c r="S68" s="1008"/>
      <c r="T68" s="1008"/>
      <c r="U68" s="1008"/>
      <c r="V68" s="1008"/>
      <c r="W68" s="1008"/>
      <c r="X68" s="1009"/>
      <c r="Y68" s="414" t="s">
        <v>54</v>
      </c>
      <c r="Z68" s="1013"/>
      <c r="AA68" s="1014"/>
      <c r="AB68" s="522"/>
      <c r="AC68" s="1019"/>
      <c r="AD68" s="1019"/>
      <c r="AE68" s="217"/>
      <c r="AF68" s="218"/>
      <c r="AG68" s="218"/>
      <c r="AH68" s="218"/>
      <c r="AI68" s="217"/>
      <c r="AJ68" s="218"/>
      <c r="AK68" s="218"/>
      <c r="AL68" s="218"/>
      <c r="AM68" s="217"/>
      <c r="AN68" s="218"/>
      <c r="AO68" s="218"/>
      <c r="AP68" s="218"/>
      <c r="AQ68" s="339"/>
      <c r="AR68" s="206"/>
      <c r="AS68" s="206"/>
      <c r="AT68" s="340"/>
      <c r="AU68" s="218"/>
      <c r="AV68" s="218"/>
      <c r="AW68" s="218"/>
      <c r="AX68" s="220"/>
    </row>
    <row r="69" spans="1:50" ht="22.5" customHeight="1" x14ac:dyDescent="0.15">
      <c r="A69" s="406"/>
      <c r="B69" s="407"/>
      <c r="C69" s="407"/>
      <c r="D69" s="407"/>
      <c r="E69" s="407"/>
      <c r="F69" s="408"/>
      <c r="G69" s="1003"/>
      <c r="H69" s="1004"/>
      <c r="I69" s="1004"/>
      <c r="J69" s="1004"/>
      <c r="K69" s="1004"/>
      <c r="L69" s="1004"/>
      <c r="M69" s="1004"/>
      <c r="N69" s="1004"/>
      <c r="O69" s="1005"/>
      <c r="P69" s="1010"/>
      <c r="Q69" s="1010"/>
      <c r="R69" s="1010"/>
      <c r="S69" s="1010"/>
      <c r="T69" s="1010"/>
      <c r="U69" s="1010"/>
      <c r="V69" s="1010"/>
      <c r="W69" s="1010"/>
      <c r="X69" s="1011"/>
      <c r="Y69" s="414" t="s">
        <v>13</v>
      </c>
      <c r="Z69" s="1013"/>
      <c r="AA69" s="1014"/>
      <c r="AB69" s="555" t="s">
        <v>300</v>
      </c>
      <c r="AC69" s="368"/>
      <c r="AD69" s="368"/>
      <c r="AE69" s="217"/>
      <c r="AF69" s="218"/>
      <c r="AG69" s="218"/>
      <c r="AH69" s="218"/>
      <c r="AI69" s="217"/>
      <c r="AJ69" s="218"/>
      <c r="AK69" s="218"/>
      <c r="AL69" s="218"/>
      <c r="AM69" s="217"/>
      <c r="AN69" s="218"/>
      <c r="AO69" s="218"/>
      <c r="AP69" s="218"/>
      <c r="AQ69" s="339"/>
      <c r="AR69" s="206"/>
      <c r="AS69" s="206"/>
      <c r="AT69" s="340"/>
      <c r="AU69" s="218"/>
      <c r="AV69" s="218"/>
      <c r="AW69" s="218"/>
      <c r="AX69" s="220"/>
    </row>
    <row r="70" spans="1:50" customFormat="1" ht="23.25" customHeight="1" x14ac:dyDescent="0.15">
      <c r="A70" s="225" t="s">
        <v>505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0" t="s">
        <v>28</v>
      </c>
      <c r="B2" s="1051"/>
      <c r="C2" s="1051"/>
      <c r="D2" s="1051"/>
      <c r="E2" s="1051"/>
      <c r="F2" s="1052"/>
      <c r="G2" s="594" t="s">
        <v>491</v>
      </c>
      <c r="H2" s="595"/>
      <c r="I2" s="595"/>
      <c r="J2" s="595"/>
      <c r="K2" s="595"/>
      <c r="L2" s="595"/>
      <c r="M2" s="595"/>
      <c r="N2" s="595"/>
      <c r="O2" s="595"/>
      <c r="P2" s="595"/>
      <c r="Q2" s="595"/>
      <c r="R2" s="595"/>
      <c r="S2" s="595"/>
      <c r="T2" s="595"/>
      <c r="U2" s="595"/>
      <c r="V2" s="595"/>
      <c r="W2" s="595"/>
      <c r="X2" s="595"/>
      <c r="Y2" s="595"/>
      <c r="Z2" s="595"/>
      <c r="AA2" s="595"/>
      <c r="AB2" s="596"/>
      <c r="AC2" s="594"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4"/>
      <c r="B3" s="1045"/>
      <c r="C3" s="1045"/>
      <c r="D3" s="1045"/>
      <c r="E3" s="1045"/>
      <c r="F3" s="1046"/>
      <c r="G3" s="809" t="s">
        <v>17</v>
      </c>
      <c r="H3" s="667"/>
      <c r="I3" s="667"/>
      <c r="J3" s="667"/>
      <c r="K3" s="667"/>
      <c r="L3" s="666" t="s">
        <v>18</v>
      </c>
      <c r="M3" s="667"/>
      <c r="N3" s="667"/>
      <c r="O3" s="667"/>
      <c r="P3" s="667"/>
      <c r="Q3" s="667"/>
      <c r="R3" s="667"/>
      <c r="S3" s="667"/>
      <c r="T3" s="667"/>
      <c r="U3" s="667"/>
      <c r="V3" s="667"/>
      <c r="W3" s="667"/>
      <c r="X3" s="668"/>
      <c r="Y3" s="652" t="s">
        <v>19</v>
      </c>
      <c r="Z3" s="653"/>
      <c r="AA3" s="653"/>
      <c r="AB3" s="795"/>
      <c r="AC3" s="809"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4"/>
      <c r="B4" s="1045"/>
      <c r="C4" s="1045"/>
      <c r="D4" s="1045"/>
      <c r="E4" s="1045"/>
      <c r="F4" s="1046"/>
      <c r="G4" s="669"/>
      <c r="H4" s="670"/>
      <c r="I4" s="670"/>
      <c r="J4" s="670"/>
      <c r="K4" s="671"/>
      <c r="L4" s="663"/>
      <c r="M4" s="664"/>
      <c r="N4" s="664"/>
      <c r="O4" s="664"/>
      <c r="P4" s="664"/>
      <c r="Q4" s="664"/>
      <c r="R4" s="664"/>
      <c r="S4" s="664"/>
      <c r="T4" s="664"/>
      <c r="U4" s="664"/>
      <c r="V4" s="664"/>
      <c r="W4" s="664"/>
      <c r="X4" s="665"/>
      <c r="Y4" s="387"/>
      <c r="Z4" s="388"/>
      <c r="AA4" s="388"/>
      <c r="AB4" s="802"/>
      <c r="AC4" s="669"/>
      <c r="AD4" s="670"/>
      <c r="AE4" s="670"/>
      <c r="AF4" s="670"/>
      <c r="AG4" s="671"/>
      <c r="AH4" s="663"/>
      <c r="AI4" s="664"/>
      <c r="AJ4" s="664"/>
      <c r="AK4" s="664"/>
      <c r="AL4" s="664"/>
      <c r="AM4" s="664"/>
      <c r="AN4" s="664"/>
      <c r="AO4" s="664"/>
      <c r="AP4" s="664"/>
      <c r="AQ4" s="664"/>
      <c r="AR4" s="664"/>
      <c r="AS4" s="664"/>
      <c r="AT4" s="665"/>
      <c r="AU4" s="387"/>
      <c r="AV4" s="388"/>
      <c r="AW4" s="388"/>
      <c r="AX4" s="389"/>
    </row>
    <row r="5" spans="1:50" ht="24.75" customHeight="1" x14ac:dyDescent="0.15">
      <c r="A5" s="1044"/>
      <c r="B5" s="1045"/>
      <c r="C5" s="1045"/>
      <c r="D5" s="1045"/>
      <c r="E5" s="1045"/>
      <c r="F5" s="1046"/>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4"/>
      <c r="B6" s="1045"/>
      <c r="C6" s="1045"/>
      <c r="D6" s="1045"/>
      <c r="E6" s="1045"/>
      <c r="F6" s="1046"/>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4"/>
      <c r="B7" s="1045"/>
      <c r="C7" s="1045"/>
      <c r="D7" s="1045"/>
      <c r="E7" s="1045"/>
      <c r="F7" s="1046"/>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4"/>
      <c r="B8" s="1045"/>
      <c r="C8" s="1045"/>
      <c r="D8" s="1045"/>
      <c r="E8" s="1045"/>
      <c r="F8" s="1046"/>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4"/>
      <c r="B9" s="1045"/>
      <c r="C9" s="1045"/>
      <c r="D9" s="1045"/>
      <c r="E9" s="1045"/>
      <c r="F9" s="1046"/>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4"/>
      <c r="B10" s="1045"/>
      <c r="C10" s="1045"/>
      <c r="D10" s="1045"/>
      <c r="E10" s="1045"/>
      <c r="F10" s="1046"/>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4"/>
      <c r="B11" s="1045"/>
      <c r="C11" s="1045"/>
      <c r="D11" s="1045"/>
      <c r="E11" s="1045"/>
      <c r="F11" s="1046"/>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4"/>
      <c r="B12" s="1045"/>
      <c r="C12" s="1045"/>
      <c r="D12" s="1045"/>
      <c r="E12" s="1045"/>
      <c r="F12" s="1046"/>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4"/>
      <c r="B13" s="1045"/>
      <c r="C13" s="1045"/>
      <c r="D13" s="1045"/>
      <c r="E13" s="1045"/>
      <c r="F13" s="1046"/>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4"/>
      <c r="B14" s="1045"/>
      <c r="C14" s="1045"/>
      <c r="D14" s="1045"/>
      <c r="E14" s="1045"/>
      <c r="F14" s="1046"/>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44"/>
      <c r="B15" s="1045"/>
      <c r="C15" s="1045"/>
      <c r="D15" s="1045"/>
      <c r="E15" s="1045"/>
      <c r="F15" s="1046"/>
      <c r="G15" s="594" t="s">
        <v>389</v>
      </c>
      <c r="H15" s="595"/>
      <c r="I15" s="595"/>
      <c r="J15" s="595"/>
      <c r="K15" s="595"/>
      <c r="L15" s="595"/>
      <c r="M15" s="595"/>
      <c r="N15" s="595"/>
      <c r="O15" s="595"/>
      <c r="P15" s="595"/>
      <c r="Q15" s="595"/>
      <c r="R15" s="595"/>
      <c r="S15" s="595"/>
      <c r="T15" s="595"/>
      <c r="U15" s="595"/>
      <c r="V15" s="595"/>
      <c r="W15" s="595"/>
      <c r="X15" s="595"/>
      <c r="Y15" s="595"/>
      <c r="Z15" s="595"/>
      <c r="AA15" s="595"/>
      <c r="AB15" s="596"/>
      <c r="AC15" s="594" t="s">
        <v>390</v>
      </c>
      <c r="AD15" s="595"/>
      <c r="AE15" s="595"/>
      <c r="AF15" s="595"/>
      <c r="AG15" s="595"/>
      <c r="AH15" s="595"/>
      <c r="AI15" s="595"/>
      <c r="AJ15" s="595"/>
      <c r="AK15" s="595"/>
      <c r="AL15" s="595"/>
      <c r="AM15" s="595"/>
      <c r="AN15" s="595"/>
      <c r="AO15" s="595"/>
      <c r="AP15" s="595"/>
      <c r="AQ15" s="595"/>
      <c r="AR15" s="595"/>
      <c r="AS15" s="595"/>
      <c r="AT15" s="595"/>
      <c r="AU15" s="595"/>
      <c r="AV15" s="595"/>
      <c r="AW15" s="595"/>
      <c r="AX15" s="790"/>
    </row>
    <row r="16" spans="1:50" ht="25.5" customHeight="1" x14ac:dyDescent="0.15">
      <c r="A16" s="1044"/>
      <c r="B16" s="1045"/>
      <c r="C16" s="1045"/>
      <c r="D16" s="1045"/>
      <c r="E16" s="1045"/>
      <c r="F16" s="1046"/>
      <c r="G16" s="809"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5"/>
      <c r="AC16" s="809"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4"/>
      <c r="B17" s="1045"/>
      <c r="C17" s="1045"/>
      <c r="D17" s="1045"/>
      <c r="E17" s="1045"/>
      <c r="F17" s="1046"/>
      <c r="G17" s="669"/>
      <c r="H17" s="670"/>
      <c r="I17" s="670"/>
      <c r="J17" s="670"/>
      <c r="K17" s="671"/>
      <c r="L17" s="663"/>
      <c r="M17" s="664"/>
      <c r="N17" s="664"/>
      <c r="O17" s="664"/>
      <c r="P17" s="664"/>
      <c r="Q17" s="664"/>
      <c r="R17" s="664"/>
      <c r="S17" s="664"/>
      <c r="T17" s="664"/>
      <c r="U17" s="664"/>
      <c r="V17" s="664"/>
      <c r="W17" s="664"/>
      <c r="X17" s="665"/>
      <c r="Y17" s="387"/>
      <c r="Z17" s="388"/>
      <c r="AA17" s="388"/>
      <c r="AB17" s="802"/>
      <c r="AC17" s="669"/>
      <c r="AD17" s="670"/>
      <c r="AE17" s="670"/>
      <c r="AF17" s="670"/>
      <c r="AG17" s="671"/>
      <c r="AH17" s="663"/>
      <c r="AI17" s="664"/>
      <c r="AJ17" s="664"/>
      <c r="AK17" s="664"/>
      <c r="AL17" s="664"/>
      <c r="AM17" s="664"/>
      <c r="AN17" s="664"/>
      <c r="AO17" s="664"/>
      <c r="AP17" s="664"/>
      <c r="AQ17" s="664"/>
      <c r="AR17" s="664"/>
      <c r="AS17" s="664"/>
      <c r="AT17" s="665"/>
      <c r="AU17" s="387"/>
      <c r="AV17" s="388"/>
      <c r="AW17" s="388"/>
      <c r="AX17" s="389"/>
    </row>
    <row r="18" spans="1:50" ht="24.75" customHeight="1" x14ac:dyDescent="0.15">
      <c r="A18" s="1044"/>
      <c r="B18" s="1045"/>
      <c r="C18" s="1045"/>
      <c r="D18" s="1045"/>
      <c r="E18" s="1045"/>
      <c r="F18" s="1046"/>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4"/>
      <c r="B19" s="1045"/>
      <c r="C19" s="1045"/>
      <c r="D19" s="1045"/>
      <c r="E19" s="1045"/>
      <c r="F19" s="1046"/>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4"/>
      <c r="B20" s="1045"/>
      <c r="C20" s="1045"/>
      <c r="D20" s="1045"/>
      <c r="E20" s="1045"/>
      <c r="F20" s="1046"/>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4"/>
      <c r="B21" s="1045"/>
      <c r="C21" s="1045"/>
      <c r="D21" s="1045"/>
      <c r="E21" s="1045"/>
      <c r="F21" s="1046"/>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4"/>
      <c r="B22" s="1045"/>
      <c r="C22" s="1045"/>
      <c r="D22" s="1045"/>
      <c r="E22" s="1045"/>
      <c r="F22" s="1046"/>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4"/>
      <c r="B23" s="1045"/>
      <c r="C23" s="1045"/>
      <c r="D23" s="1045"/>
      <c r="E23" s="1045"/>
      <c r="F23" s="1046"/>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4"/>
      <c r="B24" s="1045"/>
      <c r="C24" s="1045"/>
      <c r="D24" s="1045"/>
      <c r="E24" s="1045"/>
      <c r="F24" s="1046"/>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4"/>
      <c r="B25" s="1045"/>
      <c r="C25" s="1045"/>
      <c r="D25" s="1045"/>
      <c r="E25" s="1045"/>
      <c r="F25" s="1046"/>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4"/>
      <c r="B26" s="1045"/>
      <c r="C26" s="1045"/>
      <c r="D26" s="1045"/>
      <c r="E26" s="1045"/>
      <c r="F26" s="1046"/>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4"/>
      <c r="B27" s="1045"/>
      <c r="C27" s="1045"/>
      <c r="D27" s="1045"/>
      <c r="E27" s="1045"/>
      <c r="F27" s="1046"/>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44"/>
      <c r="B28" s="1045"/>
      <c r="C28" s="1045"/>
      <c r="D28" s="1045"/>
      <c r="E28" s="1045"/>
      <c r="F28" s="1046"/>
      <c r="G28" s="594" t="s">
        <v>388</v>
      </c>
      <c r="H28" s="595"/>
      <c r="I28" s="595"/>
      <c r="J28" s="595"/>
      <c r="K28" s="595"/>
      <c r="L28" s="595"/>
      <c r="M28" s="595"/>
      <c r="N28" s="595"/>
      <c r="O28" s="595"/>
      <c r="P28" s="595"/>
      <c r="Q28" s="595"/>
      <c r="R28" s="595"/>
      <c r="S28" s="595"/>
      <c r="T28" s="595"/>
      <c r="U28" s="595"/>
      <c r="V28" s="595"/>
      <c r="W28" s="595"/>
      <c r="X28" s="595"/>
      <c r="Y28" s="595"/>
      <c r="Z28" s="595"/>
      <c r="AA28" s="595"/>
      <c r="AB28" s="596"/>
      <c r="AC28" s="594" t="s">
        <v>391</v>
      </c>
      <c r="AD28" s="595"/>
      <c r="AE28" s="595"/>
      <c r="AF28" s="595"/>
      <c r="AG28" s="595"/>
      <c r="AH28" s="595"/>
      <c r="AI28" s="595"/>
      <c r="AJ28" s="595"/>
      <c r="AK28" s="595"/>
      <c r="AL28" s="595"/>
      <c r="AM28" s="595"/>
      <c r="AN28" s="595"/>
      <c r="AO28" s="595"/>
      <c r="AP28" s="595"/>
      <c r="AQ28" s="595"/>
      <c r="AR28" s="595"/>
      <c r="AS28" s="595"/>
      <c r="AT28" s="595"/>
      <c r="AU28" s="595"/>
      <c r="AV28" s="595"/>
      <c r="AW28" s="595"/>
      <c r="AX28" s="790"/>
    </row>
    <row r="29" spans="1:50" ht="24.75" customHeight="1" x14ac:dyDescent="0.15">
      <c r="A29" s="1044"/>
      <c r="B29" s="1045"/>
      <c r="C29" s="1045"/>
      <c r="D29" s="1045"/>
      <c r="E29" s="1045"/>
      <c r="F29" s="1046"/>
      <c r="G29" s="809"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5"/>
      <c r="AC29" s="809"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4"/>
      <c r="B30" s="1045"/>
      <c r="C30" s="1045"/>
      <c r="D30" s="1045"/>
      <c r="E30" s="1045"/>
      <c r="F30" s="1046"/>
      <c r="G30" s="669"/>
      <c r="H30" s="670"/>
      <c r="I30" s="670"/>
      <c r="J30" s="670"/>
      <c r="K30" s="671"/>
      <c r="L30" s="663"/>
      <c r="M30" s="664"/>
      <c r="N30" s="664"/>
      <c r="O30" s="664"/>
      <c r="P30" s="664"/>
      <c r="Q30" s="664"/>
      <c r="R30" s="664"/>
      <c r="S30" s="664"/>
      <c r="T30" s="664"/>
      <c r="U30" s="664"/>
      <c r="V30" s="664"/>
      <c r="W30" s="664"/>
      <c r="X30" s="665"/>
      <c r="Y30" s="387"/>
      <c r="Z30" s="388"/>
      <c r="AA30" s="388"/>
      <c r="AB30" s="802"/>
      <c r="AC30" s="669"/>
      <c r="AD30" s="670"/>
      <c r="AE30" s="670"/>
      <c r="AF30" s="670"/>
      <c r="AG30" s="671"/>
      <c r="AH30" s="663"/>
      <c r="AI30" s="664"/>
      <c r="AJ30" s="664"/>
      <c r="AK30" s="664"/>
      <c r="AL30" s="664"/>
      <c r="AM30" s="664"/>
      <c r="AN30" s="664"/>
      <c r="AO30" s="664"/>
      <c r="AP30" s="664"/>
      <c r="AQ30" s="664"/>
      <c r="AR30" s="664"/>
      <c r="AS30" s="664"/>
      <c r="AT30" s="665"/>
      <c r="AU30" s="387"/>
      <c r="AV30" s="388"/>
      <c r="AW30" s="388"/>
      <c r="AX30" s="389"/>
    </row>
    <row r="31" spans="1:50" ht="24.75" customHeight="1" x14ac:dyDescent="0.15">
      <c r="A31" s="1044"/>
      <c r="B31" s="1045"/>
      <c r="C31" s="1045"/>
      <c r="D31" s="1045"/>
      <c r="E31" s="1045"/>
      <c r="F31" s="1046"/>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4"/>
      <c r="B32" s="1045"/>
      <c r="C32" s="1045"/>
      <c r="D32" s="1045"/>
      <c r="E32" s="1045"/>
      <c r="F32" s="1046"/>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4"/>
      <c r="B33" s="1045"/>
      <c r="C33" s="1045"/>
      <c r="D33" s="1045"/>
      <c r="E33" s="1045"/>
      <c r="F33" s="1046"/>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4"/>
      <c r="B34" s="1045"/>
      <c r="C34" s="1045"/>
      <c r="D34" s="1045"/>
      <c r="E34" s="1045"/>
      <c r="F34" s="1046"/>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4"/>
      <c r="B35" s="1045"/>
      <c r="C35" s="1045"/>
      <c r="D35" s="1045"/>
      <c r="E35" s="1045"/>
      <c r="F35" s="1046"/>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4"/>
      <c r="B36" s="1045"/>
      <c r="C36" s="1045"/>
      <c r="D36" s="1045"/>
      <c r="E36" s="1045"/>
      <c r="F36" s="1046"/>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4"/>
      <c r="B37" s="1045"/>
      <c r="C37" s="1045"/>
      <c r="D37" s="1045"/>
      <c r="E37" s="1045"/>
      <c r="F37" s="1046"/>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4"/>
      <c r="B38" s="1045"/>
      <c r="C38" s="1045"/>
      <c r="D38" s="1045"/>
      <c r="E38" s="1045"/>
      <c r="F38" s="1046"/>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4"/>
      <c r="B39" s="1045"/>
      <c r="C39" s="1045"/>
      <c r="D39" s="1045"/>
      <c r="E39" s="1045"/>
      <c r="F39" s="1046"/>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4"/>
      <c r="B40" s="1045"/>
      <c r="C40" s="1045"/>
      <c r="D40" s="1045"/>
      <c r="E40" s="1045"/>
      <c r="F40" s="1046"/>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44"/>
      <c r="B41" s="1045"/>
      <c r="C41" s="1045"/>
      <c r="D41" s="1045"/>
      <c r="E41" s="1045"/>
      <c r="F41" s="1046"/>
      <c r="G41" s="594" t="s">
        <v>436</v>
      </c>
      <c r="H41" s="595"/>
      <c r="I41" s="595"/>
      <c r="J41" s="595"/>
      <c r="K41" s="595"/>
      <c r="L41" s="595"/>
      <c r="M41" s="595"/>
      <c r="N41" s="595"/>
      <c r="O41" s="595"/>
      <c r="P41" s="595"/>
      <c r="Q41" s="595"/>
      <c r="R41" s="595"/>
      <c r="S41" s="595"/>
      <c r="T41" s="595"/>
      <c r="U41" s="595"/>
      <c r="V41" s="595"/>
      <c r="W41" s="595"/>
      <c r="X41" s="595"/>
      <c r="Y41" s="595"/>
      <c r="Z41" s="595"/>
      <c r="AA41" s="595"/>
      <c r="AB41" s="596"/>
      <c r="AC41" s="594" t="s">
        <v>302</v>
      </c>
      <c r="AD41" s="595"/>
      <c r="AE41" s="595"/>
      <c r="AF41" s="595"/>
      <c r="AG41" s="595"/>
      <c r="AH41" s="595"/>
      <c r="AI41" s="595"/>
      <c r="AJ41" s="595"/>
      <c r="AK41" s="595"/>
      <c r="AL41" s="595"/>
      <c r="AM41" s="595"/>
      <c r="AN41" s="595"/>
      <c r="AO41" s="595"/>
      <c r="AP41" s="595"/>
      <c r="AQ41" s="595"/>
      <c r="AR41" s="595"/>
      <c r="AS41" s="595"/>
      <c r="AT41" s="595"/>
      <c r="AU41" s="595"/>
      <c r="AV41" s="595"/>
      <c r="AW41" s="595"/>
      <c r="AX41" s="790"/>
    </row>
    <row r="42" spans="1:50" ht="24.75" customHeight="1" x14ac:dyDescent="0.15">
      <c r="A42" s="1044"/>
      <c r="B42" s="1045"/>
      <c r="C42" s="1045"/>
      <c r="D42" s="1045"/>
      <c r="E42" s="1045"/>
      <c r="F42" s="1046"/>
      <c r="G42" s="809"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5"/>
      <c r="AC42" s="809"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4"/>
      <c r="B43" s="1045"/>
      <c r="C43" s="1045"/>
      <c r="D43" s="1045"/>
      <c r="E43" s="1045"/>
      <c r="F43" s="1046"/>
      <c r="G43" s="669"/>
      <c r="H43" s="670"/>
      <c r="I43" s="670"/>
      <c r="J43" s="670"/>
      <c r="K43" s="671"/>
      <c r="L43" s="663"/>
      <c r="M43" s="664"/>
      <c r="N43" s="664"/>
      <c r="O43" s="664"/>
      <c r="P43" s="664"/>
      <c r="Q43" s="664"/>
      <c r="R43" s="664"/>
      <c r="S43" s="664"/>
      <c r="T43" s="664"/>
      <c r="U43" s="664"/>
      <c r="V43" s="664"/>
      <c r="W43" s="664"/>
      <c r="X43" s="665"/>
      <c r="Y43" s="387"/>
      <c r="Z43" s="388"/>
      <c r="AA43" s="388"/>
      <c r="AB43" s="802"/>
      <c r="AC43" s="669"/>
      <c r="AD43" s="670"/>
      <c r="AE43" s="670"/>
      <c r="AF43" s="670"/>
      <c r="AG43" s="671"/>
      <c r="AH43" s="663"/>
      <c r="AI43" s="664"/>
      <c r="AJ43" s="664"/>
      <c r="AK43" s="664"/>
      <c r="AL43" s="664"/>
      <c r="AM43" s="664"/>
      <c r="AN43" s="664"/>
      <c r="AO43" s="664"/>
      <c r="AP43" s="664"/>
      <c r="AQ43" s="664"/>
      <c r="AR43" s="664"/>
      <c r="AS43" s="664"/>
      <c r="AT43" s="665"/>
      <c r="AU43" s="387"/>
      <c r="AV43" s="388"/>
      <c r="AW43" s="388"/>
      <c r="AX43" s="389"/>
    </row>
    <row r="44" spans="1:50" ht="24.75" customHeight="1" x14ac:dyDescent="0.15">
      <c r="A44" s="1044"/>
      <c r="B44" s="1045"/>
      <c r="C44" s="1045"/>
      <c r="D44" s="1045"/>
      <c r="E44" s="1045"/>
      <c r="F44" s="1046"/>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4"/>
      <c r="B45" s="1045"/>
      <c r="C45" s="1045"/>
      <c r="D45" s="1045"/>
      <c r="E45" s="1045"/>
      <c r="F45" s="1046"/>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4"/>
      <c r="B46" s="1045"/>
      <c r="C46" s="1045"/>
      <c r="D46" s="1045"/>
      <c r="E46" s="1045"/>
      <c r="F46" s="1046"/>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4"/>
      <c r="B47" s="1045"/>
      <c r="C47" s="1045"/>
      <c r="D47" s="1045"/>
      <c r="E47" s="1045"/>
      <c r="F47" s="1046"/>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4"/>
      <c r="B48" s="1045"/>
      <c r="C48" s="1045"/>
      <c r="D48" s="1045"/>
      <c r="E48" s="1045"/>
      <c r="F48" s="1046"/>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4"/>
      <c r="B49" s="1045"/>
      <c r="C49" s="1045"/>
      <c r="D49" s="1045"/>
      <c r="E49" s="1045"/>
      <c r="F49" s="1046"/>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4"/>
      <c r="B50" s="1045"/>
      <c r="C50" s="1045"/>
      <c r="D50" s="1045"/>
      <c r="E50" s="1045"/>
      <c r="F50" s="1046"/>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4"/>
      <c r="B51" s="1045"/>
      <c r="C51" s="1045"/>
      <c r="D51" s="1045"/>
      <c r="E51" s="1045"/>
      <c r="F51" s="1046"/>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4"/>
      <c r="B52" s="1045"/>
      <c r="C52" s="1045"/>
      <c r="D52" s="1045"/>
      <c r="E52" s="1045"/>
      <c r="F52" s="1046"/>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row>
    <row r="54" spans="1:50" s="38" customFormat="1" ht="24.75" customHeight="1" thickBot="1" x14ac:dyDescent="0.2"/>
    <row r="55" spans="1:50" ht="30" customHeight="1" x14ac:dyDescent="0.15">
      <c r="A55" s="1050" t="s">
        <v>28</v>
      </c>
      <c r="B55" s="1051"/>
      <c r="C55" s="1051"/>
      <c r="D55" s="1051"/>
      <c r="E55" s="1051"/>
      <c r="F55" s="1052"/>
      <c r="G55" s="594" t="s">
        <v>303</v>
      </c>
      <c r="H55" s="595"/>
      <c r="I55" s="595"/>
      <c r="J55" s="595"/>
      <c r="K55" s="595"/>
      <c r="L55" s="595"/>
      <c r="M55" s="595"/>
      <c r="N55" s="595"/>
      <c r="O55" s="595"/>
      <c r="P55" s="595"/>
      <c r="Q55" s="595"/>
      <c r="R55" s="595"/>
      <c r="S55" s="595"/>
      <c r="T55" s="595"/>
      <c r="U55" s="595"/>
      <c r="V55" s="595"/>
      <c r="W55" s="595"/>
      <c r="X55" s="595"/>
      <c r="Y55" s="595"/>
      <c r="Z55" s="595"/>
      <c r="AA55" s="595"/>
      <c r="AB55" s="596"/>
      <c r="AC55" s="594" t="s">
        <v>392</v>
      </c>
      <c r="AD55" s="595"/>
      <c r="AE55" s="595"/>
      <c r="AF55" s="595"/>
      <c r="AG55" s="595"/>
      <c r="AH55" s="595"/>
      <c r="AI55" s="595"/>
      <c r="AJ55" s="595"/>
      <c r="AK55" s="595"/>
      <c r="AL55" s="595"/>
      <c r="AM55" s="595"/>
      <c r="AN55" s="595"/>
      <c r="AO55" s="595"/>
      <c r="AP55" s="595"/>
      <c r="AQ55" s="595"/>
      <c r="AR55" s="595"/>
      <c r="AS55" s="595"/>
      <c r="AT55" s="595"/>
      <c r="AU55" s="595"/>
      <c r="AV55" s="595"/>
      <c r="AW55" s="595"/>
      <c r="AX55" s="790"/>
    </row>
    <row r="56" spans="1:50" ht="24.75" customHeight="1" x14ac:dyDescent="0.15">
      <c r="A56" s="1044"/>
      <c r="B56" s="1045"/>
      <c r="C56" s="1045"/>
      <c r="D56" s="1045"/>
      <c r="E56" s="1045"/>
      <c r="F56" s="1046"/>
      <c r="G56" s="809"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5"/>
      <c r="AC56" s="809"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4"/>
      <c r="B57" s="1045"/>
      <c r="C57" s="1045"/>
      <c r="D57" s="1045"/>
      <c r="E57" s="1045"/>
      <c r="F57" s="1046"/>
      <c r="G57" s="669"/>
      <c r="H57" s="670"/>
      <c r="I57" s="670"/>
      <c r="J57" s="670"/>
      <c r="K57" s="671"/>
      <c r="L57" s="663"/>
      <c r="M57" s="664"/>
      <c r="N57" s="664"/>
      <c r="O57" s="664"/>
      <c r="P57" s="664"/>
      <c r="Q57" s="664"/>
      <c r="R57" s="664"/>
      <c r="S57" s="664"/>
      <c r="T57" s="664"/>
      <c r="U57" s="664"/>
      <c r="V57" s="664"/>
      <c r="W57" s="664"/>
      <c r="X57" s="665"/>
      <c r="Y57" s="387"/>
      <c r="Z57" s="388"/>
      <c r="AA57" s="388"/>
      <c r="AB57" s="802"/>
      <c r="AC57" s="669"/>
      <c r="AD57" s="670"/>
      <c r="AE57" s="670"/>
      <c r="AF57" s="670"/>
      <c r="AG57" s="671"/>
      <c r="AH57" s="663"/>
      <c r="AI57" s="664"/>
      <c r="AJ57" s="664"/>
      <c r="AK57" s="664"/>
      <c r="AL57" s="664"/>
      <c r="AM57" s="664"/>
      <c r="AN57" s="664"/>
      <c r="AO57" s="664"/>
      <c r="AP57" s="664"/>
      <c r="AQ57" s="664"/>
      <c r="AR57" s="664"/>
      <c r="AS57" s="664"/>
      <c r="AT57" s="665"/>
      <c r="AU57" s="387"/>
      <c r="AV57" s="388"/>
      <c r="AW57" s="388"/>
      <c r="AX57" s="389"/>
    </row>
    <row r="58" spans="1:50" ht="24.75" customHeight="1" x14ac:dyDescent="0.15">
      <c r="A58" s="1044"/>
      <c r="B58" s="1045"/>
      <c r="C58" s="1045"/>
      <c r="D58" s="1045"/>
      <c r="E58" s="1045"/>
      <c r="F58" s="1046"/>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4"/>
      <c r="B59" s="1045"/>
      <c r="C59" s="1045"/>
      <c r="D59" s="1045"/>
      <c r="E59" s="1045"/>
      <c r="F59" s="1046"/>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4"/>
      <c r="B60" s="1045"/>
      <c r="C60" s="1045"/>
      <c r="D60" s="1045"/>
      <c r="E60" s="1045"/>
      <c r="F60" s="1046"/>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4"/>
      <c r="B61" s="1045"/>
      <c r="C61" s="1045"/>
      <c r="D61" s="1045"/>
      <c r="E61" s="1045"/>
      <c r="F61" s="1046"/>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4"/>
      <c r="B62" s="1045"/>
      <c r="C62" s="1045"/>
      <c r="D62" s="1045"/>
      <c r="E62" s="1045"/>
      <c r="F62" s="1046"/>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4"/>
      <c r="B63" s="1045"/>
      <c r="C63" s="1045"/>
      <c r="D63" s="1045"/>
      <c r="E63" s="1045"/>
      <c r="F63" s="1046"/>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4"/>
      <c r="B64" s="1045"/>
      <c r="C64" s="1045"/>
      <c r="D64" s="1045"/>
      <c r="E64" s="1045"/>
      <c r="F64" s="1046"/>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4"/>
      <c r="B65" s="1045"/>
      <c r="C65" s="1045"/>
      <c r="D65" s="1045"/>
      <c r="E65" s="1045"/>
      <c r="F65" s="1046"/>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4"/>
      <c r="B66" s="1045"/>
      <c r="C66" s="1045"/>
      <c r="D66" s="1045"/>
      <c r="E66" s="1045"/>
      <c r="F66" s="1046"/>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4"/>
      <c r="B67" s="1045"/>
      <c r="C67" s="1045"/>
      <c r="D67" s="1045"/>
      <c r="E67" s="1045"/>
      <c r="F67" s="1046"/>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44"/>
      <c r="B68" s="1045"/>
      <c r="C68" s="1045"/>
      <c r="D68" s="1045"/>
      <c r="E68" s="1045"/>
      <c r="F68" s="1046"/>
      <c r="G68" s="594" t="s">
        <v>393</v>
      </c>
      <c r="H68" s="595"/>
      <c r="I68" s="595"/>
      <c r="J68" s="595"/>
      <c r="K68" s="595"/>
      <c r="L68" s="595"/>
      <c r="M68" s="595"/>
      <c r="N68" s="595"/>
      <c r="O68" s="595"/>
      <c r="P68" s="595"/>
      <c r="Q68" s="595"/>
      <c r="R68" s="595"/>
      <c r="S68" s="595"/>
      <c r="T68" s="595"/>
      <c r="U68" s="595"/>
      <c r="V68" s="595"/>
      <c r="W68" s="595"/>
      <c r="X68" s="595"/>
      <c r="Y68" s="595"/>
      <c r="Z68" s="595"/>
      <c r="AA68" s="595"/>
      <c r="AB68" s="596"/>
      <c r="AC68" s="594" t="s">
        <v>394</v>
      </c>
      <c r="AD68" s="595"/>
      <c r="AE68" s="595"/>
      <c r="AF68" s="595"/>
      <c r="AG68" s="595"/>
      <c r="AH68" s="595"/>
      <c r="AI68" s="595"/>
      <c r="AJ68" s="595"/>
      <c r="AK68" s="595"/>
      <c r="AL68" s="595"/>
      <c r="AM68" s="595"/>
      <c r="AN68" s="595"/>
      <c r="AO68" s="595"/>
      <c r="AP68" s="595"/>
      <c r="AQ68" s="595"/>
      <c r="AR68" s="595"/>
      <c r="AS68" s="595"/>
      <c r="AT68" s="595"/>
      <c r="AU68" s="595"/>
      <c r="AV68" s="595"/>
      <c r="AW68" s="595"/>
      <c r="AX68" s="790"/>
    </row>
    <row r="69" spans="1:50" ht="25.5" customHeight="1" x14ac:dyDescent="0.15">
      <c r="A69" s="1044"/>
      <c r="B69" s="1045"/>
      <c r="C69" s="1045"/>
      <c r="D69" s="1045"/>
      <c r="E69" s="1045"/>
      <c r="F69" s="1046"/>
      <c r="G69" s="809"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5"/>
      <c r="AC69" s="809"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4"/>
      <c r="B70" s="1045"/>
      <c r="C70" s="1045"/>
      <c r="D70" s="1045"/>
      <c r="E70" s="1045"/>
      <c r="F70" s="1046"/>
      <c r="G70" s="669"/>
      <c r="H70" s="670"/>
      <c r="I70" s="670"/>
      <c r="J70" s="670"/>
      <c r="K70" s="671"/>
      <c r="L70" s="663"/>
      <c r="M70" s="664"/>
      <c r="N70" s="664"/>
      <c r="O70" s="664"/>
      <c r="P70" s="664"/>
      <c r="Q70" s="664"/>
      <c r="R70" s="664"/>
      <c r="S70" s="664"/>
      <c r="T70" s="664"/>
      <c r="U70" s="664"/>
      <c r="V70" s="664"/>
      <c r="W70" s="664"/>
      <c r="X70" s="665"/>
      <c r="Y70" s="387"/>
      <c r="Z70" s="388"/>
      <c r="AA70" s="388"/>
      <c r="AB70" s="802"/>
      <c r="AC70" s="669"/>
      <c r="AD70" s="670"/>
      <c r="AE70" s="670"/>
      <c r="AF70" s="670"/>
      <c r="AG70" s="671"/>
      <c r="AH70" s="663"/>
      <c r="AI70" s="664"/>
      <c r="AJ70" s="664"/>
      <c r="AK70" s="664"/>
      <c r="AL70" s="664"/>
      <c r="AM70" s="664"/>
      <c r="AN70" s="664"/>
      <c r="AO70" s="664"/>
      <c r="AP70" s="664"/>
      <c r="AQ70" s="664"/>
      <c r="AR70" s="664"/>
      <c r="AS70" s="664"/>
      <c r="AT70" s="665"/>
      <c r="AU70" s="387"/>
      <c r="AV70" s="388"/>
      <c r="AW70" s="388"/>
      <c r="AX70" s="389"/>
    </row>
    <row r="71" spans="1:50" ht="24.75" customHeight="1" x14ac:dyDescent="0.15">
      <c r="A71" s="1044"/>
      <c r="B71" s="1045"/>
      <c r="C71" s="1045"/>
      <c r="D71" s="1045"/>
      <c r="E71" s="1045"/>
      <c r="F71" s="1046"/>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4"/>
      <c r="B72" s="1045"/>
      <c r="C72" s="1045"/>
      <c r="D72" s="1045"/>
      <c r="E72" s="1045"/>
      <c r="F72" s="1046"/>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4"/>
      <c r="B73" s="1045"/>
      <c r="C73" s="1045"/>
      <c r="D73" s="1045"/>
      <c r="E73" s="1045"/>
      <c r="F73" s="1046"/>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4"/>
      <c r="B74" s="1045"/>
      <c r="C74" s="1045"/>
      <c r="D74" s="1045"/>
      <c r="E74" s="1045"/>
      <c r="F74" s="1046"/>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4"/>
      <c r="B75" s="1045"/>
      <c r="C75" s="1045"/>
      <c r="D75" s="1045"/>
      <c r="E75" s="1045"/>
      <c r="F75" s="1046"/>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4"/>
      <c r="B76" s="1045"/>
      <c r="C76" s="1045"/>
      <c r="D76" s="1045"/>
      <c r="E76" s="1045"/>
      <c r="F76" s="1046"/>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4"/>
      <c r="B77" s="1045"/>
      <c r="C77" s="1045"/>
      <c r="D77" s="1045"/>
      <c r="E77" s="1045"/>
      <c r="F77" s="1046"/>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4"/>
      <c r="B78" s="1045"/>
      <c r="C78" s="1045"/>
      <c r="D78" s="1045"/>
      <c r="E78" s="1045"/>
      <c r="F78" s="1046"/>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4"/>
      <c r="B79" s="1045"/>
      <c r="C79" s="1045"/>
      <c r="D79" s="1045"/>
      <c r="E79" s="1045"/>
      <c r="F79" s="1046"/>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4"/>
      <c r="B80" s="1045"/>
      <c r="C80" s="1045"/>
      <c r="D80" s="1045"/>
      <c r="E80" s="1045"/>
      <c r="F80" s="1046"/>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44"/>
      <c r="B81" s="1045"/>
      <c r="C81" s="1045"/>
      <c r="D81" s="1045"/>
      <c r="E81" s="1045"/>
      <c r="F81" s="1046"/>
      <c r="G81" s="594" t="s">
        <v>395</v>
      </c>
      <c r="H81" s="595"/>
      <c r="I81" s="595"/>
      <c r="J81" s="595"/>
      <c r="K81" s="595"/>
      <c r="L81" s="595"/>
      <c r="M81" s="595"/>
      <c r="N81" s="595"/>
      <c r="O81" s="595"/>
      <c r="P81" s="595"/>
      <c r="Q81" s="595"/>
      <c r="R81" s="595"/>
      <c r="S81" s="595"/>
      <c r="T81" s="595"/>
      <c r="U81" s="595"/>
      <c r="V81" s="595"/>
      <c r="W81" s="595"/>
      <c r="X81" s="595"/>
      <c r="Y81" s="595"/>
      <c r="Z81" s="595"/>
      <c r="AA81" s="595"/>
      <c r="AB81" s="596"/>
      <c r="AC81" s="594" t="s">
        <v>396</v>
      </c>
      <c r="AD81" s="595"/>
      <c r="AE81" s="595"/>
      <c r="AF81" s="595"/>
      <c r="AG81" s="595"/>
      <c r="AH81" s="595"/>
      <c r="AI81" s="595"/>
      <c r="AJ81" s="595"/>
      <c r="AK81" s="595"/>
      <c r="AL81" s="595"/>
      <c r="AM81" s="595"/>
      <c r="AN81" s="595"/>
      <c r="AO81" s="595"/>
      <c r="AP81" s="595"/>
      <c r="AQ81" s="595"/>
      <c r="AR81" s="595"/>
      <c r="AS81" s="595"/>
      <c r="AT81" s="595"/>
      <c r="AU81" s="595"/>
      <c r="AV81" s="595"/>
      <c r="AW81" s="595"/>
      <c r="AX81" s="790"/>
    </row>
    <row r="82" spans="1:50" ht="24.75" customHeight="1" x14ac:dyDescent="0.15">
      <c r="A82" s="1044"/>
      <c r="B82" s="1045"/>
      <c r="C82" s="1045"/>
      <c r="D82" s="1045"/>
      <c r="E82" s="1045"/>
      <c r="F82" s="1046"/>
      <c r="G82" s="809"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5"/>
      <c r="AC82" s="809"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4"/>
      <c r="B83" s="1045"/>
      <c r="C83" s="1045"/>
      <c r="D83" s="1045"/>
      <c r="E83" s="1045"/>
      <c r="F83" s="1046"/>
      <c r="G83" s="669"/>
      <c r="H83" s="670"/>
      <c r="I83" s="670"/>
      <c r="J83" s="670"/>
      <c r="K83" s="671"/>
      <c r="L83" s="663"/>
      <c r="M83" s="664"/>
      <c r="N83" s="664"/>
      <c r="O83" s="664"/>
      <c r="P83" s="664"/>
      <c r="Q83" s="664"/>
      <c r="R83" s="664"/>
      <c r="S83" s="664"/>
      <c r="T83" s="664"/>
      <c r="U83" s="664"/>
      <c r="V83" s="664"/>
      <c r="W83" s="664"/>
      <c r="X83" s="665"/>
      <c r="Y83" s="387"/>
      <c r="Z83" s="388"/>
      <c r="AA83" s="388"/>
      <c r="AB83" s="802"/>
      <c r="AC83" s="669"/>
      <c r="AD83" s="670"/>
      <c r="AE83" s="670"/>
      <c r="AF83" s="670"/>
      <c r="AG83" s="671"/>
      <c r="AH83" s="663"/>
      <c r="AI83" s="664"/>
      <c r="AJ83" s="664"/>
      <c r="AK83" s="664"/>
      <c r="AL83" s="664"/>
      <c r="AM83" s="664"/>
      <c r="AN83" s="664"/>
      <c r="AO83" s="664"/>
      <c r="AP83" s="664"/>
      <c r="AQ83" s="664"/>
      <c r="AR83" s="664"/>
      <c r="AS83" s="664"/>
      <c r="AT83" s="665"/>
      <c r="AU83" s="387"/>
      <c r="AV83" s="388"/>
      <c r="AW83" s="388"/>
      <c r="AX83" s="389"/>
    </row>
    <row r="84" spans="1:50" ht="24.75" customHeight="1" x14ac:dyDescent="0.15">
      <c r="A84" s="1044"/>
      <c r="B84" s="1045"/>
      <c r="C84" s="1045"/>
      <c r="D84" s="1045"/>
      <c r="E84" s="1045"/>
      <c r="F84" s="1046"/>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4"/>
      <c r="B85" s="1045"/>
      <c r="C85" s="1045"/>
      <c r="D85" s="1045"/>
      <c r="E85" s="1045"/>
      <c r="F85" s="1046"/>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4"/>
      <c r="B86" s="1045"/>
      <c r="C86" s="1045"/>
      <c r="D86" s="1045"/>
      <c r="E86" s="1045"/>
      <c r="F86" s="1046"/>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4"/>
      <c r="B87" s="1045"/>
      <c r="C87" s="1045"/>
      <c r="D87" s="1045"/>
      <c r="E87" s="1045"/>
      <c r="F87" s="1046"/>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4"/>
      <c r="B88" s="1045"/>
      <c r="C88" s="1045"/>
      <c r="D88" s="1045"/>
      <c r="E88" s="1045"/>
      <c r="F88" s="1046"/>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4"/>
      <c r="B89" s="1045"/>
      <c r="C89" s="1045"/>
      <c r="D89" s="1045"/>
      <c r="E89" s="1045"/>
      <c r="F89" s="1046"/>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4"/>
      <c r="B90" s="1045"/>
      <c r="C90" s="1045"/>
      <c r="D90" s="1045"/>
      <c r="E90" s="1045"/>
      <c r="F90" s="1046"/>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4"/>
      <c r="B91" s="1045"/>
      <c r="C91" s="1045"/>
      <c r="D91" s="1045"/>
      <c r="E91" s="1045"/>
      <c r="F91" s="1046"/>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4"/>
      <c r="B92" s="1045"/>
      <c r="C92" s="1045"/>
      <c r="D92" s="1045"/>
      <c r="E92" s="1045"/>
      <c r="F92" s="1046"/>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4"/>
      <c r="B93" s="1045"/>
      <c r="C93" s="1045"/>
      <c r="D93" s="1045"/>
      <c r="E93" s="1045"/>
      <c r="F93" s="1046"/>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44"/>
      <c r="B94" s="1045"/>
      <c r="C94" s="1045"/>
      <c r="D94" s="1045"/>
      <c r="E94" s="1045"/>
      <c r="F94" s="1046"/>
      <c r="G94" s="594" t="s">
        <v>397</v>
      </c>
      <c r="H94" s="595"/>
      <c r="I94" s="595"/>
      <c r="J94" s="595"/>
      <c r="K94" s="595"/>
      <c r="L94" s="595"/>
      <c r="M94" s="595"/>
      <c r="N94" s="595"/>
      <c r="O94" s="595"/>
      <c r="P94" s="595"/>
      <c r="Q94" s="595"/>
      <c r="R94" s="595"/>
      <c r="S94" s="595"/>
      <c r="T94" s="595"/>
      <c r="U94" s="595"/>
      <c r="V94" s="595"/>
      <c r="W94" s="595"/>
      <c r="X94" s="595"/>
      <c r="Y94" s="595"/>
      <c r="Z94" s="595"/>
      <c r="AA94" s="595"/>
      <c r="AB94" s="596"/>
      <c r="AC94" s="594" t="s">
        <v>304</v>
      </c>
      <c r="AD94" s="595"/>
      <c r="AE94" s="595"/>
      <c r="AF94" s="595"/>
      <c r="AG94" s="595"/>
      <c r="AH94" s="595"/>
      <c r="AI94" s="595"/>
      <c r="AJ94" s="595"/>
      <c r="AK94" s="595"/>
      <c r="AL94" s="595"/>
      <c r="AM94" s="595"/>
      <c r="AN94" s="595"/>
      <c r="AO94" s="595"/>
      <c r="AP94" s="595"/>
      <c r="AQ94" s="595"/>
      <c r="AR94" s="595"/>
      <c r="AS94" s="595"/>
      <c r="AT94" s="595"/>
      <c r="AU94" s="595"/>
      <c r="AV94" s="595"/>
      <c r="AW94" s="595"/>
      <c r="AX94" s="790"/>
    </row>
    <row r="95" spans="1:50" ht="24.75" customHeight="1" x14ac:dyDescent="0.15">
      <c r="A95" s="1044"/>
      <c r="B95" s="1045"/>
      <c r="C95" s="1045"/>
      <c r="D95" s="1045"/>
      <c r="E95" s="1045"/>
      <c r="F95" s="1046"/>
      <c r="G95" s="809"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5"/>
      <c r="AC95" s="809"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4"/>
      <c r="B96" s="1045"/>
      <c r="C96" s="1045"/>
      <c r="D96" s="1045"/>
      <c r="E96" s="1045"/>
      <c r="F96" s="1046"/>
      <c r="G96" s="669"/>
      <c r="H96" s="670"/>
      <c r="I96" s="670"/>
      <c r="J96" s="670"/>
      <c r="K96" s="671"/>
      <c r="L96" s="663"/>
      <c r="M96" s="664"/>
      <c r="N96" s="664"/>
      <c r="O96" s="664"/>
      <c r="P96" s="664"/>
      <c r="Q96" s="664"/>
      <c r="R96" s="664"/>
      <c r="S96" s="664"/>
      <c r="T96" s="664"/>
      <c r="U96" s="664"/>
      <c r="V96" s="664"/>
      <c r="W96" s="664"/>
      <c r="X96" s="665"/>
      <c r="Y96" s="387"/>
      <c r="Z96" s="388"/>
      <c r="AA96" s="388"/>
      <c r="AB96" s="802"/>
      <c r="AC96" s="669"/>
      <c r="AD96" s="670"/>
      <c r="AE96" s="670"/>
      <c r="AF96" s="670"/>
      <c r="AG96" s="671"/>
      <c r="AH96" s="663"/>
      <c r="AI96" s="664"/>
      <c r="AJ96" s="664"/>
      <c r="AK96" s="664"/>
      <c r="AL96" s="664"/>
      <c r="AM96" s="664"/>
      <c r="AN96" s="664"/>
      <c r="AO96" s="664"/>
      <c r="AP96" s="664"/>
      <c r="AQ96" s="664"/>
      <c r="AR96" s="664"/>
      <c r="AS96" s="664"/>
      <c r="AT96" s="665"/>
      <c r="AU96" s="387"/>
      <c r="AV96" s="388"/>
      <c r="AW96" s="388"/>
      <c r="AX96" s="389"/>
    </row>
    <row r="97" spans="1:50" ht="24.75" customHeight="1" x14ac:dyDescent="0.15">
      <c r="A97" s="1044"/>
      <c r="B97" s="1045"/>
      <c r="C97" s="1045"/>
      <c r="D97" s="1045"/>
      <c r="E97" s="1045"/>
      <c r="F97" s="1046"/>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4"/>
      <c r="B98" s="1045"/>
      <c r="C98" s="1045"/>
      <c r="D98" s="1045"/>
      <c r="E98" s="1045"/>
      <c r="F98" s="1046"/>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4"/>
      <c r="B99" s="1045"/>
      <c r="C99" s="1045"/>
      <c r="D99" s="1045"/>
      <c r="E99" s="1045"/>
      <c r="F99" s="1046"/>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4"/>
      <c r="B100" s="1045"/>
      <c r="C100" s="1045"/>
      <c r="D100" s="1045"/>
      <c r="E100" s="1045"/>
      <c r="F100" s="1046"/>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4"/>
      <c r="B101" s="1045"/>
      <c r="C101" s="1045"/>
      <c r="D101" s="1045"/>
      <c r="E101" s="1045"/>
      <c r="F101" s="1046"/>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4"/>
      <c r="B102" s="1045"/>
      <c r="C102" s="1045"/>
      <c r="D102" s="1045"/>
      <c r="E102" s="1045"/>
      <c r="F102" s="1046"/>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4"/>
      <c r="B103" s="1045"/>
      <c r="C103" s="1045"/>
      <c r="D103" s="1045"/>
      <c r="E103" s="1045"/>
      <c r="F103" s="1046"/>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4"/>
      <c r="B104" s="1045"/>
      <c r="C104" s="1045"/>
      <c r="D104" s="1045"/>
      <c r="E104" s="1045"/>
      <c r="F104" s="1046"/>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4"/>
      <c r="B105" s="1045"/>
      <c r="C105" s="1045"/>
      <c r="D105" s="1045"/>
      <c r="E105" s="1045"/>
      <c r="F105" s="1046"/>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row>
    <row r="107" spans="1:50" s="38" customFormat="1" ht="24.75" customHeight="1" thickBot="1" x14ac:dyDescent="0.2"/>
    <row r="108" spans="1:50" ht="30" customHeight="1" x14ac:dyDescent="0.15">
      <c r="A108" s="1050" t="s">
        <v>28</v>
      </c>
      <c r="B108" s="1051"/>
      <c r="C108" s="1051"/>
      <c r="D108" s="1051"/>
      <c r="E108" s="1051"/>
      <c r="F108" s="1052"/>
      <c r="G108" s="594" t="s">
        <v>305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398</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0"/>
    </row>
    <row r="109" spans="1:50" ht="24.75" customHeight="1" x14ac:dyDescent="0.15">
      <c r="A109" s="1044"/>
      <c r="B109" s="1045"/>
      <c r="C109" s="1045"/>
      <c r="D109" s="1045"/>
      <c r="E109" s="1045"/>
      <c r="F109" s="1046"/>
      <c r="G109" s="809"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4"/>
      <c r="B110" s="1045"/>
      <c r="C110" s="1045"/>
      <c r="D110" s="1045"/>
      <c r="E110" s="1045"/>
      <c r="F110" s="1046"/>
      <c r="G110" s="669"/>
      <c r="H110" s="670"/>
      <c r="I110" s="670"/>
      <c r="J110" s="670"/>
      <c r="K110" s="671"/>
      <c r="L110" s="663"/>
      <c r="M110" s="664"/>
      <c r="N110" s="664"/>
      <c r="O110" s="664"/>
      <c r="P110" s="664"/>
      <c r="Q110" s="664"/>
      <c r="R110" s="664"/>
      <c r="S110" s="664"/>
      <c r="T110" s="664"/>
      <c r="U110" s="664"/>
      <c r="V110" s="664"/>
      <c r="W110" s="664"/>
      <c r="X110" s="665"/>
      <c r="Y110" s="387"/>
      <c r="Z110" s="388"/>
      <c r="AA110" s="388"/>
      <c r="AB110" s="802"/>
      <c r="AC110" s="669"/>
      <c r="AD110" s="670"/>
      <c r="AE110" s="670"/>
      <c r="AF110" s="670"/>
      <c r="AG110" s="671"/>
      <c r="AH110" s="663"/>
      <c r="AI110" s="664"/>
      <c r="AJ110" s="664"/>
      <c r="AK110" s="664"/>
      <c r="AL110" s="664"/>
      <c r="AM110" s="664"/>
      <c r="AN110" s="664"/>
      <c r="AO110" s="664"/>
      <c r="AP110" s="664"/>
      <c r="AQ110" s="664"/>
      <c r="AR110" s="664"/>
      <c r="AS110" s="664"/>
      <c r="AT110" s="665"/>
      <c r="AU110" s="387"/>
      <c r="AV110" s="388"/>
      <c r="AW110" s="388"/>
      <c r="AX110" s="389"/>
    </row>
    <row r="111" spans="1:50" ht="24.75" customHeight="1" x14ac:dyDescent="0.15">
      <c r="A111" s="1044"/>
      <c r="B111" s="1045"/>
      <c r="C111" s="1045"/>
      <c r="D111" s="1045"/>
      <c r="E111" s="1045"/>
      <c r="F111" s="1046"/>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4"/>
      <c r="B112" s="1045"/>
      <c r="C112" s="1045"/>
      <c r="D112" s="1045"/>
      <c r="E112" s="1045"/>
      <c r="F112" s="1046"/>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4"/>
      <c r="B113" s="1045"/>
      <c r="C113" s="1045"/>
      <c r="D113" s="1045"/>
      <c r="E113" s="1045"/>
      <c r="F113" s="1046"/>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4"/>
      <c r="B114" s="1045"/>
      <c r="C114" s="1045"/>
      <c r="D114" s="1045"/>
      <c r="E114" s="1045"/>
      <c r="F114" s="1046"/>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4"/>
      <c r="B115" s="1045"/>
      <c r="C115" s="1045"/>
      <c r="D115" s="1045"/>
      <c r="E115" s="1045"/>
      <c r="F115" s="1046"/>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4"/>
      <c r="B116" s="1045"/>
      <c r="C116" s="1045"/>
      <c r="D116" s="1045"/>
      <c r="E116" s="1045"/>
      <c r="F116" s="1046"/>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4"/>
      <c r="B117" s="1045"/>
      <c r="C117" s="1045"/>
      <c r="D117" s="1045"/>
      <c r="E117" s="1045"/>
      <c r="F117" s="1046"/>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4"/>
      <c r="B118" s="1045"/>
      <c r="C118" s="1045"/>
      <c r="D118" s="1045"/>
      <c r="E118" s="1045"/>
      <c r="F118" s="1046"/>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4"/>
      <c r="B119" s="1045"/>
      <c r="C119" s="1045"/>
      <c r="D119" s="1045"/>
      <c r="E119" s="1045"/>
      <c r="F119" s="1046"/>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4"/>
      <c r="B120" s="1045"/>
      <c r="C120" s="1045"/>
      <c r="D120" s="1045"/>
      <c r="E120" s="1045"/>
      <c r="F120" s="1046"/>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44"/>
      <c r="B121" s="1045"/>
      <c r="C121" s="1045"/>
      <c r="D121" s="1045"/>
      <c r="E121" s="1045"/>
      <c r="F121" s="1046"/>
      <c r="G121" s="594" t="s">
        <v>399</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400</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0"/>
    </row>
    <row r="122" spans="1:50" ht="25.5" customHeight="1" x14ac:dyDescent="0.15">
      <c r="A122" s="1044"/>
      <c r="B122" s="1045"/>
      <c r="C122" s="1045"/>
      <c r="D122" s="1045"/>
      <c r="E122" s="1045"/>
      <c r="F122" s="1046"/>
      <c r="G122" s="809"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4"/>
      <c r="B123" s="1045"/>
      <c r="C123" s="1045"/>
      <c r="D123" s="1045"/>
      <c r="E123" s="1045"/>
      <c r="F123" s="1046"/>
      <c r="G123" s="669"/>
      <c r="H123" s="670"/>
      <c r="I123" s="670"/>
      <c r="J123" s="670"/>
      <c r="K123" s="671"/>
      <c r="L123" s="663"/>
      <c r="M123" s="664"/>
      <c r="N123" s="664"/>
      <c r="O123" s="664"/>
      <c r="P123" s="664"/>
      <c r="Q123" s="664"/>
      <c r="R123" s="664"/>
      <c r="S123" s="664"/>
      <c r="T123" s="664"/>
      <c r="U123" s="664"/>
      <c r="V123" s="664"/>
      <c r="W123" s="664"/>
      <c r="X123" s="665"/>
      <c r="Y123" s="387"/>
      <c r="Z123" s="388"/>
      <c r="AA123" s="388"/>
      <c r="AB123" s="802"/>
      <c r="AC123" s="669"/>
      <c r="AD123" s="670"/>
      <c r="AE123" s="670"/>
      <c r="AF123" s="670"/>
      <c r="AG123" s="671"/>
      <c r="AH123" s="663"/>
      <c r="AI123" s="664"/>
      <c r="AJ123" s="664"/>
      <c r="AK123" s="664"/>
      <c r="AL123" s="664"/>
      <c r="AM123" s="664"/>
      <c r="AN123" s="664"/>
      <c r="AO123" s="664"/>
      <c r="AP123" s="664"/>
      <c r="AQ123" s="664"/>
      <c r="AR123" s="664"/>
      <c r="AS123" s="664"/>
      <c r="AT123" s="665"/>
      <c r="AU123" s="387"/>
      <c r="AV123" s="388"/>
      <c r="AW123" s="388"/>
      <c r="AX123" s="389"/>
    </row>
    <row r="124" spans="1:50" ht="24.75" customHeight="1" x14ac:dyDescent="0.15">
      <c r="A124" s="1044"/>
      <c r="B124" s="1045"/>
      <c r="C124" s="1045"/>
      <c r="D124" s="1045"/>
      <c r="E124" s="1045"/>
      <c r="F124" s="1046"/>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4"/>
      <c r="B125" s="1045"/>
      <c r="C125" s="1045"/>
      <c r="D125" s="1045"/>
      <c r="E125" s="1045"/>
      <c r="F125" s="1046"/>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4"/>
      <c r="B126" s="1045"/>
      <c r="C126" s="1045"/>
      <c r="D126" s="1045"/>
      <c r="E126" s="1045"/>
      <c r="F126" s="1046"/>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4"/>
      <c r="B127" s="1045"/>
      <c r="C127" s="1045"/>
      <c r="D127" s="1045"/>
      <c r="E127" s="1045"/>
      <c r="F127" s="1046"/>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4"/>
      <c r="B128" s="1045"/>
      <c r="C128" s="1045"/>
      <c r="D128" s="1045"/>
      <c r="E128" s="1045"/>
      <c r="F128" s="1046"/>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4"/>
      <c r="B129" s="1045"/>
      <c r="C129" s="1045"/>
      <c r="D129" s="1045"/>
      <c r="E129" s="1045"/>
      <c r="F129" s="1046"/>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4"/>
      <c r="B130" s="1045"/>
      <c r="C130" s="1045"/>
      <c r="D130" s="1045"/>
      <c r="E130" s="1045"/>
      <c r="F130" s="1046"/>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4"/>
      <c r="B131" s="1045"/>
      <c r="C131" s="1045"/>
      <c r="D131" s="1045"/>
      <c r="E131" s="1045"/>
      <c r="F131" s="1046"/>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4"/>
      <c r="B132" s="1045"/>
      <c r="C132" s="1045"/>
      <c r="D132" s="1045"/>
      <c r="E132" s="1045"/>
      <c r="F132" s="1046"/>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4"/>
      <c r="B133" s="1045"/>
      <c r="C133" s="1045"/>
      <c r="D133" s="1045"/>
      <c r="E133" s="1045"/>
      <c r="F133" s="1046"/>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44"/>
      <c r="B134" s="1045"/>
      <c r="C134" s="1045"/>
      <c r="D134" s="1045"/>
      <c r="E134" s="1045"/>
      <c r="F134" s="1046"/>
      <c r="G134" s="594" t="s">
        <v>401</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402</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0"/>
    </row>
    <row r="135" spans="1:50" ht="24.75" customHeight="1" x14ac:dyDescent="0.15">
      <c r="A135" s="1044"/>
      <c r="B135" s="1045"/>
      <c r="C135" s="1045"/>
      <c r="D135" s="1045"/>
      <c r="E135" s="1045"/>
      <c r="F135" s="1046"/>
      <c r="G135" s="809"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4"/>
      <c r="B136" s="1045"/>
      <c r="C136" s="1045"/>
      <c r="D136" s="1045"/>
      <c r="E136" s="1045"/>
      <c r="F136" s="1046"/>
      <c r="G136" s="669"/>
      <c r="H136" s="670"/>
      <c r="I136" s="670"/>
      <c r="J136" s="670"/>
      <c r="K136" s="671"/>
      <c r="L136" s="663"/>
      <c r="M136" s="664"/>
      <c r="N136" s="664"/>
      <c r="O136" s="664"/>
      <c r="P136" s="664"/>
      <c r="Q136" s="664"/>
      <c r="R136" s="664"/>
      <c r="S136" s="664"/>
      <c r="T136" s="664"/>
      <c r="U136" s="664"/>
      <c r="V136" s="664"/>
      <c r="W136" s="664"/>
      <c r="X136" s="665"/>
      <c r="Y136" s="387"/>
      <c r="Z136" s="388"/>
      <c r="AA136" s="388"/>
      <c r="AB136" s="802"/>
      <c r="AC136" s="669"/>
      <c r="AD136" s="670"/>
      <c r="AE136" s="670"/>
      <c r="AF136" s="670"/>
      <c r="AG136" s="671"/>
      <c r="AH136" s="663"/>
      <c r="AI136" s="664"/>
      <c r="AJ136" s="664"/>
      <c r="AK136" s="664"/>
      <c r="AL136" s="664"/>
      <c r="AM136" s="664"/>
      <c r="AN136" s="664"/>
      <c r="AO136" s="664"/>
      <c r="AP136" s="664"/>
      <c r="AQ136" s="664"/>
      <c r="AR136" s="664"/>
      <c r="AS136" s="664"/>
      <c r="AT136" s="665"/>
      <c r="AU136" s="387"/>
      <c r="AV136" s="388"/>
      <c r="AW136" s="388"/>
      <c r="AX136" s="389"/>
    </row>
    <row r="137" spans="1:50" ht="24.75" customHeight="1" x14ac:dyDescent="0.15">
      <c r="A137" s="1044"/>
      <c r="B137" s="1045"/>
      <c r="C137" s="1045"/>
      <c r="D137" s="1045"/>
      <c r="E137" s="1045"/>
      <c r="F137" s="1046"/>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4"/>
      <c r="B138" s="1045"/>
      <c r="C138" s="1045"/>
      <c r="D138" s="1045"/>
      <c r="E138" s="1045"/>
      <c r="F138" s="1046"/>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4"/>
      <c r="B139" s="1045"/>
      <c r="C139" s="1045"/>
      <c r="D139" s="1045"/>
      <c r="E139" s="1045"/>
      <c r="F139" s="1046"/>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4"/>
      <c r="B140" s="1045"/>
      <c r="C140" s="1045"/>
      <c r="D140" s="1045"/>
      <c r="E140" s="1045"/>
      <c r="F140" s="1046"/>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4"/>
      <c r="B141" s="1045"/>
      <c r="C141" s="1045"/>
      <c r="D141" s="1045"/>
      <c r="E141" s="1045"/>
      <c r="F141" s="1046"/>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4"/>
      <c r="B142" s="1045"/>
      <c r="C142" s="1045"/>
      <c r="D142" s="1045"/>
      <c r="E142" s="1045"/>
      <c r="F142" s="1046"/>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4"/>
      <c r="B143" s="1045"/>
      <c r="C143" s="1045"/>
      <c r="D143" s="1045"/>
      <c r="E143" s="1045"/>
      <c r="F143" s="1046"/>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4"/>
      <c r="B144" s="1045"/>
      <c r="C144" s="1045"/>
      <c r="D144" s="1045"/>
      <c r="E144" s="1045"/>
      <c r="F144" s="1046"/>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4"/>
      <c r="B145" s="1045"/>
      <c r="C145" s="1045"/>
      <c r="D145" s="1045"/>
      <c r="E145" s="1045"/>
      <c r="F145" s="1046"/>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4"/>
      <c r="B146" s="1045"/>
      <c r="C146" s="1045"/>
      <c r="D146" s="1045"/>
      <c r="E146" s="1045"/>
      <c r="F146" s="1046"/>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44"/>
      <c r="B147" s="1045"/>
      <c r="C147" s="1045"/>
      <c r="D147" s="1045"/>
      <c r="E147" s="1045"/>
      <c r="F147" s="1046"/>
      <c r="G147" s="594" t="s">
        <v>403</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0"/>
    </row>
    <row r="148" spans="1:50" ht="24.75" customHeight="1" x14ac:dyDescent="0.15">
      <c r="A148" s="1044"/>
      <c r="B148" s="1045"/>
      <c r="C148" s="1045"/>
      <c r="D148" s="1045"/>
      <c r="E148" s="1045"/>
      <c r="F148" s="1046"/>
      <c r="G148" s="809"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4"/>
      <c r="B149" s="1045"/>
      <c r="C149" s="1045"/>
      <c r="D149" s="1045"/>
      <c r="E149" s="1045"/>
      <c r="F149" s="1046"/>
      <c r="G149" s="669"/>
      <c r="H149" s="670"/>
      <c r="I149" s="670"/>
      <c r="J149" s="670"/>
      <c r="K149" s="671"/>
      <c r="L149" s="663"/>
      <c r="M149" s="664"/>
      <c r="N149" s="664"/>
      <c r="O149" s="664"/>
      <c r="P149" s="664"/>
      <c r="Q149" s="664"/>
      <c r="R149" s="664"/>
      <c r="S149" s="664"/>
      <c r="T149" s="664"/>
      <c r="U149" s="664"/>
      <c r="V149" s="664"/>
      <c r="W149" s="664"/>
      <c r="X149" s="665"/>
      <c r="Y149" s="387"/>
      <c r="Z149" s="388"/>
      <c r="AA149" s="388"/>
      <c r="AB149" s="802"/>
      <c r="AC149" s="669"/>
      <c r="AD149" s="670"/>
      <c r="AE149" s="670"/>
      <c r="AF149" s="670"/>
      <c r="AG149" s="671"/>
      <c r="AH149" s="663"/>
      <c r="AI149" s="664"/>
      <c r="AJ149" s="664"/>
      <c r="AK149" s="664"/>
      <c r="AL149" s="664"/>
      <c r="AM149" s="664"/>
      <c r="AN149" s="664"/>
      <c r="AO149" s="664"/>
      <c r="AP149" s="664"/>
      <c r="AQ149" s="664"/>
      <c r="AR149" s="664"/>
      <c r="AS149" s="664"/>
      <c r="AT149" s="665"/>
      <c r="AU149" s="387"/>
      <c r="AV149" s="388"/>
      <c r="AW149" s="388"/>
      <c r="AX149" s="389"/>
    </row>
    <row r="150" spans="1:50" ht="24.75" customHeight="1" x14ac:dyDescent="0.15">
      <c r="A150" s="1044"/>
      <c r="B150" s="1045"/>
      <c r="C150" s="1045"/>
      <c r="D150" s="1045"/>
      <c r="E150" s="1045"/>
      <c r="F150" s="1046"/>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4"/>
      <c r="B151" s="1045"/>
      <c r="C151" s="1045"/>
      <c r="D151" s="1045"/>
      <c r="E151" s="1045"/>
      <c r="F151" s="1046"/>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4"/>
      <c r="B152" s="1045"/>
      <c r="C152" s="1045"/>
      <c r="D152" s="1045"/>
      <c r="E152" s="1045"/>
      <c r="F152" s="1046"/>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4"/>
      <c r="B153" s="1045"/>
      <c r="C153" s="1045"/>
      <c r="D153" s="1045"/>
      <c r="E153" s="1045"/>
      <c r="F153" s="1046"/>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4"/>
      <c r="B154" s="1045"/>
      <c r="C154" s="1045"/>
      <c r="D154" s="1045"/>
      <c r="E154" s="1045"/>
      <c r="F154" s="1046"/>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4"/>
      <c r="B155" s="1045"/>
      <c r="C155" s="1045"/>
      <c r="D155" s="1045"/>
      <c r="E155" s="1045"/>
      <c r="F155" s="1046"/>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4"/>
      <c r="B156" s="1045"/>
      <c r="C156" s="1045"/>
      <c r="D156" s="1045"/>
      <c r="E156" s="1045"/>
      <c r="F156" s="1046"/>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4"/>
      <c r="B157" s="1045"/>
      <c r="C157" s="1045"/>
      <c r="D157" s="1045"/>
      <c r="E157" s="1045"/>
      <c r="F157" s="1046"/>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4"/>
      <c r="B158" s="1045"/>
      <c r="C158" s="1045"/>
      <c r="D158" s="1045"/>
      <c r="E158" s="1045"/>
      <c r="F158" s="1046"/>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row>
    <row r="160" spans="1:50" s="38" customFormat="1" ht="24.75" customHeight="1" thickBot="1" x14ac:dyDescent="0.2"/>
    <row r="161" spans="1:50" ht="30" customHeight="1" x14ac:dyDescent="0.15">
      <c r="A161" s="1050" t="s">
        <v>28</v>
      </c>
      <c r="B161" s="1051"/>
      <c r="C161" s="1051"/>
      <c r="D161" s="1051"/>
      <c r="E161" s="1051"/>
      <c r="F161" s="1052"/>
      <c r="G161" s="594" t="s">
        <v>307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404</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0"/>
    </row>
    <row r="162" spans="1:50" ht="24.75" customHeight="1" x14ac:dyDescent="0.15">
      <c r="A162" s="1044"/>
      <c r="B162" s="1045"/>
      <c r="C162" s="1045"/>
      <c r="D162" s="1045"/>
      <c r="E162" s="1045"/>
      <c r="F162" s="1046"/>
      <c r="G162" s="809"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4"/>
      <c r="B163" s="1045"/>
      <c r="C163" s="1045"/>
      <c r="D163" s="1045"/>
      <c r="E163" s="1045"/>
      <c r="F163" s="1046"/>
      <c r="G163" s="669"/>
      <c r="H163" s="670"/>
      <c r="I163" s="670"/>
      <c r="J163" s="670"/>
      <c r="K163" s="671"/>
      <c r="L163" s="663"/>
      <c r="M163" s="664"/>
      <c r="N163" s="664"/>
      <c r="O163" s="664"/>
      <c r="P163" s="664"/>
      <c r="Q163" s="664"/>
      <c r="R163" s="664"/>
      <c r="S163" s="664"/>
      <c r="T163" s="664"/>
      <c r="U163" s="664"/>
      <c r="V163" s="664"/>
      <c r="W163" s="664"/>
      <c r="X163" s="665"/>
      <c r="Y163" s="387"/>
      <c r="Z163" s="388"/>
      <c r="AA163" s="388"/>
      <c r="AB163" s="802"/>
      <c r="AC163" s="669"/>
      <c r="AD163" s="670"/>
      <c r="AE163" s="670"/>
      <c r="AF163" s="670"/>
      <c r="AG163" s="671"/>
      <c r="AH163" s="663"/>
      <c r="AI163" s="664"/>
      <c r="AJ163" s="664"/>
      <c r="AK163" s="664"/>
      <c r="AL163" s="664"/>
      <c r="AM163" s="664"/>
      <c r="AN163" s="664"/>
      <c r="AO163" s="664"/>
      <c r="AP163" s="664"/>
      <c r="AQ163" s="664"/>
      <c r="AR163" s="664"/>
      <c r="AS163" s="664"/>
      <c r="AT163" s="665"/>
      <c r="AU163" s="387"/>
      <c r="AV163" s="388"/>
      <c r="AW163" s="388"/>
      <c r="AX163" s="389"/>
    </row>
    <row r="164" spans="1:50" ht="24.75" customHeight="1" x14ac:dyDescent="0.15">
      <c r="A164" s="1044"/>
      <c r="B164" s="1045"/>
      <c r="C164" s="1045"/>
      <c r="D164" s="1045"/>
      <c r="E164" s="1045"/>
      <c r="F164" s="1046"/>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4"/>
      <c r="B165" s="1045"/>
      <c r="C165" s="1045"/>
      <c r="D165" s="1045"/>
      <c r="E165" s="1045"/>
      <c r="F165" s="1046"/>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4"/>
      <c r="B166" s="1045"/>
      <c r="C166" s="1045"/>
      <c r="D166" s="1045"/>
      <c r="E166" s="1045"/>
      <c r="F166" s="1046"/>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4"/>
      <c r="B167" s="1045"/>
      <c r="C167" s="1045"/>
      <c r="D167" s="1045"/>
      <c r="E167" s="1045"/>
      <c r="F167" s="1046"/>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4"/>
      <c r="B168" s="1045"/>
      <c r="C168" s="1045"/>
      <c r="D168" s="1045"/>
      <c r="E168" s="1045"/>
      <c r="F168" s="1046"/>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4"/>
      <c r="B169" s="1045"/>
      <c r="C169" s="1045"/>
      <c r="D169" s="1045"/>
      <c r="E169" s="1045"/>
      <c r="F169" s="1046"/>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4"/>
      <c r="B170" s="1045"/>
      <c r="C170" s="1045"/>
      <c r="D170" s="1045"/>
      <c r="E170" s="1045"/>
      <c r="F170" s="1046"/>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4"/>
      <c r="B171" s="1045"/>
      <c r="C171" s="1045"/>
      <c r="D171" s="1045"/>
      <c r="E171" s="1045"/>
      <c r="F171" s="1046"/>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4"/>
      <c r="B172" s="1045"/>
      <c r="C172" s="1045"/>
      <c r="D172" s="1045"/>
      <c r="E172" s="1045"/>
      <c r="F172" s="1046"/>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4"/>
      <c r="B173" s="1045"/>
      <c r="C173" s="1045"/>
      <c r="D173" s="1045"/>
      <c r="E173" s="1045"/>
      <c r="F173" s="1046"/>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44"/>
      <c r="B174" s="1045"/>
      <c r="C174" s="1045"/>
      <c r="D174" s="1045"/>
      <c r="E174" s="1045"/>
      <c r="F174" s="1046"/>
      <c r="G174" s="594" t="s">
        <v>405</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406</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0"/>
    </row>
    <row r="175" spans="1:50" ht="25.5" customHeight="1" x14ac:dyDescent="0.15">
      <c r="A175" s="1044"/>
      <c r="B175" s="1045"/>
      <c r="C175" s="1045"/>
      <c r="D175" s="1045"/>
      <c r="E175" s="1045"/>
      <c r="F175" s="1046"/>
      <c r="G175" s="809"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4"/>
      <c r="B176" s="1045"/>
      <c r="C176" s="1045"/>
      <c r="D176" s="1045"/>
      <c r="E176" s="1045"/>
      <c r="F176" s="1046"/>
      <c r="G176" s="669"/>
      <c r="H176" s="670"/>
      <c r="I176" s="670"/>
      <c r="J176" s="670"/>
      <c r="K176" s="671"/>
      <c r="L176" s="663"/>
      <c r="M176" s="664"/>
      <c r="N176" s="664"/>
      <c r="O176" s="664"/>
      <c r="P176" s="664"/>
      <c r="Q176" s="664"/>
      <c r="R176" s="664"/>
      <c r="S176" s="664"/>
      <c r="T176" s="664"/>
      <c r="U176" s="664"/>
      <c r="V176" s="664"/>
      <c r="W176" s="664"/>
      <c r="X176" s="665"/>
      <c r="Y176" s="387"/>
      <c r="Z176" s="388"/>
      <c r="AA176" s="388"/>
      <c r="AB176" s="802"/>
      <c r="AC176" s="669"/>
      <c r="AD176" s="670"/>
      <c r="AE176" s="670"/>
      <c r="AF176" s="670"/>
      <c r="AG176" s="671"/>
      <c r="AH176" s="663"/>
      <c r="AI176" s="664"/>
      <c r="AJ176" s="664"/>
      <c r="AK176" s="664"/>
      <c r="AL176" s="664"/>
      <c r="AM176" s="664"/>
      <c r="AN176" s="664"/>
      <c r="AO176" s="664"/>
      <c r="AP176" s="664"/>
      <c r="AQ176" s="664"/>
      <c r="AR176" s="664"/>
      <c r="AS176" s="664"/>
      <c r="AT176" s="665"/>
      <c r="AU176" s="387"/>
      <c r="AV176" s="388"/>
      <c r="AW176" s="388"/>
      <c r="AX176" s="389"/>
    </row>
    <row r="177" spans="1:50" ht="24.75" customHeight="1" x14ac:dyDescent="0.15">
      <c r="A177" s="1044"/>
      <c r="B177" s="1045"/>
      <c r="C177" s="1045"/>
      <c r="D177" s="1045"/>
      <c r="E177" s="1045"/>
      <c r="F177" s="1046"/>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4"/>
      <c r="B178" s="1045"/>
      <c r="C178" s="1045"/>
      <c r="D178" s="1045"/>
      <c r="E178" s="1045"/>
      <c r="F178" s="1046"/>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4"/>
      <c r="B179" s="1045"/>
      <c r="C179" s="1045"/>
      <c r="D179" s="1045"/>
      <c r="E179" s="1045"/>
      <c r="F179" s="1046"/>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4"/>
      <c r="B180" s="1045"/>
      <c r="C180" s="1045"/>
      <c r="D180" s="1045"/>
      <c r="E180" s="1045"/>
      <c r="F180" s="1046"/>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4"/>
      <c r="B181" s="1045"/>
      <c r="C181" s="1045"/>
      <c r="D181" s="1045"/>
      <c r="E181" s="1045"/>
      <c r="F181" s="1046"/>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4"/>
      <c r="B182" s="1045"/>
      <c r="C182" s="1045"/>
      <c r="D182" s="1045"/>
      <c r="E182" s="1045"/>
      <c r="F182" s="1046"/>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4"/>
      <c r="B183" s="1045"/>
      <c r="C183" s="1045"/>
      <c r="D183" s="1045"/>
      <c r="E183" s="1045"/>
      <c r="F183" s="1046"/>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4"/>
      <c r="B184" s="1045"/>
      <c r="C184" s="1045"/>
      <c r="D184" s="1045"/>
      <c r="E184" s="1045"/>
      <c r="F184" s="1046"/>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4"/>
      <c r="B185" s="1045"/>
      <c r="C185" s="1045"/>
      <c r="D185" s="1045"/>
      <c r="E185" s="1045"/>
      <c r="F185" s="1046"/>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4"/>
      <c r="B186" s="1045"/>
      <c r="C186" s="1045"/>
      <c r="D186" s="1045"/>
      <c r="E186" s="1045"/>
      <c r="F186" s="1046"/>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44"/>
      <c r="B187" s="1045"/>
      <c r="C187" s="1045"/>
      <c r="D187" s="1045"/>
      <c r="E187" s="1045"/>
      <c r="F187" s="1046"/>
      <c r="G187" s="594" t="s">
        <v>408</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407</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0"/>
    </row>
    <row r="188" spans="1:50" ht="24.75" customHeight="1" x14ac:dyDescent="0.15">
      <c r="A188" s="1044"/>
      <c r="B188" s="1045"/>
      <c r="C188" s="1045"/>
      <c r="D188" s="1045"/>
      <c r="E188" s="1045"/>
      <c r="F188" s="1046"/>
      <c r="G188" s="809"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4"/>
      <c r="B189" s="1045"/>
      <c r="C189" s="1045"/>
      <c r="D189" s="1045"/>
      <c r="E189" s="1045"/>
      <c r="F189" s="1046"/>
      <c r="G189" s="669"/>
      <c r="H189" s="670"/>
      <c r="I189" s="670"/>
      <c r="J189" s="670"/>
      <c r="K189" s="671"/>
      <c r="L189" s="663"/>
      <c r="M189" s="664"/>
      <c r="N189" s="664"/>
      <c r="O189" s="664"/>
      <c r="P189" s="664"/>
      <c r="Q189" s="664"/>
      <c r="R189" s="664"/>
      <c r="S189" s="664"/>
      <c r="T189" s="664"/>
      <c r="U189" s="664"/>
      <c r="V189" s="664"/>
      <c r="W189" s="664"/>
      <c r="X189" s="665"/>
      <c r="Y189" s="387"/>
      <c r="Z189" s="388"/>
      <c r="AA189" s="388"/>
      <c r="AB189" s="802"/>
      <c r="AC189" s="669"/>
      <c r="AD189" s="670"/>
      <c r="AE189" s="670"/>
      <c r="AF189" s="670"/>
      <c r="AG189" s="671"/>
      <c r="AH189" s="663"/>
      <c r="AI189" s="664"/>
      <c r="AJ189" s="664"/>
      <c r="AK189" s="664"/>
      <c r="AL189" s="664"/>
      <c r="AM189" s="664"/>
      <c r="AN189" s="664"/>
      <c r="AO189" s="664"/>
      <c r="AP189" s="664"/>
      <c r="AQ189" s="664"/>
      <c r="AR189" s="664"/>
      <c r="AS189" s="664"/>
      <c r="AT189" s="665"/>
      <c r="AU189" s="387"/>
      <c r="AV189" s="388"/>
      <c r="AW189" s="388"/>
      <c r="AX189" s="389"/>
    </row>
    <row r="190" spans="1:50" ht="24.75" customHeight="1" x14ac:dyDescent="0.15">
      <c r="A190" s="1044"/>
      <c r="B190" s="1045"/>
      <c r="C190" s="1045"/>
      <c r="D190" s="1045"/>
      <c r="E190" s="1045"/>
      <c r="F190" s="1046"/>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4"/>
      <c r="B191" s="1045"/>
      <c r="C191" s="1045"/>
      <c r="D191" s="1045"/>
      <c r="E191" s="1045"/>
      <c r="F191" s="1046"/>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4"/>
      <c r="B192" s="1045"/>
      <c r="C192" s="1045"/>
      <c r="D192" s="1045"/>
      <c r="E192" s="1045"/>
      <c r="F192" s="1046"/>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4"/>
      <c r="B193" s="1045"/>
      <c r="C193" s="1045"/>
      <c r="D193" s="1045"/>
      <c r="E193" s="1045"/>
      <c r="F193" s="1046"/>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4"/>
      <c r="B194" s="1045"/>
      <c r="C194" s="1045"/>
      <c r="D194" s="1045"/>
      <c r="E194" s="1045"/>
      <c r="F194" s="1046"/>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4"/>
      <c r="B195" s="1045"/>
      <c r="C195" s="1045"/>
      <c r="D195" s="1045"/>
      <c r="E195" s="1045"/>
      <c r="F195" s="1046"/>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4"/>
      <c r="B196" s="1045"/>
      <c r="C196" s="1045"/>
      <c r="D196" s="1045"/>
      <c r="E196" s="1045"/>
      <c r="F196" s="1046"/>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4"/>
      <c r="B197" s="1045"/>
      <c r="C197" s="1045"/>
      <c r="D197" s="1045"/>
      <c r="E197" s="1045"/>
      <c r="F197" s="1046"/>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4"/>
      <c r="B198" s="1045"/>
      <c r="C198" s="1045"/>
      <c r="D198" s="1045"/>
      <c r="E198" s="1045"/>
      <c r="F198" s="1046"/>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4"/>
      <c r="B199" s="1045"/>
      <c r="C199" s="1045"/>
      <c r="D199" s="1045"/>
      <c r="E199" s="1045"/>
      <c r="F199" s="1046"/>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44"/>
      <c r="B200" s="1045"/>
      <c r="C200" s="1045"/>
      <c r="D200" s="1045"/>
      <c r="E200" s="1045"/>
      <c r="F200" s="1046"/>
      <c r="G200" s="594" t="s">
        <v>409</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0"/>
    </row>
    <row r="201" spans="1:50" ht="24.75" customHeight="1" x14ac:dyDescent="0.15">
      <c r="A201" s="1044"/>
      <c r="B201" s="1045"/>
      <c r="C201" s="1045"/>
      <c r="D201" s="1045"/>
      <c r="E201" s="1045"/>
      <c r="F201" s="1046"/>
      <c r="G201" s="809"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4"/>
      <c r="B202" s="1045"/>
      <c r="C202" s="1045"/>
      <c r="D202" s="1045"/>
      <c r="E202" s="1045"/>
      <c r="F202" s="1046"/>
      <c r="G202" s="669"/>
      <c r="H202" s="670"/>
      <c r="I202" s="670"/>
      <c r="J202" s="670"/>
      <c r="K202" s="671"/>
      <c r="L202" s="663"/>
      <c r="M202" s="664"/>
      <c r="N202" s="664"/>
      <c r="O202" s="664"/>
      <c r="P202" s="664"/>
      <c r="Q202" s="664"/>
      <c r="R202" s="664"/>
      <c r="S202" s="664"/>
      <c r="T202" s="664"/>
      <c r="U202" s="664"/>
      <c r="V202" s="664"/>
      <c r="W202" s="664"/>
      <c r="X202" s="665"/>
      <c r="Y202" s="387"/>
      <c r="Z202" s="388"/>
      <c r="AA202" s="388"/>
      <c r="AB202" s="802"/>
      <c r="AC202" s="669"/>
      <c r="AD202" s="670"/>
      <c r="AE202" s="670"/>
      <c r="AF202" s="670"/>
      <c r="AG202" s="671"/>
      <c r="AH202" s="663"/>
      <c r="AI202" s="664"/>
      <c r="AJ202" s="664"/>
      <c r="AK202" s="664"/>
      <c r="AL202" s="664"/>
      <c r="AM202" s="664"/>
      <c r="AN202" s="664"/>
      <c r="AO202" s="664"/>
      <c r="AP202" s="664"/>
      <c r="AQ202" s="664"/>
      <c r="AR202" s="664"/>
      <c r="AS202" s="664"/>
      <c r="AT202" s="665"/>
      <c r="AU202" s="387"/>
      <c r="AV202" s="388"/>
      <c r="AW202" s="388"/>
      <c r="AX202" s="389"/>
    </row>
    <row r="203" spans="1:50" ht="24.75" customHeight="1" x14ac:dyDescent="0.15">
      <c r="A203" s="1044"/>
      <c r="B203" s="1045"/>
      <c r="C203" s="1045"/>
      <c r="D203" s="1045"/>
      <c r="E203" s="1045"/>
      <c r="F203" s="1046"/>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4"/>
      <c r="B204" s="1045"/>
      <c r="C204" s="1045"/>
      <c r="D204" s="1045"/>
      <c r="E204" s="1045"/>
      <c r="F204" s="1046"/>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4"/>
      <c r="B205" s="1045"/>
      <c r="C205" s="1045"/>
      <c r="D205" s="1045"/>
      <c r="E205" s="1045"/>
      <c r="F205" s="1046"/>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4"/>
      <c r="B206" s="1045"/>
      <c r="C206" s="1045"/>
      <c r="D206" s="1045"/>
      <c r="E206" s="1045"/>
      <c r="F206" s="1046"/>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4"/>
      <c r="B207" s="1045"/>
      <c r="C207" s="1045"/>
      <c r="D207" s="1045"/>
      <c r="E207" s="1045"/>
      <c r="F207" s="1046"/>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4"/>
      <c r="B208" s="1045"/>
      <c r="C208" s="1045"/>
      <c r="D208" s="1045"/>
      <c r="E208" s="1045"/>
      <c r="F208" s="1046"/>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4"/>
      <c r="B209" s="1045"/>
      <c r="C209" s="1045"/>
      <c r="D209" s="1045"/>
      <c r="E209" s="1045"/>
      <c r="F209" s="1046"/>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4"/>
      <c r="B210" s="1045"/>
      <c r="C210" s="1045"/>
      <c r="D210" s="1045"/>
      <c r="E210" s="1045"/>
      <c r="F210" s="1046"/>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4"/>
      <c r="B211" s="1045"/>
      <c r="C211" s="1045"/>
      <c r="D211" s="1045"/>
      <c r="E211" s="1045"/>
      <c r="F211" s="1046"/>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row>
    <row r="213" spans="1:50" s="38" customFormat="1" ht="24.75" customHeight="1" thickBot="1" x14ac:dyDescent="0.2"/>
    <row r="214" spans="1:50" ht="30" customHeight="1" x14ac:dyDescent="0.15">
      <c r="A214" s="1041" t="s">
        <v>28</v>
      </c>
      <c r="B214" s="1042"/>
      <c r="C214" s="1042"/>
      <c r="D214" s="1042"/>
      <c r="E214" s="1042"/>
      <c r="F214" s="1043"/>
      <c r="G214" s="594" t="s">
        <v>309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410</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0"/>
    </row>
    <row r="215" spans="1:50" ht="24.75" customHeight="1" x14ac:dyDescent="0.15">
      <c r="A215" s="1044"/>
      <c r="B215" s="1045"/>
      <c r="C215" s="1045"/>
      <c r="D215" s="1045"/>
      <c r="E215" s="1045"/>
      <c r="F215" s="1046"/>
      <c r="G215" s="809"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4"/>
      <c r="B216" s="1045"/>
      <c r="C216" s="1045"/>
      <c r="D216" s="1045"/>
      <c r="E216" s="1045"/>
      <c r="F216" s="1046"/>
      <c r="G216" s="669"/>
      <c r="H216" s="670"/>
      <c r="I216" s="670"/>
      <c r="J216" s="670"/>
      <c r="K216" s="671"/>
      <c r="L216" s="663"/>
      <c r="M216" s="664"/>
      <c r="N216" s="664"/>
      <c r="O216" s="664"/>
      <c r="P216" s="664"/>
      <c r="Q216" s="664"/>
      <c r="R216" s="664"/>
      <c r="S216" s="664"/>
      <c r="T216" s="664"/>
      <c r="U216" s="664"/>
      <c r="V216" s="664"/>
      <c r="W216" s="664"/>
      <c r="X216" s="665"/>
      <c r="Y216" s="387"/>
      <c r="Z216" s="388"/>
      <c r="AA216" s="388"/>
      <c r="AB216" s="802"/>
      <c r="AC216" s="669"/>
      <c r="AD216" s="670"/>
      <c r="AE216" s="670"/>
      <c r="AF216" s="670"/>
      <c r="AG216" s="671"/>
      <c r="AH216" s="663"/>
      <c r="AI216" s="664"/>
      <c r="AJ216" s="664"/>
      <c r="AK216" s="664"/>
      <c r="AL216" s="664"/>
      <c r="AM216" s="664"/>
      <c r="AN216" s="664"/>
      <c r="AO216" s="664"/>
      <c r="AP216" s="664"/>
      <c r="AQ216" s="664"/>
      <c r="AR216" s="664"/>
      <c r="AS216" s="664"/>
      <c r="AT216" s="665"/>
      <c r="AU216" s="387"/>
      <c r="AV216" s="388"/>
      <c r="AW216" s="388"/>
      <c r="AX216" s="389"/>
    </row>
    <row r="217" spans="1:50" ht="24.75" customHeight="1" x14ac:dyDescent="0.15">
      <c r="A217" s="1044"/>
      <c r="B217" s="1045"/>
      <c r="C217" s="1045"/>
      <c r="D217" s="1045"/>
      <c r="E217" s="1045"/>
      <c r="F217" s="1046"/>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4"/>
      <c r="B218" s="1045"/>
      <c r="C218" s="1045"/>
      <c r="D218" s="1045"/>
      <c r="E218" s="1045"/>
      <c r="F218" s="1046"/>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4"/>
      <c r="B219" s="1045"/>
      <c r="C219" s="1045"/>
      <c r="D219" s="1045"/>
      <c r="E219" s="1045"/>
      <c r="F219" s="1046"/>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4"/>
      <c r="B220" s="1045"/>
      <c r="C220" s="1045"/>
      <c r="D220" s="1045"/>
      <c r="E220" s="1045"/>
      <c r="F220" s="1046"/>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4"/>
      <c r="B221" s="1045"/>
      <c r="C221" s="1045"/>
      <c r="D221" s="1045"/>
      <c r="E221" s="1045"/>
      <c r="F221" s="1046"/>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4"/>
      <c r="B222" s="1045"/>
      <c r="C222" s="1045"/>
      <c r="D222" s="1045"/>
      <c r="E222" s="1045"/>
      <c r="F222" s="1046"/>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4"/>
      <c r="B223" s="1045"/>
      <c r="C223" s="1045"/>
      <c r="D223" s="1045"/>
      <c r="E223" s="1045"/>
      <c r="F223" s="1046"/>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4"/>
      <c r="B224" s="1045"/>
      <c r="C224" s="1045"/>
      <c r="D224" s="1045"/>
      <c r="E224" s="1045"/>
      <c r="F224" s="1046"/>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4"/>
      <c r="B225" s="1045"/>
      <c r="C225" s="1045"/>
      <c r="D225" s="1045"/>
      <c r="E225" s="1045"/>
      <c r="F225" s="1046"/>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4"/>
      <c r="B226" s="1045"/>
      <c r="C226" s="1045"/>
      <c r="D226" s="1045"/>
      <c r="E226" s="1045"/>
      <c r="F226" s="1046"/>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44"/>
      <c r="B227" s="1045"/>
      <c r="C227" s="1045"/>
      <c r="D227" s="1045"/>
      <c r="E227" s="1045"/>
      <c r="F227" s="1046"/>
      <c r="G227" s="594" t="s">
        <v>411</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412</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0"/>
    </row>
    <row r="228" spans="1:50" ht="25.5" customHeight="1" x14ac:dyDescent="0.15">
      <c r="A228" s="1044"/>
      <c r="B228" s="1045"/>
      <c r="C228" s="1045"/>
      <c r="D228" s="1045"/>
      <c r="E228" s="1045"/>
      <c r="F228" s="1046"/>
      <c r="G228" s="809"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4"/>
      <c r="B229" s="1045"/>
      <c r="C229" s="1045"/>
      <c r="D229" s="1045"/>
      <c r="E229" s="1045"/>
      <c r="F229" s="1046"/>
      <c r="G229" s="669"/>
      <c r="H229" s="670"/>
      <c r="I229" s="670"/>
      <c r="J229" s="670"/>
      <c r="K229" s="671"/>
      <c r="L229" s="663"/>
      <c r="M229" s="664"/>
      <c r="N229" s="664"/>
      <c r="O229" s="664"/>
      <c r="P229" s="664"/>
      <c r="Q229" s="664"/>
      <c r="R229" s="664"/>
      <c r="S229" s="664"/>
      <c r="T229" s="664"/>
      <c r="U229" s="664"/>
      <c r="V229" s="664"/>
      <c r="W229" s="664"/>
      <c r="X229" s="665"/>
      <c r="Y229" s="387"/>
      <c r="Z229" s="388"/>
      <c r="AA229" s="388"/>
      <c r="AB229" s="802"/>
      <c r="AC229" s="669"/>
      <c r="AD229" s="670"/>
      <c r="AE229" s="670"/>
      <c r="AF229" s="670"/>
      <c r="AG229" s="671"/>
      <c r="AH229" s="663"/>
      <c r="AI229" s="664"/>
      <c r="AJ229" s="664"/>
      <c r="AK229" s="664"/>
      <c r="AL229" s="664"/>
      <c r="AM229" s="664"/>
      <c r="AN229" s="664"/>
      <c r="AO229" s="664"/>
      <c r="AP229" s="664"/>
      <c r="AQ229" s="664"/>
      <c r="AR229" s="664"/>
      <c r="AS229" s="664"/>
      <c r="AT229" s="665"/>
      <c r="AU229" s="387"/>
      <c r="AV229" s="388"/>
      <c r="AW229" s="388"/>
      <c r="AX229" s="389"/>
    </row>
    <row r="230" spans="1:50" ht="24.75" customHeight="1" x14ac:dyDescent="0.15">
      <c r="A230" s="1044"/>
      <c r="B230" s="1045"/>
      <c r="C230" s="1045"/>
      <c r="D230" s="1045"/>
      <c r="E230" s="1045"/>
      <c r="F230" s="1046"/>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4"/>
      <c r="B231" s="1045"/>
      <c r="C231" s="1045"/>
      <c r="D231" s="1045"/>
      <c r="E231" s="1045"/>
      <c r="F231" s="1046"/>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4"/>
      <c r="B232" s="1045"/>
      <c r="C232" s="1045"/>
      <c r="D232" s="1045"/>
      <c r="E232" s="1045"/>
      <c r="F232" s="1046"/>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4"/>
      <c r="B233" s="1045"/>
      <c r="C233" s="1045"/>
      <c r="D233" s="1045"/>
      <c r="E233" s="1045"/>
      <c r="F233" s="1046"/>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4"/>
      <c r="B234" s="1045"/>
      <c r="C234" s="1045"/>
      <c r="D234" s="1045"/>
      <c r="E234" s="1045"/>
      <c r="F234" s="1046"/>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4"/>
      <c r="B235" s="1045"/>
      <c r="C235" s="1045"/>
      <c r="D235" s="1045"/>
      <c r="E235" s="1045"/>
      <c r="F235" s="1046"/>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4"/>
      <c r="B236" s="1045"/>
      <c r="C236" s="1045"/>
      <c r="D236" s="1045"/>
      <c r="E236" s="1045"/>
      <c r="F236" s="1046"/>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4"/>
      <c r="B237" s="1045"/>
      <c r="C237" s="1045"/>
      <c r="D237" s="1045"/>
      <c r="E237" s="1045"/>
      <c r="F237" s="1046"/>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4"/>
      <c r="B238" s="1045"/>
      <c r="C238" s="1045"/>
      <c r="D238" s="1045"/>
      <c r="E238" s="1045"/>
      <c r="F238" s="1046"/>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4"/>
      <c r="B239" s="1045"/>
      <c r="C239" s="1045"/>
      <c r="D239" s="1045"/>
      <c r="E239" s="1045"/>
      <c r="F239" s="1046"/>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44"/>
      <c r="B240" s="1045"/>
      <c r="C240" s="1045"/>
      <c r="D240" s="1045"/>
      <c r="E240" s="1045"/>
      <c r="F240" s="1046"/>
      <c r="G240" s="594" t="s">
        <v>413</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414</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0"/>
    </row>
    <row r="241" spans="1:50" ht="24.75" customHeight="1" x14ac:dyDescent="0.15">
      <c r="A241" s="1044"/>
      <c r="B241" s="1045"/>
      <c r="C241" s="1045"/>
      <c r="D241" s="1045"/>
      <c r="E241" s="1045"/>
      <c r="F241" s="1046"/>
      <c r="G241" s="809"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4"/>
      <c r="B242" s="1045"/>
      <c r="C242" s="1045"/>
      <c r="D242" s="1045"/>
      <c r="E242" s="1045"/>
      <c r="F242" s="1046"/>
      <c r="G242" s="669"/>
      <c r="H242" s="670"/>
      <c r="I242" s="670"/>
      <c r="J242" s="670"/>
      <c r="K242" s="671"/>
      <c r="L242" s="663"/>
      <c r="M242" s="664"/>
      <c r="N242" s="664"/>
      <c r="O242" s="664"/>
      <c r="P242" s="664"/>
      <c r="Q242" s="664"/>
      <c r="R242" s="664"/>
      <c r="S242" s="664"/>
      <c r="T242" s="664"/>
      <c r="U242" s="664"/>
      <c r="V242" s="664"/>
      <c r="W242" s="664"/>
      <c r="X242" s="665"/>
      <c r="Y242" s="387"/>
      <c r="Z242" s="388"/>
      <c r="AA242" s="388"/>
      <c r="AB242" s="802"/>
      <c r="AC242" s="669"/>
      <c r="AD242" s="670"/>
      <c r="AE242" s="670"/>
      <c r="AF242" s="670"/>
      <c r="AG242" s="671"/>
      <c r="AH242" s="663"/>
      <c r="AI242" s="664"/>
      <c r="AJ242" s="664"/>
      <c r="AK242" s="664"/>
      <c r="AL242" s="664"/>
      <c r="AM242" s="664"/>
      <c r="AN242" s="664"/>
      <c r="AO242" s="664"/>
      <c r="AP242" s="664"/>
      <c r="AQ242" s="664"/>
      <c r="AR242" s="664"/>
      <c r="AS242" s="664"/>
      <c r="AT242" s="665"/>
      <c r="AU242" s="387"/>
      <c r="AV242" s="388"/>
      <c r="AW242" s="388"/>
      <c r="AX242" s="389"/>
    </row>
    <row r="243" spans="1:50" ht="24.75" customHeight="1" x14ac:dyDescent="0.15">
      <c r="A243" s="1044"/>
      <c r="B243" s="1045"/>
      <c r="C243" s="1045"/>
      <c r="D243" s="1045"/>
      <c r="E243" s="1045"/>
      <c r="F243" s="1046"/>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4"/>
      <c r="B244" s="1045"/>
      <c r="C244" s="1045"/>
      <c r="D244" s="1045"/>
      <c r="E244" s="1045"/>
      <c r="F244" s="1046"/>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4"/>
      <c r="B245" s="1045"/>
      <c r="C245" s="1045"/>
      <c r="D245" s="1045"/>
      <c r="E245" s="1045"/>
      <c r="F245" s="1046"/>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4"/>
      <c r="B246" s="1045"/>
      <c r="C246" s="1045"/>
      <c r="D246" s="1045"/>
      <c r="E246" s="1045"/>
      <c r="F246" s="1046"/>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4"/>
      <c r="B247" s="1045"/>
      <c r="C247" s="1045"/>
      <c r="D247" s="1045"/>
      <c r="E247" s="1045"/>
      <c r="F247" s="1046"/>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4"/>
      <c r="B248" s="1045"/>
      <c r="C248" s="1045"/>
      <c r="D248" s="1045"/>
      <c r="E248" s="1045"/>
      <c r="F248" s="1046"/>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4"/>
      <c r="B249" s="1045"/>
      <c r="C249" s="1045"/>
      <c r="D249" s="1045"/>
      <c r="E249" s="1045"/>
      <c r="F249" s="1046"/>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4"/>
      <c r="B250" s="1045"/>
      <c r="C250" s="1045"/>
      <c r="D250" s="1045"/>
      <c r="E250" s="1045"/>
      <c r="F250" s="1046"/>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4"/>
      <c r="B251" s="1045"/>
      <c r="C251" s="1045"/>
      <c r="D251" s="1045"/>
      <c r="E251" s="1045"/>
      <c r="F251" s="1046"/>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4"/>
      <c r="B252" s="1045"/>
      <c r="C252" s="1045"/>
      <c r="D252" s="1045"/>
      <c r="E252" s="1045"/>
      <c r="F252" s="1046"/>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44"/>
      <c r="B253" s="1045"/>
      <c r="C253" s="1045"/>
      <c r="D253" s="1045"/>
      <c r="E253" s="1045"/>
      <c r="F253" s="1046"/>
      <c r="G253" s="594" t="s">
        <v>415</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0"/>
    </row>
    <row r="254" spans="1:50" ht="24.75" customHeight="1" x14ac:dyDescent="0.15">
      <c r="A254" s="1044"/>
      <c r="B254" s="1045"/>
      <c r="C254" s="1045"/>
      <c r="D254" s="1045"/>
      <c r="E254" s="1045"/>
      <c r="F254" s="1046"/>
      <c r="G254" s="809"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4"/>
      <c r="B255" s="1045"/>
      <c r="C255" s="1045"/>
      <c r="D255" s="1045"/>
      <c r="E255" s="1045"/>
      <c r="F255" s="1046"/>
      <c r="G255" s="669"/>
      <c r="H255" s="670"/>
      <c r="I255" s="670"/>
      <c r="J255" s="670"/>
      <c r="K255" s="671"/>
      <c r="L255" s="663"/>
      <c r="M255" s="664"/>
      <c r="N255" s="664"/>
      <c r="O255" s="664"/>
      <c r="P255" s="664"/>
      <c r="Q255" s="664"/>
      <c r="R255" s="664"/>
      <c r="S255" s="664"/>
      <c r="T255" s="664"/>
      <c r="U255" s="664"/>
      <c r="V255" s="664"/>
      <c r="W255" s="664"/>
      <c r="X255" s="665"/>
      <c r="Y255" s="387"/>
      <c r="Z255" s="388"/>
      <c r="AA255" s="388"/>
      <c r="AB255" s="802"/>
      <c r="AC255" s="669"/>
      <c r="AD255" s="670"/>
      <c r="AE255" s="670"/>
      <c r="AF255" s="670"/>
      <c r="AG255" s="671"/>
      <c r="AH255" s="663"/>
      <c r="AI255" s="664"/>
      <c r="AJ255" s="664"/>
      <c r="AK255" s="664"/>
      <c r="AL255" s="664"/>
      <c r="AM255" s="664"/>
      <c r="AN255" s="664"/>
      <c r="AO255" s="664"/>
      <c r="AP255" s="664"/>
      <c r="AQ255" s="664"/>
      <c r="AR255" s="664"/>
      <c r="AS255" s="664"/>
      <c r="AT255" s="665"/>
      <c r="AU255" s="387"/>
      <c r="AV255" s="388"/>
      <c r="AW255" s="388"/>
      <c r="AX255" s="389"/>
    </row>
    <row r="256" spans="1:50" ht="24.75" customHeight="1" x14ac:dyDescent="0.15">
      <c r="A256" s="1044"/>
      <c r="B256" s="1045"/>
      <c r="C256" s="1045"/>
      <c r="D256" s="1045"/>
      <c r="E256" s="1045"/>
      <c r="F256" s="1046"/>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4"/>
      <c r="B257" s="1045"/>
      <c r="C257" s="1045"/>
      <c r="D257" s="1045"/>
      <c r="E257" s="1045"/>
      <c r="F257" s="1046"/>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4"/>
      <c r="B258" s="1045"/>
      <c r="C258" s="1045"/>
      <c r="D258" s="1045"/>
      <c r="E258" s="1045"/>
      <c r="F258" s="1046"/>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4"/>
      <c r="B259" s="1045"/>
      <c r="C259" s="1045"/>
      <c r="D259" s="1045"/>
      <c r="E259" s="1045"/>
      <c r="F259" s="1046"/>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4"/>
      <c r="B260" s="1045"/>
      <c r="C260" s="1045"/>
      <c r="D260" s="1045"/>
      <c r="E260" s="1045"/>
      <c r="F260" s="1046"/>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4"/>
      <c r="B261" s="1045"/>
      <c r="C261" s="1045"/>
      <c r="D261" s="1045"/>
      <c r="E261" s="1045"/>
      <c r="F261" s="1046"/>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4"/>
      <c r="B262" s="1045"/>
      <c r="C262" s="1045"/>
      <c r="D262" s="1045"/>
      <c r="E262" s="1045"/>
      <c r="F262" s="1046"/>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4"/>
      <c r="B263" s="1045"/>
      <c r="C263" s="1045"/>
      <c r="D263" s="1045"/>
      <c r="E263" s="1045"/>
      <c r="F263" s="1046"/>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4"/>
      <c r="B264" s="1045"/>
      <c r="C264" s="1045"/>
      <c r="D264" s="1045"/>
      <c r="E264" s="1045"/>
      <c r="F264" s="1046"/>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5">
        <v>28</v>
      </c>
      <c r="B31" s="1055">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5">
        <v>29</v>
      </c>
      <c r="B32" s="1055">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5">
        <v>30</v>
      </c>
      <c r="B33" s="1055">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5">
        <v>1</v>
      </c>
      <c r="B37" s="1055">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5">
        <v>1</v>
      </c>
      <c r="B202" s="1055">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5">
        <v>17</v>
      </c>
      <c r="B647" s="1055">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5">
        <v>1</v>
      </c>
      <c r="B928" s="105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2019-08-23T08:30:09Z</cp:lastPrinted>
  <dcterms:created xsi:type="dcterms:W3CDTF">2012-03-13T00:50:25Z</dcterms:created>
  <dcterms:modified xsi:type="dcterms:W3CDTF">2019-09-12T04:23:13Z</dcterms:modified>
</cp:coreProperties>
</file>