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愛知県Aichi!$A$1:$M$434</definedName>
    <definedName name="_xlnm.Print_Area" localSheetId="3">関東地方Kanto!$A$1:$M$145</definedName>
    <definedName name="_xlnm.Print_Area" localSheetId="12">'京阪神圏Osaka including suburbs'!$A$1:$M$145</definedName>
    <definedName name="_xlnm.Print_Area" localSheetId="6">近畿地方Kinki!$A$1:$M$145</definedName>
    <definedName name="_xlnm.Print_Area" localSheetId="9">'九州・沖縄地方Kyushu-Okinawa'!$A$1:$M$145</definedName>
    <definedName name="_xlnm.Print_Area" localSheetId="8">四国地方Shikoku!$A$1:$M$146</definedName>
    <definedName name="_xlnm.Print_Area" localSheetId="0">全国Japan!$A$1:$M$145</definedName>
    <definedName name="_xlnm.Print_Area" localSheetId="15">大阪府Osaka!$A$1:$M$434</definedName>
    <definedName name="_xlnm.Print_Area" localSheetId="7">中国地方Chugoku!$A$1:$M$146</definedName>
    <definedName name="_xlnm.Print_Area" localSheetId="5">中部地方Chubu!$A$1:$M$145</definedName>
    <definedName name="_xlnm.Print_Area" localSheetId="13">東京都Tokyo!$A$1:$M$434</definedName>
    <definedName name="_xlnm.Print_Area" localSheetId="2">東北地方Tohoku!$A$1:$M$146</definedName>
    <definedName name="_xlnm.Print_Area" localSheetId="10">'南関東圏Tokyo including suburbs'!$A$1:$M$145</definedName>
    <definedName name="_xlnm.Print_Area" localSheetId="1">北海道地方Hokkaido!$A$1:$M$145</definedName>
    <definedName name="_xlnm.Print_Area" localSheetId="4">北陸地方Hokuriku!$A$1:$M$146</definedName>
    <definedName name="_xlnm.Print_Area" localSheetId="11">'名古屋圏Nagoya including suburbs'!$A$1:$M$145</definedName>
  </definedNames>
  <calcPr calcId="144525"/>
</workbook>
</file>

<file path=xl/calcChain.xml><?xml version="1.0" encoding="utf-8"?>
<calcChain xmlns="http://schemas.openxmlformats.org/spreadsheetml/2006/main">
  <c r="L432" i="73" l="1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<sst xmlns="http://schemas.openxmlformats.org/spreadsheetml/2006/main" count="567" uniqueCount="67">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</sst>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5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4" si="4">IFERROR( ROUND((E86-E74)/E74*100,2),"")</f>
        <v>-0.89</v>
      </c>
      <c r="G86" s="9">
        <v>3261</v>
      </c>
      <c r="H86" s="29">
        <v>99.42</v>
      </c>
      <c r="I86" s="30">
        <f t="shared" ref="I86:I144" si="5">IFERROR( ROUND((H86-H74)/H74*100,2),"")</f>
        <v>-1.21</v>
      </c>
      <c r="J86" s="9">
        <v>5292</v>
      </c>
      <c r="K86" s="29">
        <v>114.15</v>
      </c>
      <c r="L86" s="30">
        <f t="shared" ref="L86:L144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4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114.45</v>
      </c>
      <c r="C142" s="30">
        <f t="shared" si="7"/>
        <v>1.62</v>
      </c>
      <c r="D142" s="9">
        <v>12153</v>
      </c>
      <c r="E142" s="29">
        <v>98.99</v>
      </c>
      <c r="F142" s="30">
        <f t="shared" si="4"/>
        <v>-2.2000000000000002</v>
      </c>
      <c r="G142" s="9">
        <v>3049</v>
      </c>
      <c r="H142" s="29">
        <v>103.63</v>
      </c>
      <c r="I142" s="30">
        <f t="shared" si="5"/>
        <v>1.2</v>
      </c>
      <c r="J142" s="9">
        <v>4825</v>
      </c>
      <c r="K142" s="29">
        <v>147.71</v>
      </c>
      <c r="L142" s="30">
        <f t="shared" si="6"/>
        <v>4.16</v>
      </c>
      <c r="M142" s="9">
        <v>4279</v>
      </c>
    </row>
    <row r="143" spans="1:13" ht="25.5" customHeight="1" x14ac:dyDescent="0.15">
      <c r="A143" s="96">
        <v>43586</v>
      </c>
      <c r="B143" s="30">
        <v>115.56</v>
      </c>
      <c r="C143" s="30">
        <f t="shared" si="7"/>
        <v>3.65</v>
      </c>
      <c r="D143" s="9">
        <v>10551</v>
      </c>
      <c r="E143" s="29">
        <v>102.61</v>
      </c>
      <c r="F143" s="30">
        <f t="shared" si="4"/>
        <v>1.61</v>
      </c>
      <c r="G143" s="9">
        <v>2641</v>
      </c>
      <c r="H143" s="29">
        <v>103.93</v>
      </c>
      <c r="I143" s="30">
        <f t="shared" si="5"/>
        <v>2.3199999999999998</v>
      </c>
      <c r="J143" s="9">
        <v>3918</v>
      </c>
      <c r="K143" s="29">
        <v>146.97</v>
      </c>
      <c r="L143" s="30">
        <f t="shared" si="6"/>
        <v>4.6900000000000004</v>
      </c>
      <c r="M143" s="9">
        <v>3992</v>
      </c>
    </row>
    <row r="144" spans="1:13" ht="25.5" customHeight="1" thickBot="1" x14ac:dyDescent="0.2">
      <c r="A144" s="96">
        <v>43617</v>
      </c>
      <c r="B144" s="30">
        <v>113.6</v>
      </c>
      <c r="C144" s="30">
        <f t="shared" si="7"/>
        <v>1.54</v>
      </c>
      <c r="D144" s="9">
        <v>9159</v>
      </c>
      <c r="E144" s="29">
        <v>101.11</v>
      </c>
      <c r="F144" s="30">
        <f t="shared" si="4"/>
        <v>0.25</v>
      </c>
      <c r="G144" s="9">
        <v>2511</v>
      </c>
      <c r="H144" s="29">
        <v>101.73</v>
      </c>
      <c r="I144" s="30">
        <f t="shared" si="5"/>
        <v>-0.9</v>
      </c>
      <c r="J144" s="9">
        <v>3357</v>
      </c>
      <c r="K144" s="29">
        <v>145.49</v>
      </c>
      <c r="L144" s="30">
        <f t="shared" si="6"/>
        <v>2.4500000000000002</v>
      </c>
      <c r="M144" s="9">
        <v>3291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4" si="4">IFERROR( ROUND((E86-E74)/E74*100,2),"")</f>
        <v>0.97</v>
      </c>
      <c r="G86" s="20">
        <v>344</v>
      </c>
      <c r="H86" s="43">
        <v>106.35</v>
      </c>
      <c r="I86" s="44">
        <f t="shared" ref="I86:I144" si="5">IFERROR( ROUND((H86-H74)/H74*100,2),"")</f>
        <v>-0.56000000000000005</v>
      </c>
      <c r="J86" s="20">
        <v>420</v>
      </c>
      <c r="K86" s="43">
        <v>127.71</v>
      </c>
      <c r="L86" s="44">
        <f t="shared" ref="L86:L144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4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122.83</v>
      </c>
      <c r="C142" s="30">
        <f t="shared" si="7"/>
        <v>2.77</v>
      </c>
      <c r="D142" s="9">
        <v>964</v>
      </c>
      <c r="E142" s="29">
        <v>102.2</v>
      </c>
      <c r="F142" s="30">
        <f t="shared" si="4"/>
        <v>3.84</v>
      </c>
      <c r="G142" s="9">
        <v>293</v>
      </c>
      <c r="H142" s="29">
        <v>111.88</v>
      </c>
      <c r="I142" s="30">
        <f t="shared" si="5"/>
        <v>3.09</v>
      </c>
      <c r="J142" s="9">
        <v>395</v>
      </c>
      <c r="K142" s="29">
        <v>187.06</v>
      </c>
      <c r="L142" s="30">
        <f t="shared" si="6"/>
        <v>3.46</v>
      </c>
      <c r="M142" s="9">
        <v>276</v>
      </c>
    </row>
    <row r="143" spans="1:13" ht="25.5" customHeight="1" x14ac:dyDescent="0.15">
      <c r="A143" s="96">
        <v>43586</v>
      </c>
      <c r="B143" s="30">
        <v>131.78</v>
      </c>
      <c r="C143" s="30">
        <f t="shared" si="7"/>
        <v>9.3699999999999992</v>
      </c>
      <c r="D143" s="9">
        <v>619</v>
      </c>
      <c r="E143" s="29">
        <v>109.98</v>
      </c>
      <c r="F143" s="30">
        <f t="shared" si="4"/>
        <v>-2.73</v>
      </c>
      <c r="G143" s="9">
        <v>146</v>
      </c>
      <c r="H143" s="29">
        <v>115.23</v>
      </c>
      <c r="I143" s="30">
        <f t="shared" si="5"/>
        <v>10.19</v>
      </c>
      <c r="J143" s="9">
        <v>190</v>
      </c>
      <c r="K143" s="29">
        <v>181.04</v>
      </c>
      <c r="L143" s="30">
        <f t="shared" si="6"/>
        <v>2.92</v>
      </c>
      <c r="M143" s="9">
        <v>283</v>
      </c>
    </row>
    <row r="144" spans="1:13" ht="25.5" customHeight="1" thickBot="1" x14ac:dyDescent="0.2">
      <c r="A144" s="96">
        <v>43617</v>
      </c>
      <c r="B144" s="30">
        <v>117.75</v>
      </c>
      <c r="C144" s="30">
        <f t="shared" si="7"/>
        <v>-3.3</v>
      </c>
      <c r="D144" s="9">
        <v>728</v>
      </c>
      <c r="E144" s="29">
        <v>98.98</v>
      </c>
      <c r="F144" s="30">
        <f t="shared" si="4"/>
        <v>-4.83</v>
      </c>
      <c r="G144" s="9">
        <v>230</v>
      </c>
      <c r="H144" s="29">
        <v>105.34</v>
      </c>
      <c r="I144" s="30">
        <f t="shared" si="5"/>
        <v>-5.64</v>
      </c>
      <c r="J144" s="9">
        <v>282</v>
      </c>
      <c r="K144" s="29">
        <v>176.89</v>
      </c>
      <c r="L144" s="30">
        <f t="shared" si="6"/>
        <v>-3.27</v>
      </c>
      <c r="M144" s="9">
        <v>216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4" si="4">IFERROR( ROUND((E86-E74)/E74*100,2),"")</f>
        <v>-3.28</v>
      </c>
      <c r="G86" s="20">
        <v>765</v>
      </c>
      <c r="H86" s="43">
        <v>96.18</v>
      </c>
      <c r="I86" s="44">
        <f t="shared" ref="I86:I144" si="5">IFERROR( ROUND((H86-H74)/H74*100,2),"")</f>
        <v>-3.11</v>
      </c>
      <c r="J86" s="20">
        <v>1830</v>
      </c>
      <c r="K86" s="43">
        <v>110.92</v>
      </c>
      <c r="L86" s="44">
        <f t="shared" ref="L86:L144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4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118.59</v>
      </c>
      <c r="C142" s="30">
        <f t="shared" si="7"/>
        <v>2.42</v>
      </c>
      <c r="D142" s="9">
        <v>4404</v>
      </c>
      <c r="E142" s="29">
        <v>104.84</v>
      </c>
      <c r="F142" s="30">
        <f t="shared" si="4"/>
        <v>-0.85</v>
      </c>
      <c r="G142" s="9">
        <v>627</v>
      </c>
      <c r="H142" s="29">
        <v>104.53</v>
      </c>
      <c r="I142" s="30">
        <f t="shared" si="5"/>
        <v>0.42</v>
      </c>
      <c r="J142" s="9">
        <v>1442</v>
      </c>
      <c r="K142" s="29">
        <v>142</v>
      </c>
      <c r="L142" s="30">
        <f t="shared" si="6"/>
        <v>4.43</v>
      </c>
      <c r="M142" s="9">
        <v>2335</v>
      </c>
    </row>
    <row r="143" spans="1:13" ht="25.5" customHeight="1" x14ac:dyDescent="0.15">
      <c r="A143" s="96">
        <v>43586</v>
      </c>
      <c r="B143" s="30">
        <v>118.34</v>
      </c>
      <c r="C143" s="30">
        <f t="shared" si="7"/>
        <v>2.64</v>
      </c>
      <c r="D143" s="9">
        <v>4236</v>
      </c>
      <c r="E143" s="29">
        <v>109.25</v>
      </c>
      <c r="F143" s="30">
        <f t="shared" si="4"/>
        <v>3.22</v>
      </c>
      <c r="G143" s="9">
        <v>639</v>
      </c>
      <c r="H143" s="29">
        <v>104.01</v>
      </c>
      <c r="I143" s="30">
        <f t="shared" si="5"/>
        <v>-0.02</v>
      </c>
      <c r="J143" s="9">
        <v>1445</v>
      </c>
      <c r="K143" s="29">
        <v>140.75</v>
      </c>
      <c r="L143" s="30">
        <f t="shared" si="6"/>
        <v>3.64</v>
      </c>
      <c r="M143" s="9">
        <v>2152</v>
      </c>
    </row>
    <row r="144" spans="1:13" ht="25.5" customHeight="1" thickBot="1" x14ac:dyDescent="0.2">
      <c r="A144" s="96">
        <v>43617</v>
      </c>
      <c r="B144" s="30">
        <v>116.33</v>
      </c>
      <c r="C144" s="30">
        <f t="shared" si="7"/>
        <v>1.39</v>
      </c>
      <c r="D144" s="9">
        <v>3443</v>
      </c>
      <c r="E144" s="29">
        <v>103.07</v>
      </c>
      <c r="F144" s="30">
        <f t="shared" si="4"/>
        <v>-1.26</v>
      </c>
      <c r="G144" s="9">
        <v>598</v>
      </c>
      <c r="H144" s="29">
        <v>100.89</v>
      </c>
      <c r="I144" s="30">
        <f t="shared" si="5"/>
        <v>-3.06</v>
      </c>
      <c r="J144" s="9">
        <v>1049</v>
      </c>
      <c r="K144" s="29">
        <v>141.54</v>
      </c>
      <c r="L144" s="30">
        <f t="shared" si="6"/>
        <v>3.78</v>
      </c>
      <c r="M144" s="9">
        <v>1796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4" si="4">IFERROR( ROUND((E86-E74)/E74*100,2),"")</f>
        <v>-4.53</v>
      </c>
      <c r="G86" s="20">
        <v>294</v>
      </c>
      <c r="H86" s="43">
        <v>98.68</v>
      </c>
      <c r="I86" s="44">
        <f t="shared" ref="I86:I144" si="5">IFERROR( ROUND((H86-H74)/H74*100,2),"")</f>
        <v>-0.65</v>
      </c>
      <c r="J86" s="20">
        <v>502</v>
      </c>
      <c r="K86" s="43">
        <v>109.38</v>
      </c>
      <c r="L86" s="44">
        <f t="shared" ref="L86:L144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4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107.4</v>
      </c>
      <c r="C142" s="30">
        <f t="shared" si="7"/>
        <v>3.68</v>
      </c>
      <c r="D142" s="9">
        <v>959</v>
      </c>
      <c r="E142" s="29">
        <v>95.47</v>
      </c>
      <c r="F142" s="30">
        <f t="shared" si="4"/>
        <v>-3.38</v>
      </c>
      <c r="G142" s="9">
        <v>299</v>
      </c>
      <c r="H142" s="29">
        <v>103.82</v>
      </c>
      <c r="I142" s="30">
        <f t="shared" si="5"/>
        <v>7.22</v>
      </c>
      <c r="J142" s="9">
        <v>440</v>
      </c>
      <c r="K142" s="29">
        <v>147.91999999999999</v>
      </c>
      <c r="L142" s="30">
        <f t="shared" si="6"/>
        <v>4.25</v>
      </c>
      <c r="M142" s="9">
        <v>220</v>
      </c>
    </row>
    <row r="143" spans="1:13" ht="25.5" customHeight="1" x14ac:dyDescent="0.15">
      <c r="A143" s="96">
        <v>43586</v>
      </c>
      <c r="B143" s="30">
        <v>108.61</v>
      </c>
      <c r="C143" s="30">
        <f t="shared" si="7"/>
        <v>4.0599999999999996</v>
      </c>
      <c r="D143" s="9">
        <v>837</v>
      </c>
      <c r="E143" s="29">
        <v>101.8</v>
      </c>
      <c r="F143" s="30">
        <f t="shared" si="4"/>
        <v>0.87</v>
      </c>
      <c r="G143" s="9">
        <v>266</v>
      </c>
      <c r="H143" s="29">
        <v>100.2</v>
      </c>
      <c r="I143" s="30">
        <f t="shared" si="5"/>
        <v>1.79</v>
      </c>
      <c r="J143" s="9">
        <v>373</v>
      </c>
      <c r="K143" s="29">
        <v>158.24</v>
      </c>
      <c r="L143" s="30">
        <f t="shared" si="6"/>
        <v>12.17</v>
      </c>
      <c r="M143" s="9">
        <v>198</v>
      </c>
    </row>
    <row r="144" spans="1:13" ht="25.5" customHeight="1" thickBot="1" x14ac:dyDescent="0.2">
      <c r="A144" s="96">
        <v>43617</v>
      </c>
      <c r="B144" s="30">
        <v>108.23</v>
      </c>
      <c r="C144" s="30">
        <f t="shared" si="7"/>
        <v>1.17</v>
      </c>
      <c r="D144" s="9">
        <v>654</v>
      </c>
      <c r="E144" s="29">
        <v>95.06</v>
      </c>
      <c r="F144" s="30">
        <f t="shared" si="4"/>
        <v>-6.02</v>
      </c>
      <c r="G144" s="9">
        <v>214</v>
      </c>
      <c r="H144" s="29">
        <v>105.35</v>
      </c>
      <c r="I144" s="30">
        <f t="shared" si="5"/>
        <v>4.67</v>
      </c>
      <c r="J144" s="9">
        <v>294</v>
      </c>
      <c r="K144" s="29">
        <v>148.85</v>
      </c>
      <c r="L144" s="30">
        <f t="shared" si="6"/>
        <v>-0.24</v>
      </c>
      <c r="M144" s="9">
        <v>146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4" si="4">IFERROR( ROUND((E86-E74)/E74*100,2),"")</f>
        <v>7.03</v>
      </c>
      <c r="G86" s="11">
        <v>347</v>
      </c>
      <c r="H86" s="33">
        <v>100.89</v>
      </c>
      <c r="I86" s="34">
        <f t="shared" ref="I86:I144" si="5">IFERROR( ROUND((H86-H74)/H74*100,2),"")</f>
        <v>1.37</v>
      </c>
      <c r="J86" s="11">
        <v>831</v>
      </c>
      <c r="K86" s="33">
        <v>117.24</v>
      </c>
      <c r="L86" s="34">
        <f t="shared" ref="L86:L144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4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120.25</v>
      </c>
      <c r="C142" s="30">
        <f t="shared" si="7"/>
        <v>2.4</v>
      </c>
      <c r="D142" s="9">
        <v>2017</v>
      </c>
      <c r="E142" s="29">
        <v>106.92</v>
      </c>
      <c r="F142" s="30">
        <f t="shared" si="4"/>
        <v>-2</v>
      </c>
      <c r="G142" s="9">
        <v>372</v>
      </c>
      <c r="H142" s="29">
        <v>106.4</v>
      </c>
      <c r="I142" s="30">
        <f t="shared" si="5"/>
        <v>3.3</v>
      </c>
      <c r="J142" s="9">
        <v>747</v>
      </c>
      <c r="K142" s="29">
        <v>155.22999999999999</v>
      </c>
      <c r="L142" s="30">
        <f t="shared" si="6"/>
        <v>3.64</v>
      </c>
      <c r="M142" s="9">
        <v>898</v>
      </c>
    </row>
    <row r="143" spans="1:13" ht="25.5" customHeight="1" x14ac:dyDescent="0.15">
      <c r="A143" s="96">
        <v>43586</v>
      </c>
      <c r="B143" s="30">
        <v>119.36</v>
      </c>
      <c r="C143" s="30">
        <f t="shared" si="7"/>
        <v>4.79</v>
      </c>
      <c r="D143" s="9">
        <v>1820</v>
      </c>
      <c r="E143" s="29">
        <v>104.21</v>
      </c>
      <c r="F143" s="30">
        <f t="shared" si="4"/>
        <v>-3.97</v>
      </c>
      <c r="G143" s="9">
        <v>351</v>
      </c>
      <c r="H143" s="29">
        <v>106.48</v>
      </c>
      <c r="I143" s="30">
        <f t="shared" si="5"/>
        <v>7.71</v>
      </c>
      <c r="J143" s="9">
        <v>604</v>
      </c>
      <c r="K143" s="29">
        <v>151.11000000000001</v>
      </c>
      <c r="L143" s="30">
        <f t="shared" si="6"/>
        <v>4.87</v>
      </c>
      <c r="M143" s="9">
        <v>865</v>
      </c>
    </row>
    <row r="144" spans="1:13" ht="25.5" customHeight="1" thickBot="1" x14ac:dyDescent="0.2">
      <c r="A144" s="96">
        <v>43617</v>
      </c>
      <c r="B144" s="30">
        <v>116.79</v>
      </c>
      <c r="C144" s="30">
        <f t="shared" si="7"/>
        <v>0.3</v>
      </c>
      <c r="D144" s="9">
        <v>1541</v>
      </c>
      <c r="E144" s="29">
        <v>109.25</v>
      </c>
      <c r="F144" s="30">
        <f t="shared" si="4"/>
        <v>-3.88</v>
      </c>
      <c r="G144" s="9">
        <v>343</v>
      </c>
      <c r="H144" s="29">
        <v>100.89</v>
      </c>
      <c r="I144" s="30">
        <f t="shared" si="5"/>
        <v>-1.08</v>
      </c>
      <c r="J144" s="9">
        <v>487</v>
      </c>
      <c r="K144" s="29">
        <v>148.87</v>
      </c>
      <c r="L144" s="30">
        <f t="shared" si="6"/>
        <v>0.32</v>
      </c>
      <c r="M144" s="9">
        <v>711</v>
      </c>
    </row>
    <row r="145" spans="1:13" x14ac:dyDescent="0.15">
      <c r="A145" s="108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2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2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2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2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128.38</v>
      </c>
      <c r="C430" s="30">
        <f t="shared" si="18"/>
        <v>1.47</v>
      </c>
      <c r="D430" s="9">
        <v>1937</v>
      </c>
      <c r="E430" s="29">
        <v>115.69</v>
      </c>
      <c r="F430" s="30">
        <f t="shared" si="17"/>
        <v>-4.24</v>
      </c>
      <c r="G430" s="9">
        <v>184</v>
      </c>
      <c r="H430" s="29">
        <v>109.95</v>
      </c>
      <c r="I430" s="30">
        <f t="shared" si="16"/>
        <v>-1</v>
      </c>
      <c r="J430" s="9">
        <v>434</v>
      </c>
      <c r="K430" s="29">
        <v>147.91999999999999</v>
      </c>
      <c r="L430" s="30">
        <f t="shared" si="19"/>
        <v>4.79</v>
      </c>
      <c r="M430" s="9">
        <v>1319</v>
      </c>
    </row>
    <row r="431" spans="1:13" ht="25.5" customHeight="1" x14ac:dyDescent="0.15">
      <c r="A431" s="96">
        <v>43586</v>
      </c>
      <c r="B431" s="30">
        <v>128.30000000000001</v>
      </c>
      <c r="C431" s="30">
        <f t="shared" si="18"/>
        <v>2.7</v>
      </c>
      <c r="D431" s="9">
        <v>1864</v>
      </c>
      <c r="E431" s="29">
        <v>121.42</v>
      </c>
      <c r="F431" s="30">
        <f t="shared" si="17"/>
        <v>6.42</v>
      </c>
      <c r="G431" s="9">
        <v>209</v>
      </c>
      <c r="H431" s="29">
        <v>110.34</v>
      </c>
      <c r="I431" s="30">
        <f t="shared" si="16"/>
        <v>-1.53</v>
      </c>
      <c r="J431" s="9">
        <v>441</v>
      </c>
      <c r="K431" s="29">
        <v>145.15</v>
      </c>
      <c r="L431" s="30">
        <f t="shared" si="19"/>
        <v>2.99</v>
      </c>
      <c r="M431" s="9">
        <v>1214</v>
      </c>
    </row>
    <row r="432" spans="1:13" ht="25.5" customHeight="1" thickBot="1" x14ac:dyDescent="0.2">
      <c r="A432" s="96">
        <v>43617</v>
      </c>
      <c r="B432" s="30">
        <v>124.14</v>
      </c>
      <c r="C432" s="30">
        <f t="shared" si="18"/>
        <v>0.38</v>
      </c>
      <c r="D432" s="9">
        <v>1567</v>
      </c>
      <c r="E432" s="29">
        <v>103.85</v>
      </c>
      <c r="F432" s="30">
        <f t="shared" si="17"/>
        <v>-7.6</v>
      </c>
      <c r="G432" s="9">
        <v>193</v>
      </c>
      <c r="H432" s="29">
        <v>106.84</v>
      </c>
      <c r="I432" s="30">
        <f t="shared" si="16"/>
        <v>-3.59</v>
      </c>
      <c r="J432" s="9">
        <v>323</v>
      </c>
      <c r="K432" s="29">
        <v>146.63999999999999</v>
      </c>
      <c r="L432" s="30">
        <f t="shared" si="19"/>
        <v>3.76</v>
      </c>
      <c r="M432" s="9">
        <v>1051</v>
      </c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  <row r="434" spans="1:13" ht="18.75" x14ac:dyDescent="0.15">
      <c r="A434" s="106" t="s">
        <v>64</v>
      </c>
    </row>
  </sheetData>
  <phoneticPr fontId="1"/>
  <conditionalFormatting sqref="A1:M21 A23:M432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2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2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2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2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109.23</v>
      </c>
      <c r="C430" s="30">
        <f t="shared" si="18"/>
        <v>2.33</v>
      </c>
      <c r="D430" s="9">
        <v>668</v>
      </c>
      <c r="E430" s="29">
        <v>94.51</v>
      </c>
      <c r="F430" s="30">
        <f t="shared" si="17"/>
        <v>-4.75</v>
      </c>
      <c r="G430" s="9">
        <v>189</v>
      </c>
      <c r="H430" s="29">
        <v>104.57</v>
      </c>
      <c r="I430" s="30">
        <f t="shared" si="16"/>
        <v>4.3099999999999996</v>
      </c>
      <c r="J430" s="9">
        <v>280</v>
      </c>
      <c r="K430" s="29">
        <v>151.66999999999999</v>
      </c>
      <c r="L430" s="30">
        <f t="shared" si="19"/>
        <v>5.36</v>
      </c>
      <c r="M430" s="9">
        <v>199</v>
      </c>
    </row>
    <row r="431" spans="1:13" ht="25.5" customHeight="1" x14ac:dyDescent="0.15">
      <c r="A431" s="96">
        <v>43586</v>
      </c>
      <c r="B431" s="30">
        <v>111.19</v>
      </c>
      <c r="C431" s="30">
        <f t="shared" si="18"/>
        <v>4.79</v>
      </c>
      <c r="D431" s="9">
        <v>593</v>
      </c>
      <c r="E431" s="29">
        <v>102.51</v>
      </c>
      <c r="F431" s="30">
        <f t="shared" si="17"/>
        <v>-2.56</v>
      </c>
      <c r="G431" s="9">
        <v>160</v>
      </c>
      <c r="H431" s="29">
        <v>101.74</v>
      </c>
      <c r="I431" s="30">
        <f t="shared" si="16"/>
        <v>3.73</v>
      </c>
      <c r="J431" s="9">
        <v>253</v>
      </c>
      <c r="K431" s="29">
        <v>159.13</v>
      </c>
      <c r="L431" s="30">
        <f t="shared" si="19"/>
        <v>13.2</v>
      </c>
      <c r="M431" s="9">
        <v>180</v>
      </c>
    </row>
    <row r="432" spans="1:13" ht="25.5" customHeight="1" thickBot="1" x14ac:dyDescent="0.2">
      <c r="A432" s="96">
        <v>43617</v>
      </c>
      <c r="B432" s="30">
        <v>110.75</v>
      </c>
      <c r="C432" s="30">
        <f t="shared" si="18"/>
        <v>1.0900000000000001</v>
      </c>
      <c r="D432" s="9">
        <v>465</v>
      </c>
      <c r="E432" s="29">
        <v>97.25</v>
      </c>
      <c r="F432" s="30">
        <f t="shared" si="17"/>
        <v>-7.27</v>
      </c>
      <c r="G432" s="9">
        <v>134</v>
      </c>
      <c r="H432" s="29">
        <v>106.65</v>
      </c>
      <c r="I432" s="30">
        <f t="shared" si="16"/>
        <v>5.92</v>
      </c>
      <c r="J432" s="9">
        <v>190</v>
      </c>
      <c r="K432" s="29">
        <v>149.08000000000001</v>
      </c>
      <c r="L432" s="30">
        <f t="shared" si="19"/>
        <v>-2.42</v>
      </c>
      <c r="M432" s="9">
        <v>141</v>
      </c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  <row r="434" spans="1:13" ht="18.75" x14ac:dyDescent="0.15">
      <c r="A434" s="106" t="s">
        <v>55</v>
      </c>
    </row>
  </sheetData>
  <phoneticPr fontId="1"/>
  <conditionalFormatting sqref="A1:M21 A23:M432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2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2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2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2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122.12</v>
      </c>
      <c r="C430" s="30">
        <f t="shared" si="18"/>
        <v>5.01</v>
      </c>
      <c r="D430" s="9">
        <v>1084</v>
      </c>
      <c r="E430" s="29">
        <v>117.46</v>
      </c>
      <c r="F430" s="30">
        <f t="shared" si="17"/>
        <v>3.56</v>
      </c>
      <c r="G430" s="9">
        <v>168</v>
      </c>
      <c r="H430" s="29">
        <v>105.22</v>
      </c>
      <c r="I430" s="30">
        <f t="shared" si="16"/>
        <v>5.36</v>
      </c>
      <c r="J430" s="9">
        <v>384</v>
      </c>
      <c r="K430" s="29">
        <v>152.16</v>
      </c>
      <c r="L430" s="30">
        <f t="shared" si="19"/>
        <v>3.96</v>
      </c>
      <c r="M430" s="9">
        <v>532</v>
      </c>
    </row>
    <row r="431" spans="1:13" ht="25.5" customHeight="1" x14ac:dyDescent="0.15">
      <c r="A431" s="96">
        <v>43586</v>
      </c>
      <c r="B431" s="30">
        <v>119.07</v>
      </c>
      <c r="C431" s="30">
        <f t="shared" si="18"/>
        <v>3.23</v>
      </c>
      <c r="D431" s="9">
        <v>1007</v>
      </c>
      <c r="E431" s="29">
        <v>109.08</v>
      </c>
      <c r="F431" s="30">
        <f t="shared" si="17"/>
        <v>1.75</v>
      </c>
      <c r="G431" s="9">
        <v>171</v>
      </c>
      <c r="H431" s="29">
        <v>100.92</v>
      </c>
      <c r="I431" s="30">
        <f t="shared" si="16"/>
        <v>-0.33</v>
      </c>
      <c r="J431" s="9">
        <v>319</v>
      </c>
      <c r="K431" s="29">
        <v>151.01</v>
      </c>
      <c r="L431" s="30">
        <f t="shared" si="19"/>
        <v>5.48</v>
      </c>
      <c r="M431" s="9">
        <v>517</v>
      </c>
    </row>
    <row r="432" spans="1:13" ht="25.5" customHeight="1" thickBot="1" x14ac:dyDescent="0.2">
      <c r="A432" s="96">
        <v>43617</v>
      </c>
      <c r="B432" s="30">
        <v>118.11</v>
      </c>
      <c r="C432" s="30">
        <f t="shared" si="18"/>
        <v>-1.63</v>
      </c>
      <c r="D432" s="9">
        <v>806</v>
      </c>
      <c r="E432" s="29">
        <v>115.19</v>
      </c>
      <c r="F432" s="30">
        <f t="shared" si="17"/>
        <v>-7.9</v>
      </c>
      <c r="G432" s="9">
        <v>158</v>
      </c>
      <c r="H432" s="29">
        <v>98.37</v>
      </c>
      <c r="I432" s="30">
        <f t="shared" si="16"/>
        <v>-4.55</v>
      </c>
      <c r="J432" s="9">
        <v>252</v>
      </c>
      <c r="K432" s="29">
        <v>148.35</v>
      </c>
      <c r="L432" s="30">
        <f t="shared" si="19"/>
        <v>0.64</v>
      </c>
      <c r="M432" s="9">
        <v>396</v>
      </c>
    </row>
    <row r="433" spans="1:13" ht="13.5" customHeight="1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  <row r="434" spans="1:13" ht="18.75" x14ac:dyDescent="0.15">
      <c r="A434" s="106" t="s">
        <v>50</v>
      </c>
    </row>
  </sheetData>
  <phoneticPr fontId="1"/>
  <conditionalFormatting sqref="A1:M432">
    <cfRule type="expression" dxfId="2" priority="37">
      <formula>MATCH(MAX(A:A)+1,A:A, 1)-2&lt;=ROW($A1)=TRUE</formula>
    </cfRule>
  </conditionalFormatting>
  <conditionalFormatting sqref="E21:E432 H21:H432">
    <cfRule type="expression" dxfId="1" priority="6">
      <formula>AVERAGE(G10:G21) &lt; 100</formula>
    </cfRule>
  </conditionalFormatting>
  <conditionalFormatting sqref="F23:F432 I22:I432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4" si="4">IFERROR( ROUND((E86-E74)/E74*100,2),"")</f>
        <v>-11.67</v>
      </c>
      <c r="G86" s="11">
        <v>197</v>
      </c>
      <c r="H86" s="33">
        <v>97.47</v>
      </c>
      <c r="I86" s="34">
        <f t="shared" ref="I86:I144" si="5">IFERROR( ROUND((H86-H74)/H74*100,2),"")</f>
        <v>-3.96</v>
      </c>
      <c r="J86" s="11">
        <v>245</v>
      </c>
      <c r="K86" s="33">
        <v>134.71</v>
      </c>
      <c r="L86" s="34">
        <f t="shared" ref="L86:L144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4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121.81</v>
      </c>
      <c r="C142" s="30">
        <f t="shared" si="7"/>
        <v>-0.47</v>
      </c>
      <c r="D142" s="9">
        <v>612</v>
      </c>
      <c r="E142" s="29">
        <v>96.36</v>
      </c>
      <c r="F142" s="30">
        <f t="shared" si="4"/>
        <v>-9.33</v>
      </c>
      <c r="G142" s="9">
        <v>216</v>
      </c>
      <c r="H142" s="29">
        <v>114.77</v>
      </c>
      <c r="I142" s="30">
        <f t="shared" si="5"/>
        <v>1.07</v>
      </c>
      <c r="J142" s="9">
        <v>253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129.87</v>
      </c>
      <c r="C143" s="30">
        <f t="shared" si="7"/>
        <v>8.09</v>
      </c>
      <c r="D143" s="9">
        <v>542</v>
      </c>
      <c r="E143" s="29">
        <v>101.29</v>
      </c>
      <c r="F143" s="30">
        <f t="shared" si="4"/>
        <v>6.09</v>
      </c>
      <c r="G143" s="9">
        <v>218</v>
      </c>
      <c r="H143" s="29">
        <v>121.75</v>
      </c>
      <c r="I143" s="30">
        <f t="shared" si="5"/>
        <v>3.91</v>
      </c>
      <c r="J143" s="9">
        <v>188</v>
      </c>
      <c r="K143" s="29">
        <v>199.88</v>
      </c>
      <c r="L143" s="30">
        <f t="shared" si="6"/>
        <v>16.84</v>
      </c>
      <c r="M143" s="9">
        <v>136</v>
      </c>
    </row>
    <row r="144" spans="1:13" ht="25.5" customHeight="1" thickBot="1" x14ac:dyDescent="0.2">
      <c r="A144" s="96">
        <v>43617</v>
      </c>
      <c r="B144" s="30">
        <v>132.03</v>
      </c>
      <c r="C144" s="30">
        <f t="shared" si="7"/>
        <v>13.71</v>
      </c>
      <c r="D144" s="9">
        <v>484</v>
      </c>
      <c r="E144" s="29">
        <v>114.99</v>
      </c>
      <c r="F144" s="30">
        <f t="shared" si="4"/>
        <v>17.12</v>
      </c>
      <c r="G144" s="9">
        <v>203</v>
      </c>
      <c r="H144" s="29">
        <v>122.88</v>
      </c>
      <c r="I144" s="30">
        <f t="shared" si="5"/>
        <v>12.37</v>
      </c>
      <c r="J144" s="9">
        <v>166</v>
      </c>
      <c r="K144" s="29">
        <v>189.84</v>
      </c>
      <c r="L144" s="30">
        <f t="shared" si="6"/>
        <v>8.73</v>
      </c>
      <c r="M144" s="9">
        <v>115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4" si="4">IFERROR( ROUND((E86-E74)/E74*100,2),"")</f>
        <v>2.0699999999999998</v>
      </c>
      <c r="G86" s="20">
        <v>414</v>
      </c>
      <c r="H86" s="43">
        <v>113.44</v>
      </c>
      <c r="I86" s="44">
        <f t="shared" ref="I86:I144" si="5">IFERROR( ROUND((H86-H74)/H74*100,2),"")</f>
        <v>0.36</v>
      </c>
      <c r="J86" s="20">
        <v>342</v>
      </c>
      <c r="K86" s="43">
        <v>168.89</v>
      </c>
      <c r="L86" s="44">
        <f t="shared" ref="L86:L144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4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119.24</v>
      </c>
      <c r="C142" s="30">
        <f t="shared" si="7"/>
        <v>-2.91</v>
      </c>
      <c r="D142" s="9">
        <v>839</v>
      </c>
      <c r="E142" s="29">
        <v>100.08</v>
      </c>
      <c r="F142" s="30">
        <f t="shared" si="4"/>
        <v>-11.08</v>
      </c>
      <c r="G142" s="9">
        <v>321</v>
      </c>
      <c r="H142" s="29">
        <v>116.89</v>
      </c>
      <c r="I142" s="30">
        <f t="shared" si="5"/>
        <v>0.56999999999999995</v>
      </c>
      <c r="J142" s="9">
        <v>404</v>
      </c>
      <c r="K142" s="29">
        <v>201.33</v>
      </c>
      <c r="L142" s="30">
        <f t="shared" si="6"/>
        <v>7.51</v>
      </c>
      <c r="M142" s="9">
        <v>114</v>
      </c>
    </row>
    <row r="143" spans="1:13" ht="25.5" customHeight="1" x14ac:dyDescent="0.15">
      <c r="A143" s="96">
        <v>43586</v>
      </c>
      <c r="B143" s="30">
        <v>118.74</v>
      </c>
      <c r="C143" s="30">
        <f t="shared" si="7"/>
        <v>-0.54</v>
      </c>
      <c r="D143" s="9">
        <v>746</v>
      </c>
      <c r="E143" s="29">
        <v>102.9</v>
      </c>
      <c r="F143" s="30">
        <f t="shared" si="4"/>
        <v>-1.74</v>
      </c>
      <c r="G143" s="9">
        <v>316</v>
      </c>
      <c r="H143" s="29">
        <v>114.02</v>
      </c>
      <c r="I143" s="30">
        <f t="shared" si="5"/>
        <v>-1.03</v>
      </c>
      <c r="J143" s="9">
        <v>311</v>
      </c>
      <c r="K143" s="29">
        <v>200.29</v>
      </c>
      <c r="L143" s="30">
        <f t="shared" si="6"/>
        <v>8.2899999999999991</v>
      </c>
      <c r="M143" s="9">
        <v>119</v>
      </c>
    </row>
    <row r="144" spans="1:13" ht="25.5" customHeight="1" thickBot="1" x14ac:dyDescent="0.2">
      <c r="A144" s="96">
        <v>43617</v>
      </c>
      <c r="B144" s="30">
        <v>122.29</v>
      </c>
      <c r="C144" s="30">
        <f t="shared" si="7"/>
        <v>2.23</v>
      </c>
      <c r="D144" s="9">
        <v>619</v>
      </c>
      <c r="E144" s="29">
        <v>104.98</v>
      </c>
      <c r="F144" s="30">
        <f t="shared" si="4"/>
        <v>1.71</v>
      </c>
      <c r="G144" s="9">
        <v>258</v>
      </c>
      <c r="H144" s="29">
        <v>120.9</v>
      </c>
      <c r="I144" s="30">
        <f t="shared" si="5"/>
        <v>1.2</v>
      </c>
      <c r="J144" s="9">
        <v>271</v>
      </c>
      <c r="K144" s="29">
        <v>195.59</v>
      </c>
      <c r="L144" s="30">
        <f t="shared" si="6"/>
        <v>7.69</v>
      </c>
      <c r="M144" s="9">
        <v>90</v>
      </c>
    </row>
    <row r="145" spans="1:13" ht="13.5" customHeight="1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146" spans="1:13" ht="17.25" x14ac:dyDescent="0.15">
      <c r="G146" s="110" t="s">
        <v>21</v>
      </c>
      <c r="H146" s="110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4" si="4">IFERROR( ROUND((E86-E74)/E74*100,2),"")</f>
        <v>-2.5</v>
      </c>
      <c r="G86" s="20">
        <v>989</v>
      </c>
      <c r="H86" s="43">
        <v>97.13</v>
      </c>
      <c r="I86" s="44">
        <f t="shared" ref="I86:I144" si="5">IFERROR( ROUND((H86-H74)/H74*100,2),"")</f>
        <v>-2.98</v>
      </c>
      <c r="J86" s="20">
        <v>2100</v>
      </c>
      <c r="K86" s="43">
        <v>110.97</v>
      </c>
      <c r="L86" s="44">
        <f t="shared" ref="L86:L144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4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115.27</v>
      </c>
      <c r="C142" s="30">
        <f t="shared" si="7"/>
        <v>1.82</v>
      </c>
      <c r="D142" s="9">
        <v>4907</v>
      </c>
      <c r="E142" s="29">
        <v>100.22</v>
      </c>
      <c r="F142" s="30">
        <f t="shared" si="4"/>
        <v>-0.72</v>
      </c>
      <c r="G142" s="9">
        <v>803</v>
      </c>
      <c r="H142" s="29">
        <v>101.84</v>
      </c>
      <c r="I142" s="30">
        <f t="shared" si="5"/>
        <v>-0.75</v>
      </c>
      <c r="J142" s="9">
        <v>1718</v>
      </c>
      <c r="K142" s="29">
        <v>140.58000000000001</v>
      </c>
      <c r="L142" s="30">
        <f t="shared" si="6"/>
        <v>4.13</v>
      </c>
      <c r="M142" s="9">
        <v>2386</v>
      </c>
    </row>
    <row r="143" spans="1:13" ht="25.5" customHeight="1" x14ac:dyDescent="0.15">
      <c r="A143" s="96">
        <v>43586</v>
      </c>
      <c r="B143" s="30">
        <v>115.6</v>
      </c>
      <c r="C143" s="30">
        <f t="shared" si="7"/>
        <v>2.67</v>
      </c>
      <c r="D143" s="9">
        <v>4684</v>
      </c>
      <c r="E143" s="29">
        <v>104.05</v>
      </c>
      <c r="F143" s="30">
        <f t="shared" si="4"/>
        <v>3.16</v>
      </c>
      <c r="G143" s="9">
        <v>818</v>
      </c>
      <c r="H143" s="29">
        <v>102.21</v>
      </c>
      <c r="I143" s="30">
        <f t="shared" si="5"/>
        <v>0.18</v>
      </c>
      <c r="J143" s="9">
        <v>1674</v>
      </c>
      <c r="K143" s="29">
        <v>140.32</v>
      </c>
      <c r="L143" s="30">
        <f t="shared" si="6"/>
        <v>3.72</v>
      </c>
      <c r="M143" s="9">
        <v>2192</v>
      </c>
    </row>
    <row r="144" spans="1:13" ht="25.5" customHeight="1" thickBot="1" x14ac:dyDescent="0.2">
      <c r="A144" s="96">
        <v>43617</v>
      </c>
      <c r="B144" s="30">
        <v>114.09</v>
      </c>
      <c r="C144" s="30">
        <f t="shared" si="7"/>
        <v>1.75</v>
      </c>
      <c r="D144" s="9">
        <v>3875</v>
      </c>
      <c r="E144" s="29">
        <v>101.61</v>
      </c>
      <c r="F144" s="30">
        <f t="shared" si="4"/>
        <v>0.56999999999999995</v>
      </c>
      <c r="G144" s="9">
        <v>748</v>
      </c>
      <c r="H144" s="29">
        <v>99.43</v>
      </c>
      <c r="I144" s="30">
        <f t="shared" si="5"/>
        <v>-2.1</v>
      </c>
      <c r="J144" s="9">
        <v>1283</v>
      </c>
      <c r="K144" s="29">
        <v>139.66</v>
      </c>
      <c r="L144" s="30">
        <f t="shared" si="6"/>
        <v>2.8</v>
      </c>
      <c r="M144" s="9">
        <v>1844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4" si="4">IFERROR( ROUND((E86-E74)/E74*100,2),"")</f>
        <v>6.08</v>
      </c>
      <c r="G86" s="20">
        <v>107</v>
      </c>
      <c r="H86" s="43">
        <v>98.58</v>
      </c>
      <c r="I86" s="44">
        <f t="shared" ref="I86:I144" si="5">IFERROR( ROUND((H86-H74)/H74*100,2),"")</f>
        <v>3.79</v>
      </c>
      <c r="J86" s="20">
        <v>82</v>
      </c>
      <c r="K86" s="43">
        <v>112.89</v>
      </c>
      <c r="L86" s="44">
        <f t="shared" ref="L86:L144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4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112.54</v>
      </c>
      <c r="C142" s="30">
        <f t="shared" si="7"/>
        <v>0.2</v>
      </c>
      <c r="D142" s="9">
        <v>231</v>
      </c>
      <c r="E142" s="29">
        <v>115.24</v>
      </c>
      <c r="F142" s="30">
        <f t="shared" si="4"/>
        <v>3.86</v>
      </c>
      <c r="G142" s="9">
        <v>111</v>
      </c>
      <c r="H142" s="29">
        <v>99.94</v>
      </c>
      <c r="I142" s="30">
        <f t="shared" si="5"/>
        <v>-9.19</v>
      </c>
      <c r="J142" s="9">
        <v>103</v>
      </c>
      <c r="K142" s="29">
        <v>173.93</v>
      </c>
      <c r="L142" s="30">
        <f t="shared" si="6"/>
        <v>28.99</v>
      </c>
      <c r="M142" s="9">
        <v>17</v>
      </c>
    </row>
    <row r="143" spans="1:13" ht="25.5" customHeight="1" x14ac:dyDescent="0.15">
      <c r="A143" s="96">
        <v>43586</v>
      </c>
      <c r="B143" s="30">
        <v>116.55</v>
      </c>
      <c r="C143" s="30">
        <f t="shared" si="7"/>
        <v>13.24</v>
      </c>
      <c r="D143" s="9">
        <v>196</v>
      </c>
      <c r="E143" s="29">
        <v>107.12</v>
      </c>
      <c r="F143" s="30">
        <f t="shared" si="4"/>
        <v>6.71</v>
      </c>
      <c r="G143" s="9">
        <v>93</v>
      </c>
      <c r="H143" s="29">
        <v>119.71</v>
      </c>
      <c r="I143" s="30">
        <f t="shared" si="5"/>
        <v>23.02</v>
      </c>
      <c r="J143" s="9">
        <v>85</v>
      </c>
      <c r="K143" s="29">
        <v>146.94</v>
      </c>
      <c r="L143" s="30">
        <f t="shared" si="6"/>
        <v>1.1100000000000001</v>
      </c>
      <c r="M143" s="9">
        <v>18</v>
      </c>
    </row>
    <row r="144" spans="1:13" ht="25.5" customHeight="1" thickBot="1" x14ac:dyDescent="0.2">
      <c r="A144" s="96">
        <v>43617</v>
      </c>
      <c r="B144" s="30">
        <v>121.48</v>
      </c>
      <c r="C144" s="30">
        <f t="shared" si="7"/>
        <v>9.89</v>
      </c>
      <c r="D144" s="9">
        <v>145</v>
      </c>
      <c r="E144" s="29">
        <v>111.29</v>
      </c>
      <c r="F144" s="30">
        <f t="shared" si="4"/>
        <v>9.3699999999999992</v>
      </c>
      <c r="G144" s="9">
        <v>67</v>
      </c>
      <c r="H144" s="29">
        <v>124.89</v>
      </c>
      <c r="I144" s="30">
        <f t="shared" si="5"/>
        <v>8.66</v>
      </c>
      <c r="J144" s="9">
        <v>62</v>
      </c>
      <c r="K144" s="29">
        <v>156.66</v>
      </c>
      <c r="L144" s="30">
        <f t="shared" si="6"/>
        <v>19.37</v>
      </c>
      <c r="M144" s="9">
        <v>16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146" spans="1:13" ht="17.25" x14ac:dyDescent="0.15">
      <c r="G146" s="110" t="s">
        <v>21</v>
      </c>
      <c r="H146" s="110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4 F22:F144 I22:I144 L22:L144">
    <cfRule type="expression" dxfId="23" priority="10">
      <formula>AVERAGE(D11:D22) &lt; 100</formula>
    </cfRule>
  </conditionalFormatting>
  <conditionalFormatting sqref="B21:B144 E21:E144 H21:H144 K21:K144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4" si="4">IFERROR( ROUND((E86-E74)/E74*100,2),"")</f>
        <v>-4.08</v>
      </c>
      <c r="G86" s="20">
        <v>494</v>
      </c>
      <c r="H86" s="43">
        <v>98.85</v>
      </c>
      <c r="I86" s="44">
        <f t="shared" ref="I86:I144" si="5">IFERROR( ROUND((H86-H74)/H74*100,2),"")</f>
        <v>2.59</v>
      </c>
      <c r="J86" s="20">
        <v>728</v>
      </c>
      <c r="K86" s="43">
        <v>109.01</v>
      </c>
      <c r="L86" s="44">
        <f t="shared" ref="L86:L144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4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102.52</v>
      </c>
      <c r="C142" s="30">
        <f t="shared" si="7"/>
        <v>4.49</v>
      </c>
      <c r="D142" s="9">
        <v>1461</v>
      </c>
      <c r="E142" s="29">
        <v>90.78</v>
      </c>
      <c r="F142" s="30">
        <f t="shared" si="4"/>
        <v>0.72</v>
      </c>
      <c r="G142" s="9">
        <v>538</v>
      </c>
      <c r="H142" s="29">
        <v>99.7</v>
      </c>
      <c r="I142" s="30">
        <f t="shared" si="5"/>
        <v>7.5</v>
      </c>
      <c r="J142" s="9">
        <v>646</v>
      </c>
      <c r="K142" s="29">
        <v>149.91999999999999</v>
      </c>
      <c r="L142" s="30">
        <f t="shared" si="6"/>
        <v>3.07</v>
      </c>
      <c r="M142" s="9">
        <v>277</v>
      </c>
    </row>
    <row r="143" spans="1:13" ht="25.5" customHeight="1" x14ac:dyDescent="0.15">
      <c r="A143" s="96">
        <v>43586</v>
      </c>
      <c r="B143" s="30">
        <v>103.4</v>
      </c>
      <c r="C143" s="30">
        <f t="shared" si="7"/>
        <v>6.47</v>
      </c>
      <c r="D143" s="9">
        <v>1221</v>
      </c>
      <c r="E143" s="29">
        <v>94.14</v>
      </c>
      <c r="F143" s="30">
        <f t="shared" si="4"/>
        <v>2.4500000000000002</v>
      </c>
      <c r="G143" s="9">
        <v>432</v>
      </c>
      <c r="H143" s="29">
        <v>98</v>
      </c>
      <c r="I143" s="30">
        <f t="shared" si="5"/>
        <v>6.5</v>
      </c>
      <c r="J143" s="9">
        <v>551</v>
      </c>
      <c r="K143" s="29">
        <v>155.22</v>
      </c>
      <c r="L143" s="30">
        <f t="shared" si="6"/>
        <v>9.89</v>
      </c>
      <c r="M143" s="9">
        <v>238</v>
      </c>
    </row>
    <row r="144" spans="1:13" ht="25.5" customHeight="1" thickBot="1" x14ac:dyDescent="0.2">
      <c r="A144" s="96">
        <v>43617</v>
      </c>
      <c r="B144" s="30">
        <v>99.4</v>
      </c>
      <c r="C144" s="30">
        <f t="shared" si="7"/>
        <v>-1.88</v>
      </c>
      <c r="D144" s="9">
        <v>1043</v>
      </c>
      <c r="E144" s="29">
        <v>88.01</v>
      </c>
      <c r="F144" s="30">
        <f t="shared" si="4"/>
        <v>-4.1900000000000004</v>
      </c>
      <c r="G144" s="9">
        <v>390</v>
      </c>
      <c r="H144" s="29">
        <v>96.68</v>
      </c>
      <c r="I144" s="30">
        <f t="shared" si="5"/>
        <v>-0.7</v>
      </c>
      <c r="J144" s="9">
        <v>467</v>
      </c>
      <c r="K144" s="29">
        <v>146.38999999999999</v>
      </c>
      <c r="L144" s="30">
        <f t="shared" si="6"/>
        <v>-2.99</v>
      </c>
      <c r="M144" s="9">
        <v>186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4" si="4">IFERROR( ROUND((E86-E74)/E74*100,2),"")</f>
        <v>2.5499999999999998</v>
      </c>
      <c r="G86" s="20">
        <v>449</v>
      </c>
      <c r="H86" s="43">
        <v>100.81</v>
      </c>
      <c r="I86" s="44">
        <f t="shared" ref="I86:I144" si="5">IFERROR( ROUND((H86-H74)/H74*100,2),"")</f>
        <v>0.85</v>
      </c>
      <c r="J86" s="20">
        <v>1018</v>
      </c>
      <c r="K86" s="43">
        <v>116.77</v>
      </c>
      <c r="L86" s="44">
        <f t="shared" ref="L86:L144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4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116.89</v>
      </c>
      <c r="C142" s="30">
        <f t="shared" si="7"/>
        <v>1.82</v>
      </c>
      <c r="D142" s="9">
        <v>2372</v>
      </c>
      <c r="E142" s="29">
        <v>101.83</v>
      </c>
      <c r="F142" s="30">
        <f t="shared" si="4"/>
        <v>-5.01</v>
      </c>
      <c r="G142" s="9">
        <v>473</v>
      </c>
      <c r="H142" s="29">
        <v>104.88</v>
      </c>
      <c r="I142" s="30">
        <f t="shared" si="5"/>
        <v>3.81</v>
      </c>
      <c r="J142" s="9">
        <v>940</v>
      </c>
      <c r="K142" s="29">
        <v>154.55000000000001</v>
      </c>
      <c r="L142" s="30">
        <f t="shared" si="6"/>
        <v>4.0599999999999996</v>
      </c>
      <c r="M142" s="9">
        <v>959</v>
      </c>
    </row>
    <row r="143" spans="1:13" ht="25.5" customHeight="1" x14ac:dyDescent="0.15">
      <c r="A143" s="96">
        <v>43586</v>
      </c>
      <c r="B143" s="30">
        <v>116.73</v>
      </c>
      <c r="C143" s="30">
        <f t="shared" si="7"/>
        <v>4.6500000000000004</v>
      </c>
      <c r="D143" s="9">
        <v>2097</v>
      </c>
      <c r="E143" s="29">
        <v>104.83</v>
      </c>
      <c r="F143" s="30">
        <f t="shared" si="4"/>
        <v>0.93</v>
      </c>
      <c r="G143" s="9">
        <v>448</v>
      </c>
      <c r="H143" s="29">
        <v>103.51</v>
      </c>
      <c r="I143" s="30">
        <f t="shared" si="5"/>
        <v>4.8499999999999996</v>
      </c>
      <c r="J143" s="9">
        <v>736</v>
      </c>
      <c r="K143" s="29">
        <v>149.76</v>
      </c>
      <c r="L143" s="30">
        <f t="shared" si="6"/>
        <v>4.55</v>
      </c>
      <c r="M143" s="9">
        <v>913</v>
      </c>
    </row>
    <row r="144" spans="1:13" ht="25.5" customHeight="1" thickBot="1" x14ac:dyDescent="0.2">
      <c r="A144" s="96">
        <v>43617</v>
      </c>
      <c r="B144" s="30">
        <v>114.76</v>
      </c>
      <c r="C144" s="30">
        <f t="shared" si="7"/>
        <v>0.98</v>
      </c>
      <c r="D144" s="9">
        <v>1770</v>
      </c>
      <c r="E144" s="29">
        <v>107.84</v>
      </c>
      <c r="F144" s="30">
        <f t="shared" si="4"/>
        <v>0.06</v>
      </c>
      <c r="G144" s="9">
        <v>409</v>
      </c>
      <c r="H144" s="29">
        <v>99.06</v>
      </c>
      <c r="I144" s="30">
        <f t="shared" si="5"/>
        <v>-2.19</v>
      </c>
      <c r="J144" s="9">
        <v>603</v>
      </c>
      <c r="K144" s="29">
        <v>149.22999999999999</v>
      </c>
      <c r="L144" s="30">
        <f t="shared" si="6"/>
        <v>1.45</v>
      </c>
      <c r="M144" s="9">
        <v>758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4" si="4">IFERROR( ROUND((E86-E74)/E74*100,2),"")</f>
        <v>10.7</v>
      </c>
      <c r="G86" s="20">
        <v>169</v>
      </c>
      <c r="H86" s="43">
        <v>100.62</v>
      </c>
      <c r="I86" s="44">
        <f t="shared" ref="I86:I144" si="5">IFERROR( ROUND((H86-H74)/H74*100,2),"")</f>
        <v>-8.91</v>
      </c>
      <c r="J86" s="20">
        <v>269</v>
      </c>
      <c r="K86" s="43">
        <v>116.71</v>
      </c>
      <c r="L86" s="44">
        <f t="shared" ref="L86:L144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4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106.18</v>
      </c>
      <c r="C142" s="30">
        <f t="shared" si="7"/>
        <v>-5.51</v>
      </c>
      <c r="D142" s="9">
        <v>515</v>
      </c>
      <c r="E142" s="29">
        <v>92.35</v>
      </c>
      <c r="F142" s="30">
        <f t="shared" si="4"/>
        <v>-9.4600000000000009</v>
      </c>
      <c r="G142" s="9">
        <v>174</v>
      </c>
      <c r="H142" s="29">
        <v>99.63</v>
      </c>
      <c r="I142" s="30">
        <f t="shared" si="5"/>
        <v>-7.21</v>
      </c>
      <c r="J142" s="9">
        <v>261</v>
      </c>
      <c r="K142" s="29">
        <v>171.88</v>
      </c>
      <c r="L142" s="30">
        <f t="shared" si="6"/>
        <v>6.21</v>
      </c>
      <c r="M142" s="9">
        <v>80</v>
      </c>
    </row>
    <row r="143" spans="1:13" ht="25.5" customHeight="1" x14ac:dyDescent="0.15">
      <c r="A143" s="96">
        <v>43586</v>
      </c>
      <c r="B143" s="30">
        <v>113.26</v>
      </c>
      <c r="C143" s="30">
        <f t="shared" si="7"/>
        <v>-0.45</v>
      </c>
      <c r="D143" s="9">
        <v>328</v>
      </c>
      <c r="E143" s="29">
        <v>94.13</v>
      </c>
      <c r="F143" s="30">
        <f t="shared" si="4"/>
        <v>-5.42</v>
      </c>
      <c r="G143" s="9">
        <v>115</v>
      </c>
      <c r="H143" s="29">
        <v>109.45</v>
      </c>
      <c r="I143" s="30">
        <f t="shared" si="5"/>
        <v>-3.54</v>
      </c>
      <c r="J143" s="9">
        <v>147</v>
      </c>
      <c r="K143" s="29">
        <v>172.85</v>
      </c>
      <c r="L143" s="30">
        <f t="shared" si="6"/>
        <v>10.67</v>
      </c>
      <c r="M143" s="9">
        <v>66</v>
      </c>
    </row>
    <row r="144" spans="1:13" ht="25.5" customHeight="1" thickBot="1" x14ac:dyDescent="0.2">
      <c r="A144" s="96">
        <v>43617</v>
      </c>
      <c r="B144" s="30">
        <v>115.23</v>
      </c>
      <c r="C144" s="30">
        <f t="shared" si="7"/>
        <v>12.53</v>
      </c>
      <c r="D144" s="9">
        <v>338</v>
      </c>
      <c r="E144" s="29">
        <v>90.63</v>
      </c>
      <c r="F144" s="30">
        <f t="shared" si="4"/>
        <v>-7.03</v>
      </c>
      <c r="G144" s="9">
        <v>133</v>
      </c>
      <c r="H144" s="29">
        <v>118.01</v>
      </c>
      <c r="I144" s="30">
        <f t="shared" si="5"/>
        <v>23.34</v>
      </c>
      <c r="J144" s="9">
        <v>163</v>
      </c>
      <c r="K144" s="29">
        <v>181.42</v>
      </c>
      <c r="L144" s="30">
        <f t="shared" si="6"/>
        <v>16.41</v>
      </c>
      <c r="M144" s="9">
        <v>42</v>
      </c>
    </row>
    <row r="145" spans="1:13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146" spans="1:13" ht="17.25" x14ac:dyDescent="0.15">
      <c r="G146" s="110" t="s">
        <v>21</v>
      </c>
      <c r="H146" s="110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4 F22:F144 I22:I144 L22:L144">
    <cfRule type="expression" dxfId="18" priority="10">
      <formula>AVERAGE(D11:D22) &lt; 100</formula>
    </cfRule>
  </conditionalFormatting>
  <conditionalFormatting sqref="B21:B144 E21:E144 H21:H144 K21:K144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4" si="4">IFERROR( ROUND((E86-E74)/E74*100,2),"")</f>
        <v>5.72</v>
      </c>
      <c r="G86" s="20">
        <v>98</v>
      </c>
      <c r="H86" s="43">
        <v>97</v>
      </c>
      <c r="I86" s="44">
        <f t="shared" ref="I86:I144" si="5">IFERROR( ROUND((H86-H74)/H74*100,2),"")</f>
        <v>12.15</v>
      </c>
      <c r="J86" s="20">
        <v>88</v>
      </c>
      <c r="K86" s="43">
        <v>127.97</v>
      </c>
      <c r="L86" s="44">
        <f t="shared" ref="L86:L144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4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101.81</v>
      </c>
      <c r="C142" s="30">
        <f t="shared" si="7"/>
        <v>0.33</v>
      </c>
      <c r="D142" s="9">
        <v>252</v>
      </c>
      <c r="E142" s="29">
        <v>95.55</v>
      </c>
      <c r="F142" s="30">
        <f t="shared" si="4"/>
        <v>2.9</v>
      </c>
      <c r="G142" s="9">
        <v>120</v>
      </c>
      <c r="H142" s="29">
        <v>96.2</v>
      </c>
      <c r="I142" s="30">
        <f t="shared" si="5"/>
        <v>0.76</v>
      </c>
      <c r="J142" s="9">
        <v>105</v>
      </c>
      <c r="K142" s="29">
        <v>165.63</v>
      </c>
      <c r="L142" s="30">
        <f t="shared" si="6"/>
        <v>-6.5</v>
      </c>
      <c r="M142" s="9">
        <v>27</v>
      </c>
    </row>
    <row r="143" spans="1:13" ht="25.5" customHeight="1" x14ac:dyDescent="0.15">
      <c r="A143" s="96">
        <v>43586</v>
      </c>
      <c r="B143" s="30">
        <v>110.09</v>
      </c>
      <c r="C143" s="30">
        <f t="shared" si="7"/>
        <v>5.35</v>
      </c>
      <c r="D143" s="9">
        <v>118</v>
      </c>
      <c r="E143" s="29">
        <v>96.14</v>
      </c>
      <c r="F143" s="30">
        <f t="shared" si="4"/>
        <v>-3.23</v>
      </c>
      <c r="G143" s="9">
        <v>55</v>
      </c>
      <c r="H143" s="29">
        <v>102.71</v>
      </c>
      <c r="I143" s="30">
        <f t="shared" si="5"/>
        <v>4.53</v>
      </c>
      <c r="J143" s="9">
        <v>36</v>
      </c>
      <c r="K143" s="29">
        <v>187.75</v>
      </c>
      <c r="L143" s="30">
        <f t="shared" si="6"/>
        <v>13.52</v>
      </c>
      <c r="M143" s="9">
        <v>27</v>
      </c>
    </row>
    <row r="144" spans="1:13" ht="25.5" customHeight="1" thickBot="1" x14ac:dyDescent="0.2">
      <c r="A144" s="96">
        <v>43617</v>
      </c>
      <c r="B144" s="30">
        <v>99.09</v>
      </c>
      <c r="C144" s="30">
        <f t="shared" si="7"/>
        <v>-1.35</v>
      </c>
      <c r="D144" s="9">
        <v>157</v>
      </c>
      <c r="E144" s="29">
        <v>99.55</v>
      </c>
      <c r="F144" s="30">
        <f t="shared" si="4"/>
        <v>7.09</v>
      </c>
      <c r="G144" s="9">
        <v>73</v>
      </c>
      <c r="H144" s="29">
        <v>84.6</v>
      </c>
      <c r="I144" s="30">
        <f t="shared" si="5"/>
        <v>-12.87</v>
      </c>
      <c r="J144" s="9">
        <v>60</v>
      </c>
      <c r="K144" s="29">
        <v>169.44</v>
      </c>
      <c r="L144" s="30">
        <f t="shared" si="6"/>
        <v>9.5399999999999991</v>
      </c>
      <c r="M144" s="9">
        <v>24</v>
      </c>
    </row>
    <row r="145" spans="1:13" ht="13.5" customHeight="1" x14ac:dyDescent="0.15">
      <c r="A145" s="108"/>
      <c r="B145" s="107"/>
      <c r="C145" s="107"/>
      <c r="D145" s="109"/>
      <c r="E145" s="107"/>
      <c r="F145" s="107"/>
      <c r="G145" s="109"/>
      <c r="H145" s="107"/>
      <c r="I145" s="107"/>
      <c r="J145" s="109"/>
      <c r="K145" s="107"/>
      <c r="L145" s="107"/>
      <c r="M145" s="109"/>
    </row>
    <row r="146" spans="1:13" ht="17.25" x14ac:dyDescent="0.15">
      <c r="G146" s="110" t="s">
        <v>21</v>
      </c>
      <c r="H146" s="110"/>
    </row>
    <row r="433" spans="1:13" x14ac:dyDescent="0.15">
      <c r="A433" s="108"/>
      <c r="B433" s="107"/>
      <c r="C433" s="107"/>
      <c r="D433" s="109"/>
      <c r="E433" s="107"/>
      <c r="F433" s="107"/>
      <c r="G433" s="109"/>
      <c r="H433" s="107"/>
      <c r="I433" s="107"/>
      <c r="J433" s="109"/>
      <c r="K433" s="107"/>
      <c r="L433" s="107"/>
      <c r="M433" s="109"/>
    </row>
  </sheetData>
  <phoneticPr fontId="1"/>
  <conditionalFormatting sqref="A1:M21 A23:M144 A22:B22 D22:M22">
    <cfRule type="expression" dxfId="16" priority="86">
      <formula>MATCH(MAX(A:A)+1,A:A, 1)-2&lt;=ROW($A1)=TRUE</formula>
    </cfRule>
  </conditionalFormatting>
  <conditionalFormatting sqref="E21:E144 B21:B144 H21:H144 K21:K144">
    <cfRule type="expression" dxfId="15" priority="9">
      <formula>AVERAGE(D10:D21) &lt; 100</formula>
    </cfRule>
  </conditionalFormatting>
  <conditionalFormatting sqref="C23:C144 F22:F144 I22:I144 L22:L144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2019-09-18T04:10:39Z</dcterms:modified>
</cp:coreProperties>
</file>