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Areas'!$A$1:$AF$56</definedName>
    <definedName name="_xlnm.Print_Area" localSheetId="2">'三大都市圏以外の地域Other than TMA'!$A$1:$AF$56</definedName>
    <definedName name="_xlnm.Print_Area" localSheetId="0">全国Japan!$A$1:$AF$56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suburbs'!$A$1:$T$57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5" i="11"/>
  <c r="P55" i="11"/>
  <c r="M55" i="11"/>
  <c r="J55" i="11"/>
  <c r="G55" i="11"/>
  <c r="D55" i="11"/>
  <c r="S54" i="11"/>
  <c r="P54" i="11"/>
  <c r="M54" i="11"/>
  <c r="J54" i="11"/>
  <c r="G54" i="11"/>
  <c r="D54" i="11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5" i="81"/>
  <c r="AB55" i="81"/>
  <c r="Y55" i="81"/>
  <c r="V55" i="81"/>
  <c r="S55" i="81"/>
  <c r="P55" i="81"/>
  <c r="M55" i="81"/>
  <c r="J55" i="81"/>
  <c r="G55" i="81"/>
  <c r="D55" i="81"/>
  <c r="AE54" i="81"/>
  <c r="AB54" i="81"/>
  <c r="Y54" i="81"/>
  <c r="V54" i="81"/>
  <c r="S54" i="81"/>
  <c r="P54" i="81"/>
  <c r="M54" i="81"/>
  <c r="J54" i="81"/>
  <c r="G54" i="81"/>
  <c r="D54" i="8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5" i="82"/>
  <c r="AB55" i="82"/>
  <c r="Y55" i="82"/>
  <c r="V55" i="82"/>
  <c r="S55" i="82"/>
  <c r="P55" i="82"/>
  <c r="M55" i="82"/>
  <c r="J55" i="82"/>
  <c r="G55" i="82"/>
  <c r="D55" i="82"/>
  <c r="AE54" i="82"/>
  <c r="AB54" i="82"/>
  <c r="Y54" i="82"/>
  <c r="V54" i="82"/>
  <c r="S54" i="82"/>
  <c r="P54" i="82"/>
  <c r="M54" i="82"/>
  <c r="J54" i="82"/>
  <c r="G54" i="82"/>
  <c r="D54" i="82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5" i="73"/>
  <c r="AB55" i="73"/>
  <c r="Y55" i="73"/>
  <c r="V55" i="73"/>
  <c r="S55" i="73"/>
  <c r="P55" i="73"/>
  <c r="M55" i="73"/>
  <c r="J55" i="73"/>
  <c r="G55" i="73"/>
  <c r="D55" i="73"/>
  <c r="AE54" i="73"/>
  <c r="AB54" i="73"/>
  <c r="Y54" i="73"/>
  <c r="V54" i="73"/>
  <c r="S54" i="73"/>
  <c r="P54" i="73"/>
  <c r="M54" i="73"/>
  <c r="J54" i="73"/>
  <c r="G54" i="73"/>
  <c r="D54" i="73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<sst xmlns="http://schemas.openxmlformats.org/spreadsheetml/2006/main" count="553" uniqueCount="52">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</sst>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5" si="0">IFERROR(ROUND( (F15-F11)/F11*100,2),"")</f>
        <v>-14.45</v>
      </c>
      <c r="H15" s="140">
        <v>2008</v>
      </c>
      <c r="I15" s="5">
        <v>109.39</v>
      </c>
      <c r="J15" s="8">
        <f t="shared" ref="J15:J55" si="1">IFERROR(ROUND( (I15-I11)/I11*100,2),"")</f>
        <v>-11.3</v>
      </c>
      <c r="K15" s="140">
        <v>640</v>
      </c>
      <c r="L15" s="5">
        <v>108.51</v>
      </c>
      <c r="M15" s="8">
        <f t="shared" ref="M15:M55" si="2">IFERROR(ROUND( (L15-L11)/L11*100,2),"")</f>
        <v>-13.65</v>
      </c>
      <c r="N15" s="140">
        <v>445</v>
      </c>
      <c r="O15" s="5">
        <v>111.2</v>
      </c>
      <c r="P15" s="8">
        <f t="shared" ref="P15:P55" si="3">IFERROR(ROUND( (O15-O11)/O11*100,2),"")</f>
        <v>-10.97</v>
      </c>
      <c r="Q15" s="140">
        <v>211</v>
      </c>
      <c r="R15" s="19">
        <v>91.34</v>
      </c>
      <c r="S15" s="8">
        <f t="shared" ref="S15:S55" si="4">IFERROR(ROUND( (R15-R11)/R11*100,2),"")</f>
        <v>-24.34</v>
      </c>
      <c r="T15" s="140">
        <v>174</v>
      </c>
      <c r="U15" s="5">
        <v>98.06</v>
      </c>
      <c r="V15" s="8">
        <f t="shared" ref="V15:V55" si="5">IFERROR(ROUND( (U15-U11)/U11*100,2),"")</f>
        <v>-14.79</v>
      </c>
      <c r="W15" s="140">
        <v>538</v>
      </c>
      <c r="X15" s="5">
        <v>101.49</v>
      </c>
      <c r="Y15" s="8">
        <f t="shared" ref="Y15:Y55" si="6">IFERROR(ROUND( (X15-X11)/X11*100,2),"")</f>
        <v>-12.88</v>
      </c>
      <c r="Z15" s="140">
        <v>2676</v>
      </c>
      <c r="AA15" s="5">
        <v>103.6</v>
      </c>
      <c r="AB15" s="8">
        <f t="shared" ref="AB15:AB55" si="7">IFERROR(ROUND( (AA15-AA11)/AA11*100,2),"")</f>
        <v>-13.27</v>
      </c>
      <c r="AC15" s="140">
        <v>1454</v>
      </c>
      <c r="AD15" s="5">
        <v>99.09</v>
      </c>
      <c r="AE15" s="8">
        <f t="shared" ref="AE15:AE55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5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04" customFormat="1" ht="24.75" customHeight="1" thickBot="1" x14ac:dyDescent="0.2">
      <c r="A53" s="91">
        <v>2018</v>
      </c>
      <c r="B53" s="123">
        <v>4</v>
      </c>
      <c r="C53" s="23">
        <v>120.1</v>
      </c>
      <c r="D53" s="24">
        <f t="shared" si="9"/>
        <v>-1.64</v>
      </c>
      <c r="E53" s="142">
        <v>6803</v>
      </c>
      <c r="F53" s="25">
        <v>130.43</v>
      </c>
      <c r="G53" s="24">
        <f t="shared" si="0"/>
        <v>-0.87</v>
      </c>
      <c r="H53" s="147">
        <v>3456</v>
      </c>
      <c r="I53" s="23">
        <v>139.71</v>
      </c>
      <c r="J53" s="24">
        <f t="shared" si="1"/>
        <v>7.55</v>
      </c>
      <c r="K53" s="147">
        <v>616</v>
      </c>
      <c r="L53" s="23">
        <v>136.03</v>
      </c>
      <c r="M53" s="24">
        <f t="shared" si="2"/>
        <v>-2.4</v>
      </c>
      <c r="N53" s="142">
        <v>618</v>
      </c>
      <c r="O53" s="25">
        <v>119.34</v>
      </c>
      <c r="P53" s="24">
        <f t="shared" si="3"/>
        <v>2.2400000000000002</v>
      </c>
      <c r="Q53" s="147">
        <v>297</v>
      </c>
      <c r="R53" s="23">
        <v>99.66</v>
      </c>
      <c r="S53" s="24">
        <f t="shared" si="4"/>
        <v>-7.28</v>
      </c>
      <c r="T53" s="147">
        <v>210</v>
      </c>
      <c r="U53" s="23">
        <v>131.99</v>
      </c>
      <c r="V53" s="24">
        <f t="shared" si="5"/>
        <v>-1.95</v>
      </c>
      <c r="W53" s="142">
        <v>1715</v>
      </c>
      <c r="X53" s="25">
        <v>99.43</v>
      </c>
      <c r="Y53" s="24">
        <f t="shared" si="6"/>
        <v>-2.81</v>
      </c>
      <c r="Z53" s="147">
        <v>3347</v>
      </c>
      <c r="AA53" s="23">
        <v>102.73</v>
      </c>
      <c r="AB53" s="24">
        <f t="shared" si="7"/>
        <v>2.0299999999999998</v>
      </c>
      <c r="AC53" s="147">
        <v>1824</v>
      </c>
      <c r="AD53" s="23">
        <v>95.06</v>
      </c>
      <c r="AE53" s="24">
        <f t="shared" si="8"/>
        <v>-8.75</v>
      </c>
      <c r="AF53" s="142">
        <v>1523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124.35</v>
      </c>
      <c r="D54" s="7">
        <f t="shared" si="9"/>
        <v>0.65</v>
      </c>
      <c r="E54" s="141">
        <v>6047</v>
      </c>
      <c r="F54" s="9">
        <v>133.99</v>
      </c>
      <c r="G54" s="7">
        <f t="shared" si="0"/>
        <v>1.81</v>
      </c>
      <c r="H54" s="145">
        <v>3330</v>
      </c>
      <c r="I54" s="20">
        <v>143.07</v>
      </c>
      <c r="J54" s="7">
        <f t="shared" si="1"/>
        <v>3.63</v>
      </c>
      <c r="K54" s="145">
        <v>624</v>
      </c>
      <c r="L54" s="20">
        <v>137.65</v>
      </c>
      <c r="M54" s="7">
        <f t="shared" si="2"/>
        <v>0.9</v>
      </c>
      <c r="N54" s="141">
        <v>595</v>
      </c>
      <c r="O54" s="9">
        <v>120.62</v>
      </c>
      <c r="P54" s="7">
        <f t="shared" si="3"/>
        <v>-2.02</v>
      </c>
      <c r="Q54" s="145">
        <v>276</v>
      </c>
      <c r="R54" s="20">
        <v>110.85</v>
      </c>
      <c r="S54" s="7">
        <f t="shared" si="4"/>
        <v>6.1</v>
      </c>
      <c r="T54" s="145">
        <v>165</v>
      </c>
      <c r="U54" s="20">
        <v>135.5</v>
      </c>
      <c r="V54" s="7">
        <f t="shared" si="5"/>
        <v>-0.36</v>
      </c>
      <c r="W54" s="141">
        <v>1670</v>
      </c>
      <c r="X54" s="9">
        <v>104.92</v>
      </c>
      <c r="Y54" s="7">
        <f t="shared" si="6"/>
        <v>1.63</v>
      </c>
      <c r="Z54" s="145">
        <v>2717</v>
      </c>
      <c r="AA54" s="20">
        <v>102.59</v>
      </c>
      <c r="AB54" s="7">
        <f t="shared" si="7"/>
        <v>0.23</v>
      </c>
      <c r="AC54" s="145">
        <v>1496</v>
      </c>
      <c r="AD54" s="20">
        <v>107.86</v>
      </c>
      <c r="AE54" s="7">
        <f t="shared" si="8"/>
        <v>3.64</v>
      </c>
      <c r="AF54" s="141">
        <v>1221</v>
      </c>
    </row>
    <row r="55" spans="1:32" s="104" customFormat="1" ht="24.75" customHeight="1" thickBot="1" x14ac:dyDescent="0.2">
      <c r="A55" s="90">
        <v>2019</v>
      </c>
      <c r="B55" s="124">
        <v>2</v>
      </c>
      <c r="C55" s="20">
        <v>122.26</v>
      </c>
      <c r="D55" s="7">
        <f t="shared" si="9"/>
        <v>-0.75</v>
      </c>
      <c r="E55" s="141">
        <v>5658</v>
      </c>
      <c r="F55" s="9">
        <v>134.62</v>
      </c>
      <c r="G55" s="7">
        <f t="shared" si="0"/>
        <v>2.72</v>
      </c>
      <c r="H55" s="145">
        <v>2786</v>
      </c>
      <c r="I55" s="20">
        <v>145.91</v>
      </c>
      <c r="J55" s="7">
        <f t="shared" si="1"/>
        <v>7.62</v>
      </c>
      <c r="K55" s="145">
        <v>523</v>
      </c>
      <c r="L55" s="20">
        <v>151.59</v>
      </c>
      <c r="M55" s="7">
        <f t="shared" si="2"/>
        <v>13.62</v>
      </c>
      <c r="N55" s="141">
        <v>435</v>
      </c>
      <c r="O55" s="9">
        <v>105.37</v>
      </c>
      <c r="P55" s="7">
        <f t="shared" si="3"/>
        <v>-17.079999999999998</v>
      </c>
      <c r="Q55" s="145">
        <v>256</v>
      </c>
      <c r="R55" s="20">
        <v>112.41</v>
      </c>
      <c r="S55" s="7">
        <f t="shared" si="4"/>
        <v>6.82</v>
      </c>
      <c r="T55" s="145">
        <v>162</v>
      </c>
      <c r="U55" s="20">
        <v>132.88</v>
      </c>
      <c r="V55" s="7">
        <f t="shared" si="5"/>
        <v>-1.1299999999999999</v>
      </c>
      <c r="W55" s="141">
        <v>1410</v>
      </c>
      <c r="X55" s="9">
        <v>102.58</v>
      </c>
      <c r="Y55" s="7">
        <f t="shared" si="6"/>
        <v>-0.57999999999999996</v>
      </c>
      <c r="Z55" s="145">
        <v>2872</v>
      </c>
      <c r="AA55" s="20">
        <v>101.18</v>
      </c>
      <c r="AB55" s="7">
        <f t="shared" si="7"/>
        <v>-1.61</v>
      </c>
      <c r="AC55" s="145">
        <v>1542</v>
      </c>
      <c r="AD55" s="20">
        <v>103.85</v>
      </c>
      <c r="AE55" s="7">
        <f t="shared" si="8"/>
        <v>0.54</v>
      </c>
      <c r="AF55" s="141">
        <v>1330</v>
      </c>
    </row>
    <row r="56" spans="1:32" ht="22.5" customHeight="1" x14ac:dyDescent="0.15">
      <c r="A56" s="116"/>
      <c r="B56" s="117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5" si="0">IFERROR(ROUND( (F15-F11)/F11*100,2),"")</f>
        <v>-16.760000000000002</v>
      </c>
      <c r="H15" s="140">
        <v>927</v>
      </c>
      <c r="I15" s="5">
        <v>105.35</v>
      </c>
      <c r="J15" s="8">
        <f t="shared" ref="J15:J55" si="1">IFERROR(ROUND( (I15-I11)/I11*100,2),"")</f>
        <v>-14.66</v>
      </c>
      <c r="K15" s="140">
        <v>316</v>
      </c>
      <c r="L15" s="5">
        <v>109.83</v>
      </c>
      <c r="M15" s="8">
        <f t="shared" ref="M15:M55" si="2">IFERROR(ROUND( (L15-L11)/L11*100,2),"")</f>
        <v>-14.22</v>
      </c>
      <c r="N15" s="140">
        <v>184</v>
      </c>
      <c r="O15" s="5">
        <v>110.26</v>
      </c>
      <c r="P15" s="8">
        <f t="shared" ref="P15:P55" si="3">IFERROR(ROUND( (O15-O11)/O11*100,2),"")</f>
        <v>-13.34</v>
      </c>
      <c r="Q15" s="140">
        <v>100</v>
      </c>
      <c r="R15" s="19">
        <v>81.96</v>
      </c>
      <c r="S15" s="8">
        <f t="shared" ref="S15:S55" si="4">IFERROR(ROUND( (R15-R11)/R11*100,2),"")</f>
        <v>-35.549999999999997</v>
      </c>
      <c r="T15" s="140">
        <v>68</v>
      </c>
      <c r="U15" s="5">
        <v>97.57</v>
      </c>
      <c r="V15" s="8">
        <f t="shared" ref="V15:V55" si="5">IFERROR(ROUND( (U15-U11)/U11*100,2),"")</f>
        <v>-15.86</v>
      </c>
      <c r="W15" s="140">
        <v>259</v>
      </c>
      <c r="X15" s="5">
        <v>100.28</v>
      </c>
      <c r="Y15" s="8">
        <f t="shared" ref="Y15:Y55" si="6">IFERROR(ROUND( (X15-X11)/X11*100,2),"")</f>
        <v>-14.89</v>
      </c>
      <c r="Z15" s="140">
        <v>1218</v>
      </c>
      <c r="AA15" s="5">
        <v>102.75</v>
      </c>
      <c r="AB15" s="8">
        <f t="shared" ref="AB15:AB55" si="7">IFERROR(ROUND( (AA15-AA11)/AA11*100,2),"")</f>
        <v>-15.12</v>
      </c>
      <c r="AC15" s="140">
        <v>643</v>
      </c>
      <c r="AD15" s="5">
        <v>97.49</v>
      </c>
      <c r="AE15" s="8">
        <f t="shared" ref="AE15:AE55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5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123.8</v>
      </c>
      <c r="D53" s="24">
        <f t="shared" si="9"/>
        <v>-2.13</v>
      </c>
      <c r="E53" s="142">
        <v>3066</v>
      </c>
      <c r="F53" s="25">
        <v>132.12</v>
      </c>
      <c r="G53" s="24">
        <f t="shared" si="0"/>
        <v>-1.43</v>
      </c>
      <c r="H53" s="147">
        <v>1641</v>
      </c>
      <c r="I53" s="23">
        <v>148.49</v>
      </c>
      <c r="J53" s="24">
        <f t="shared" si="1"/>
        <v>11.87</v>
      </c>
      <c r="K53" s="147">
        <v>262</v>
      </c>
      <c r="L53" s="23">
        <v>136.49</v>
      </c>
      <c r="M53" s="24">
        <f t="shared" si="2"/>
        <v>-5.78</v>
      </c>
      <c r="N53" s="142">
        <v>278</v>
      </c>
      <c r="O53" s="25">
        <v>120.08</v>
      </c>
      <c r="P53" s="24">
        <f t="shared" si="3"/>
        <v>0.2</v>
      </c>
      <c r="Q53" s="147">
        <v>136</v>
      </c>
      <c r="R53" s="23">
        <v>98.06</v>
      </c>
      <c r="S53" s="24">
        <f t="shared" si="4"/>
        <v>-8.66</v>
      </c>
      <c r="T53" s="147">
        <v>78</v>
      </c>
      <c r="U53" s="23">
        <v>129.72999999999999</v>
      </c>
      <c r="V53" s="24">
        <f t="shared" si="5"/>
        <v>-1.99</v>
      </c>
      <c r="W53" s="142">
        <v>887</v>
      </c>
      <c r="X53" s="25">
        <v>103.52</v>
      </c>
      <c r="Y53" s="24">
        <f t="shared" si="6"/>
        <v>-3.54</v>
      </c>
      <c r="Z53" s="147">
        <v>1425</v>
      </c>
      <c r="AA53" s="23">
        <v>111.65</v>
      </c>
      <c r="AB53" s="24">
        <f t="shared" si="7"/>
        <v>4.26</v>
      </c>
      <c r="AC53" s="147">
        <v>761</v>
      </c>
      <c r="AD53" s="23">
        <v>93.52</v>
      </c>
      <c r="AE53" s="24">
        <f t="shared" si="8"/>
        <v>-12.92</v>
      </c>
      <c r="AF53" s="142">
        <v>664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128.07</v>
      </c>
      <c r="D54" s="7">
        <f t="shared" si="9"/>
        <v>0.75</v>
      </c>
      <c r="E54" s="141">
        <v>2807</v>
      </c>
      <c r="F54" s="9">
        <v>134.76</v>
      </c>
      <c r="G54" s="7">
        <f t="shared" si="0"/>
        <v>1.19</v>
      </c>
      <c r="H54" s="145">
        <v>1689</v>
      </c>
      <c r="I54" s="20">
        <v>147.29</v>
      </c>
      <c r="J54" s="7">
        <f t="shared" si="1"/>
        <v>5.21</v>
      </c>
      <c r="K54" s="145">
        <v>294</v>
      </c>
      <c r="L54" s="20">
        <v>139.56</v>
      </c>
      <c r="M54" s="7">
        <f t="shared" si="2"/>
        <v>0.48</v>
      </c>
      <c r="N54" s="141">
        <v>261</v>
      </c>
      <c r="O54" s="9">
        <v>123.24</v>
      </c>
      <c r="P54" s="7">
        <f t="shared" si="3"/>
        <v>-3.93</v>
      </c>
      <c r="Q54" s="145">
        <v>125</v>
      </c>
      <c r="R54" s="20">
        <v>109.02</v>
      </c>
      <c r="S54" s="7">
        <f t="shared" si="4"/>
        <v>12.47</v>
      </c>
      <c r="T54" s="145">
        <v>83</v>
      </c>
      <c r="U54" s="20">
        <v>133.81</v>
      </c>
      <c r="V54" s="7">
        <f t="shared" si="5"/>
        <v>-0.56000000000000005</v>
      </c>
      <c r="W54" s="141">
        <v>926</v>
      </c>
      <c r="X54" s="9">
        <v>110.83</v>
      </c>
      <c r="Y54" s="7">
        <f t="shared" si="6"/>
        <v>2.98</v>
      </c>
      <c r="Z54" s="145">
        <v>1118</v>
      </c>
      <c r="AA54" s="20">
        <v>109.51</v>
      </c>
      <c r="AB54" s="7">
        <f t="shared" si="7"/>
        <v>-0.05</v>
      </c>
      <c r="AC54" s="145">
        <v>592</v>
      </c>
      <c r="AD54" s="20">
        <v>112.54</v>
      </c>
      <c r="AE54" s="7">
        <f t="shared" si="8"/>
        <v>7.5</v>
      </c>
      <c r="AF54" s="141">
        <v>526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127.14</v>
      </c>
      <c r="D55" s="7">
        <f t="shared" si="9"/>
        <v>-0.06</v>
      </c>
      <c r="E55" s="141">
        <v>2602</v>
      </c>
      <c r="F55" s="9">
        <v>137.28</v>
      </c>
      <c r="G55" s="7">
        <f t="shared" si="0"/>
        <v>3.4</v>
      </c>
      <c r="H55" s="145">
        <v>1423</v>
      </c>
      <c r="I55" s="20">
        <v>156.15</v>
      </c>
      <c r="J55" s="7">
        <f t="shared" si="1"/>
        <v>13.6</v>
      </c>
      <c r="K55" s="145">
        <v>251</v>
      </c>
      <c r="L55" s="20">
        <v>157.1</v>
      </c>
      <c r="M55" s="7">
        <f t="shared" si="2"/>
        <v>15.75</v>
      </c>
      <c r="N55" s="141">
        <v>214</v>
      </c>
      <c r="O55" s="9">
        <v>106.75</v>
      </c>
      <c r="P55" s="7">
        <f t="shared" si="3"/>
        <v>-21.3</v>
      </c>
      <c r="Q55" s="145">
        <v>123</v>
      </c>
      <c r="R55" s="20">
        <v>116.09</v>
      </c>
      <c r="S55" s="7">
        <f t="shared" si="4"/>
        <v>12.08</v>
      </c>
      <c r="T55" s="145">
        <v>67</v>
      </c>
      <c r="U55" s="20">
        <v>130.41999999999999</v>
      </c>
      <c r="V55" s="7">
        <f t="shared" si="5"/>
        <v>-2.2400000000000002</v>
      </c>
      <c r="W55" s="141">
        <v>768</v>
      </c>
      <c r="X55" s="9">
        <v>106.76</v>
      </c>
      <c r="Y55" s="7">
        <f t="shared" si="6"/>
        <v>-2.88</v>
      </c>
      <c r="Z55" s="145">
        <v>1179</v>
      </c>
      <c r="AA55" s="20">
        <v>107.95</v>
      </c>
      <c r="AB55" s="7">
        <f t="shared" si="7"/>
        <v>-2.0299999999999998</v>
      </c>
      <c r="AC55" s="145">
        <v>644</v>
      </c>
      <c r="AD55" s="20">
        <v>105.39</v>
      </c>
      <c r="AE55" s="7">
        <f t="shared" si="8"/>
        <v>-3.39</v>
      </c>
      <c r="AF55" s="141">
        <v>535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5" si="0">IFERROR(ROUND( (F15-F11)/F11*100,2),"")</f>
        <v>-7.42</v>
      </c>
      <c r="H15" s="140">
        <v>1081</v>
      </c>
      <c r="I15" s="5">
        <v>116.73</v>
      </c>
      <c r="J15" s="8">
        <f t="shared" ref="J15:J55" si="1">IFERROR(ROUND( (I15-I11)/I11*100,2),"")</f>
        <v>-5.08</v>
      </c>
      <c r="K15" s="140">
        <v>324</v>
      </c>
      <c r="L15" s="5">
        <v>105.75</v>
      </c>
      <c r="M15" s="8">
        <f t="shared" ref="M15:M55" si="2">IFERROR(ROUND( (L15-L11)/L11*100,2),"")</f>
        <v>-7.82</v>
      </c>
      <c r="N15" s="140">
        <v>261</v>
      </c>
      <c r="O15" s="5">
        <v>114.38</v>
      </c>
      <c r="P15" s="8">
        <f t="shared" ref="P15:P55" si="3">IFERROR(ROUND( (O15-O11)/O11*100,2),"")</f>
        <v>-4.78</v>
      </c>
      <c r="Q15" s="140">
        <v>111</v>
      </c>
      <c r="R15" s="19">
        <v>103.09</v>
      </c>
      <c r="S15" s="8">
        <f t="shared" ref="S15:S55" si="4">IFERROR(ROUND( (R15-R11)/R11*100,2),"")</f>
        <v>-7.42</v>
      </c>
      <c r="T15" s="140">
        <v>106</v>
      </c>
      <c r="U15" s="5">
        <v>99.52</v>
      </c>
      <c r="V15" s="8">
        <f t="shared" ref="V15:V55" si="5">IFERROR(ROUND( (U15-U11)/U11*100,2),"")</f>
        <v>-10.78</v>
      </c>
      <c r="W15" s="140">
        <v>279</v>
      </c>
      <c r="X15" s="5">
        <v>103.81</v>
      </c>
      <c r="Y15" s="8">
        <f t="shared" ref="Y15:Y55" si="6">IFERROR(ROUND( (X15-X11)/X11*100,2),"")</f>
        <v>-8.94</v>
      </c>
      <c r="Z15" s="140">
        <v>1458</v>
      </c>
      <c r="AA15" s="5">
        <v>105.19</v>
      </c>
      <c r="AB15" s="8">
        <f t="shared" ref="AB15:AB55" si="7">IFERROR(ROUND( (AA15-AA11)/AA11*100,2),"")</f>
        <v>-9.4600000000000009</v>
      </c>
      <c r="AC15" s="140">
        <v>811</v>
      </c>
      <c r="AD15" s="5">
        <v>102.22</v>
      </c>
      <c r="AE15" s="8">
        <f t="shared" ref="AE15:AE55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5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04" customFormat="1" ht="24.75" customHeight="1" x14ac:dyDescent="0.15">
      <c r="A53" s="91">
        <v>2018</v>
      </c>
      <c r="B53" s="123">
        <v>4</v>
      </c>
      <c r="C53" s="23">
        <v>111.6</v>
      </c>
      <c r="D53" s="24">
        <f t="shared" si="9"/>
        <v>0.15</v>
      </c>
      <c r="E53" s="142">
        <v>3737</v>
      </c>
      <c r="F53" s="25">
        <v>125.25</v>
      </c>
      <c r="G53" s="24">
        <f t="shared" si="0"/>
        <v>0.76</v>
      </c>
      <c r="H53" s="147">
        <v>1815</v>
      </c>
      <c r="I53" s="23">
        <v>121.53</v>
      </c>
      <c r="J53" s="24">
        <f t="shared" si="1"/>
        <v>-2.08</v>
      </c>
      <c r="K53" s="147">
        <v>354</v>
      </c>
      <c r="L53" s="23">
        <v>133.41999999999999</v>
      </c>
      <c r="M53" s="24">
        <f t="shared" si="2"/>
        <v>12.88</v>
      </c>
      <c r="N53" s="142">
        <v>340</v>
      </c>
      <c r="O53" s="25">
        <v>117.35</v>
      </c>
      <c r="P53" s="24">
        <f t="shared" si="3"/>
        <v>15.38</v>
      </c>
      <c r="Q53" s="147">
        <v>161</v>
      </c>
      <c r="R53" s="23">
        <v>100.77</v>
      </c>
      <c r="S53" s="24">
        <f t="shared" si="4"/>
        <v>-5.36</v>
      </c>
      <c r="T53" s="147">
        <v>132</v>
      </c>
      <c r="U53" s="23">
        <v>138.52000000000001</v>
      </c>
      <c r="V53" s="24">
        <f t="shared" si="5"/>
        <v>-2.82</v>
      </c>
      <c r="W53" s="142">
        <v>828</v>
      </c>
      <c r="X53" s="25">
        <v>92.78</v>
      </c>
      <c r="Y53" s="24">
        <f t="shared" si="6"/>
        <v>-1.22</v>
      </c>
      <c r="Z53" s="147">
        <v>1922</v>
      </c>
      <c r="AA53" s="23">
        <v>88.35</v>
      </c>
      <c r="AB53" s="24">
        <f t="shared" si="7"/>
        <v>-1.6</v>
      </c>
      <c r="AC53" s="147">
        <v>1063</v>
      </c>
      <c r="AD53" s="23">
        <v>98.04</v>
      </c>
      <c r="AE53" s="24">
        <f t="shared" si="8"/>
        <v>-0.74</v>
      </c>
      <c r="AF53" s="142">
        <v>859</v>
      </c>
    </row>
    <row r="54" spans="1:32" s="104" customFormat="1" ht="24.75" customHeight="1" x14ac:dyDescent="0.15">
      <c r="A54" s="90">
        <v>2019</v>
      </c>
      <c r="B54" s="124">
        <v>1</v>
      </c>
      <c r="C54" s="20">
        <v>114.7</v>
      </c>
      <c r="D54" s="7">
        <f t="shared" si="9"/>
        <v>0.28000000000000003</v>
      </c>
      <c r="E54" s="141">
        <v>3240</v>
      </c>
      <c r="F54" s="9">
        <v>130.99</v>
      </c>
      <c r="G54" s="7">
        <f t="shared" si="0"/>
        <v>3.67</v>
      </c>
      <c r="H54" s="145">
        <v>1641</v>
      </c>
      <c r="I54" s="20">
        <v>134.72999999999999</v>
      </c>
      <c r="J54" s="7">
        <f t="shared" si="1"/>
        <v>-0.13</v>
      </c>
      <c r="K54" s="145">
        <v>330</v>
      </c>
      <c r="L54" s="20">
        <v>129.41</v>
      </c>
      <c r="M54" s="7">
        <f t="shared" si="2"/>
        <v>6.98</v>
      </c>
      <c r="N54" s="141">
        <v>334</v>
      </c>
      <c r="O54" s="9">
        <v>104.02</v>
      </c>
      <c r="P54" s="7">
        <f t="shared" si="3"/>
        <v>-0.27</v>
      </c>
      <c r="Q54" s="145">
        <v>151</v>
      </c>
      <c r="R54" s="20">
        <v>112.08</v>
      </c>
      <c r="S54" s="7">
        <f t="shared" si="4"/>
        <v>-4.97</v>
      </c>
      <c r="T54" s="145">
        <v>82</v>
      </c>
      <c r="U54" s="20">
        <v>141.87</v>
      </c>
      <c r="V54" s="7">
        <f t="shared" si="5"/>
        <v>0.09</v>
      </c>
      <c r="W54" s="141">
        <v>744</v>
      </c>
      <c r="X54" s="9">
        <v>96.01</v>
      </c>
      <c r="Y54" s="7">
        <f t="shared" si="6"/>
        <v>-0.87</v>
      </c>
      <c r="Z54" s="145">
        <v>1599</v>
      </c>
      <c r="AA54" s="20">
        <v>91.2</v>
      </c>
      <c r="AB54" s="7">
        <f t="shared" si="7"/>
        <v>1.38</v>
      </c>
      <c r="AC54" s="145">
        <v>904</v>
      </c>
      <c r="AD54" s="20">
        <v>101.49</v>
      </c>
      <c r="AE54" s="7">
        <f t="shared" si="8"/>
        <v>-2.1</v>
      </c>
      <c r="AF54" s="141">
        <v>695</v>
      </c>
    </row>
    <row r="55" spans="1:32" s="104" customFormat="1" ht="24.75" customHeight="1" x14ac:dyDescent="0.15">
      <c r="A55" s="90">
        <v>2019</v>
      </c>
      <c r="B55" s="124">
        <v>2</v>
      </c>
      <c r="C55" s="20">
        <v>111.22</v>
      </c>
      <c r="D55" s="7">
        <f t="shared" si="9"/>
        <v>-2.2599999999999998</v>
      </c>
      <c r="E55" s="141">
        <v>3056</v>
      </c>
      <c r="F55" s="9">
        <v>126.36</v>
      </c>
      <c r="G55" s="7">
        <f t="shared" si="0"/>
        <v>0.08</v>
      </c>
      <c r="H55" s="145">
        <v>1363</v>
      </c>
      <c r="I55" s="20">
        <v>128.35</v>
      </c>
      <c r="J55" s="7">
        <f t="shared" si="1"/>
        <v>-3.53</v>
      </c>
      <c r="K55" s="145">
        <v>272</v>
      </c>
      <c r="L55" s="20">
        <v>129.72999999999999</v>
      </c>
      <c r="M55" s="7">
        <f t="shared" si="2"/>
        <v>5.67</v>
      </c>
      <c r="N55" s="141">
        <v>221</v>
      </c>
      <c r="O55" s="9">
        <v>97.85</v>
      </c>
      <c r="P55" s="7">
        <f t="shared" si="3"/>
        <v>-13.47</v>
      </c>
      <c r="Q55" s="145">
        <v>133</v>
      </c>
      <c r="R55" s="20">
        <v>99.45</v>
      </c>
      <c r="S55" s="7">
        <f t="shared" si="4"/>
        <v>-7.1</v>
      </c>
      <c r="T55" s="145">
        <v>95</v>
      </c>
      <c r="U55" s="20">
        <v>141.22</v>
      </c>
      <c r="V55" s="7">
        <f t="shared" si="5"/>
        <v>0.74</v>
      </c>
      <c r="W55" s="141">
        <v>642</v>
      </c>
      <c r="X55" s="9">
        <v>96.38</v>
      </c>
      <c r="Y55" s="7">
        <f t="shared" si="6"/>
        <v>4.5199999999999996</v>
      </c>
      <c r="Z55" s="145">
        <v>1693</v>
      </c>
      <c r="AA55" s="20">
        <v>90.3</v>
      </c>
      <c r="AB55" s="7">
        <f t="shared" si="7"/>
        <v>1.9</v>
      </c>
      <c r="AC55" s="145">
        <v>898</v>
      </c>
      <c r="AD55" s="20">
        <v>101.86</v>
      </c>
      <c r="AE55" s="7">
        <f t="shared" si="8"/>
        <v>5.82</v>
      </c>
      <c r="AF55" s="141">
        <v>795</v>
      </c>
    </row>
    <row r="56" spans="1:32" x14ac:dyDescent="0.15">
      <c r="A56" s="40"/>
      <c r="B56" s="130"/>
      <c r="C56" s="40"/>
      <c r="D56" s="40"/>
      <c r="E56" s="40"/>
      <c r="F56" s="40"/>
      <c r="G56" s="40"/>
      <c r="H56" s="40"/>
      <c r="I56" s="40"/>
      <c r="J56" s="54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183" spans="1:1" x14ac:dyDescent="0.15">
      <c r="A183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5" si="0">IFERROR(ROUND( (F15-F11)/F11*100,2),"")</f>
        <v>-12.11</v>
      </c>
      <c r="H15" s="140">
        <v>93</v>
      </c>
      <c r="I15" s="19">
        <v>100.86</v>
      </c>
      <c r="J15" s="8">
        <f t="shared" ref="J15:J55" si="1">IFERROR(ROUND( (I15-I11)/I11*100,2),"")</f>
        <v>-8.57</v>
      </c>
      <c r="K15" s="140">
        <v>197</v>
      </c>
      <c r="L15" s="19">
        <v>99.74</v>
      </c>
      <c r="M15" s="8">
        <f t="shared" ref="M15:M55" si="2">IFERROR(ROUND( (L15-L11)/L11*100,2),"")</f>
        <v>-19.149999999999999</v>
      </c>
      <c r="N15" s="140">
        <v>614</v>
      </c>
      <c r="O15" s="19">
        <v>99.98</v>
      </c>
      <c r="P15" s="8">
        <f t="shared" ref="P15:P55" si="3">IFERROR(ROUND( (O15-O11)/O11*100,2),"")</f>
        <v>-19.059999999999999</v>
      </c>
      <c r="Q15" s="140">
        <v>343</v>
      </c>
      <c r="R15" s="19">
        <v>99.42</v>
      </c>
      <c r="S15" s="8">
        <f t="shared" ref="S15:S55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5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04" customFormat="1" ht="24.75" customHeight="1" thickBot="1" x14ac:dyDescent="0.2">
      <c r="A53" s="91">
        <v>2018</v>
      </c>
      <c r="B53" s="123">
        <v>4</v>
      </c>
      <c r="C53" s="23">
        <v>164.86</v>
      </c>
      <c r="D53" s="24">
        <f t="shared" si="5"/>
        <v>19.91</v>
      </c>
      <c r="E53" s="142">
        <v>151</v>
      </c>
      <c r="F53" s="25">
        <v>159.19</v>
      </c>
      <c r="G53" s="24">
        <f t="shared" si="0"/>
        <v>-4.24</v>
      </c>
      <c r="H53" s="147">
        <v>136</v>
      </c>
      <c r="I53" s="23">
        <v>127.37</v>
      </c>
      <c r="J53" s="24">
        <f t="shared" si="1"/>
        <v>0.47</v>
      </c>
      <c r="K53" s="147">
        <v>570</v>
      </c>
      <c r="L53" s="23">
        <v>112.37</v>
      </c>
      <c r="M53" s="24">
        <f t="shared" si="2"/>
        <v>-2.04</v>
      </c>
      <c r="N53" s="142">
        <v>682</v>
      </c>
      <c r="O53" s="25">
        <v>114.9</v>
      </c>
      <c r="P53" s="24">
        <f t="shared" si="3"/>
        <v>4.5999999999999996</v>
      </c>
      <c r="Q53" s="147">
        <v>369</v>
      </c>
      <c r="R53" s="23">
        <v>107.71</v>
      </c>
      <c r="S53" s="24">
        <f t="shared" si="4"/>
        <v>-10.41</v>
      </c>
      <c r="T53" s="142">
        <v>313</v>
      </c>
      <c r="U53" s="159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</row>
    <row r="54" spans="1:32" s="104" customFormat="1" ht="24.75" customHeight="1" x14ac:dyDescent="0.15">
      <c r="A54" s="90">
        <v>2019</v>
      </c>
      <c r="B54" s="124">
        <v>1</v>
      </c>
      <c r="C54" s="20">
        <v>159.88999999999999</v>
      </c>
      <c r="D54" s="7">
        <f t="shared" si="5"/>
        <v>8.85</v>
      </c>
      <c r="E54" s="141">
        <v>159</v>
      </c>
      <c r="F54" s="9">
        <v>161.02000000000001</v>
      </c>
      <c r="G54" s="7">
        <f t="shared" si="0"/>
        <v>0.34</v>
      </c>
      <c r="H54" s="145">
        <v>119</v>
      </c>
      <c r="I54" s="20">
        <v>131.32</v>
      </c>
      <c r="J54" s="7">
        <f t="shared" si="1"/>
        <v>-1.46</v>
      </c>
      <c r="K54" s="145">
        <v>544</v>
      </c>
      <c r="L54" s="20">
        <v>117.97</v>
      </c>
      <c r="M54" s="7">
        <f t="shared" si="2"/>
        <v>6.03</v>
      </c>
      <c r="N54" s="141">
        <v>522</v>
      </c>
      <c r="O54" s="9">
        <v>114.95</v>
      </c>
      <c r="P54" s="7">
        <f t="shared" si="3"/>
        <v>4.63</v>
      </c>
      <c r="Q54" s="145">
        <v>295</v>
      </c>
      <c r="R54" s="20">
        <v>121.46</v>
      </c>
      <c r="S54" s="7">
        <f t="shared" si="4"/>
        <v>8.6</v>
      </c>
      <c r="T54" s="141">
        <v>227</v>
      </c>
      <c r="U54" s="159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</row>
    <row r="55" spans="1:32" s="104" customFormat="1" ht="24.75" customHeight="1" thickBot="1" x14ac:dyDescent="0.2">
      <c r="A55" s="90">
        <v>2019</v>
      </c>
      <c r="B55" s="124">
        <v>2</v>
      </c>
      <c r="C55" s="20">
        <v>165.17</v>
      </c>
      <c r="D55" s="7">
        <f t="shared" si="5"/>
        <v>10.54</v>
      </c>
      <c r="E55" s="141">
        <v>135</v>
      </c>
      <c r="F55" s="9">
        <v>198.94</v>
      </c>
      <c r="G55" s="7">
        <f t="shared" si="0"/>
        <v>28.05</v>
      </c>
      <c r="H55" s="145">
        <v>91</v>
      </c>
      <c r="I55" s="20">
        <v>127.06</v>
      </c>
      <c r="J55" s="7">
        <f t="shared" si="1"/>
        <v>-2.4</v>
      </c>
      <c r="K55" s="145">
        <v>449</v>
      </c>
      <c r="L55" s="20">
        <v>110.5</v>
      </c>
      <c r="M55" s="7">
        <f t="shared" si="2"/>
        <v>-7.01</v>
      </c>
      <c r="N55" s="141">
        <v>535</v>
      </c>
      <c r="O55" s="9">
        <v>107.35</v>
      </c>
      <c r="P55" s="7">
        <f t="shared" si="3"/>
        <v>-9.2799999999999994</v>
      </c>
      <c r="Q55" s="145">
        <v>299</v>
      </c>
      <c r="R55" s="20">
        <v>114.02</v>
      </c>
      <c r="S55" s="7">
        <f t="shared" si="4"/>
        <v>-3.14</v>
      </c>
      <c r="T55" s="141">
        <v>236</v>
      </c>
      <c r="U55" s="159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</row>
    <row r="56" spans="1:32" ht="17.25" x14ac:dyDescent="0.15">
      <c r="A56" s="102"/>
      <c r="B56" s="133"/>
      <c r="C56" s="103"/>
      <c r="D56" s="103"/>
      <c r="E56" s="103"/>
      <c r="F56" s="103"/>
      <c r="G56" s="103"/>
      <c r="H56" s="103"/>
      <c r="I56" s="103"/>
      <c r="J56" s="103"/>
      <c r="K56" s="103"/>
      <c r="L56" s="40"/>
      <c r="M56" s="40"/>
      <c r="N56" s="40"/>
      <c r="O56" s="40"/>
      <c r="P56" s="40"/>
      <c r="Q56" s="40"/>
      <c r="R56" s="40"/>
      <c r="S56" s="40"/>
      <c r="T56" s="40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2" ht="17.25" x14ac:dyDescent="0.15">
      <c r="A57" s="60" t="s">
        <v>37</v>
      </c>
      <c r="B57" s="134"/>
      <c r="C57" s="50"/>
      <c r="D57" s="50"/>
      <c r="E57" s="50"/>
      <c r="F57" s="50"/>
      <c r="G57" s="50"/>
      <c r="H57" s="50"/>
      <c r="I57" s="50"/>
      <c r="J57" s="50"/>
      <c r="K57" s="50"/>
    </row>
  </sheetData>
  <phoneticPr fontId="1"/>
  <conditionalFormatting sqref="A11:T55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04" customFormat="1" ht="24.75" customHeight="1" x14ac:dyDescent="0.15">
      <c r="A45" s="99">
        <v>43101</v>
      </c>
      <c r="B45" s="124"/>
      <c r="C45" s="20">
        <v>147.37</v>
      </c>
      <c r="D45" s="92">
        <f t="shared" si="9"/>
        <v>4.05</v>
      </c>
      <c r="E45" s="141">
        <v>3100</v>
      </c>
      <c r="F45" s="9">
        <v>155.18</v>
      </c>
      <c r="G45" s="92">
        <f t="shared" si="0"/>
        <v>3.91</v>
      </c>
      <c r="H45" s="145">
        <v>1838</v>
      </c>
      <c r="I45" s="20">
        <v>165.29</v>
      </c>
      <c r="J45" s="92">
        <f t="shared" si="1"/>
        <v>9.1199999999999992</v>
      </c>
      <c r="K45" s="145">
        <v>256</v>
      </c>
      <c r="L45" s="20">
        <v>173.09</v>
      </c>
      <c r="M45" s="92">
        <f t="shared" si="2"/>
        <v>3.29</v>
      </c>
      <c r="N45" s="141">
        <v>337</v>
      </c>
      <c r="O45" s="9">
        <v>138.25</v>
      </c>
      <c r="P45" s="92">
        <f t="shared" si="3"/>
        <v>13.16</v>
      </c>
      <c r="Q45" s="145">
        <v>59</v>
      </c>
      <c r="R45" s="20">
        <v>130.33000000000001</v>
      </c>
      <c r="S45" s="92">
        <f t="shared" si="4"/>
        <v>5.86</v>
      </c>
      <c r="T45" s="145">
        <v>44</v>
      </c>
      <c r="U45" s="20">
        <v>136.77000000000001</v>
      </c>
      <c r="V45" s="92">
        <f t="shared" si="5"/>
        <v>4.4000000000000004</v>
      </c>
      <c r="W45" s="141">
        <v>1142</v>
      </c>
      <c r="X45" s="9">
        <v>122.01</v>
      </c>
      <c r="Y45" s="92">
        <f t="shared" si="6"/>
        <v>0.27</v>
      </c>
      <c r="Z45" s="145">
        <v>1262</v>
      </c>
      <c r="AA45" s="20">
        <v>126.17</v>
      </c>
      <c r="AB45" s="92">
        <f t="shared" si="7"/>
        <v>4.17</v>
      </c>
      <c r="AC45" s="145">
        <v>619</v>
      </c>
      <c r="AD45" s="20">
        <v>113.24</v>
      </c>
      <c r="AE45" s="92">
        <f t="shared" si="8"/>
        <v>-7.96</v>
      </c>
      <c r="AF45" s="141">
        <v>643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04" customFormat="1" ht="24.75" customHeight="1" x14ac:dyDescent="0.15">
      <c r="A45" s="99">
        <v>43101</v>
      </c>
      <c r="B45" s="124"/>
      <c r="C45" s="20">
        <v>111.26</v>
      </c>
      <c r="D45" s="92">
        <f t="shared" si="9"/>
        <v>-0.08</v>
      </c>
      <c r="E45" s="141">
        <v>1810</v>
      </c>
      <c r="F45" s="9">
        <v>117.05</v>
      </c>
      <c r="G45" s="92">
        <f t="shared" si="0"/>
        <v>-2.92</v>
      </c>
      <c r="H45" s="145">
        <v>717</v>
      </c>
      <c r="I45" s="20">
        <v>124.61</v>
      </c>
      <c r="J45" s="92">
        <f t="shared" si="1"/>
        <v>-9.16</v>
      </c>
      <c r="K45" s="145">
        <v>92</v>
      </c>
      <c r="L45" s="20">
        <v>113.16</v>
      </c>
      <c r="M45" s="92">
        <f t="shared" si="2"/>
        <v>-7.37</v>
      </c>
      <c r="N45" s="141">
        <v>133</v>
      </c>
      <c r="O45" s="9">
        <v>107.25</v>
      </c>
      <c r="P45" s="92">
        <f t="shared" si="3"/>
        <v>2.69</v>
      </c>
      <c r="Q45" s="145">
        <v>67</v>
      </c>
      <c r="R45" s="20">
        <v>106.65</v>
      </c>
      <c r="S45" s="92">
        <f t="shared" si="4"/>
        <v>9.14</v>
      </c>
      <c r="T45" s="145">
        <v>39</v>
      </c>
      <c r="U45" s="20">
        <v>123.45</v>
      </c>
      <c r="V45" s="92">
        <f t="shared" si="5"/>
        <v>-2.3199999999999998</v>
      </c>
      <c r="W45" s="141">
        <v>386</v>
      </c>
      <c r="X45" s="9">
        <v>105.76</v>
      </c>
      <c r="Y45" s="92">
        <f t="shared" si="6"/>
        <v>4.0999999999999996</v>
      </c>
      <c r="Z45" s="145">
        <v>1093</v>
      </c>
      <c r="AA45" s="20">
        <v>120.75</v>
      </c>
      <c r="AB45" s="92">
        <f t="shared" si="7"/>
        <v>13.22</v>
      </c>
      <c r="AC45" s="145">
        <v>562</v>
      </c>
      <c r="AD45" s="20">
        <v>88.4</v>
      </c>
      <c r="AE45" s="92">
        <f t="shared" si="8"/>
        <v>-7.38</v>
      </c>
      <c r="AF45" s="141">
        <v>531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04" customFormat="1" ht="24.75" customHeight="1" thickBot="1" x14ac:dyDescent="0.2">
      <c r="A45" s="99">
        <v>43101</v>
      </c>
      <c r="B45" s="124"/>
      <c r="C45" s="20">
        <v>126.37</v>
      </c>
      <c r="D45" s="92">
        <f t="shared" si="9"/>
        <v>4.87</v>
      </c>
      <c r="E45" s="141">
        <v>1634</v>
      </c>
      <c r="F45" s="9">
        <v>132.79</v>
      </c>
      <c r="G45" s="92">
        <f t="shared" si="0"/>
        <v>6.22</v>
      </c>
      <c r="H45" s="145">
        <v>1074</v>
      </c>
      <c r="I45" s="20">
        <v>156.55000000000001</v>
      </c>
      <c r="J45" s="92">
        <f t="shared" si="1"/>
        <v>7.51</v>
      </c>
      <c r="K45" s="145">
        <v>156</v>
      </c>
      <c r="L45" s="20">
        <v>132.88</v>
      </c>
      <c r="M45" s="92">
        <f t="shared" si="2"/>
        <v>7.2</v>
      </c>
      <c r="N45" s="141">
        <v>221</v>
      </c>
      <c r="O45" s="9">
        <v>122.87</v>
      </c>
      <c r="P45" s="92">
        <f t="shared" si="3"/>
        <v>13.61</v>
      </c>
      <c r="Q45" s="145">
        <v>94</v>
      </c>
      <c r="R45" s="20">
        <v>84.92</v>
      </c>
      <c r="S45" s="92">
        <f t="shared" si="4"/>
        <v>-23.41</v>
      </c>
      <c r="T45" s="145">
        <v>37</v>
      </c>
      <c r="U45" s="20">
        <v>138.44999999999999</v>
      </c>
      <c r="V45" s="92">
        <f t="shared" si="5"/>
        <v>2.88</v>
      </c>
      <c r="W45" s="141">
        <v>566</v>
      </c>
      <c r="X45" s="9">
        <v>108.79</v>
      </c>
      <c r="Y45" s="92">
        <f t="shared" si="6"/>
        <v>-0.24</v>
      </c>
      <c r="Z45" s="145">
        <v>560</v>
      </c>
      <c r="AA45" s="20">
        <v>116.59</v>
      </c>
      <c r="AB45" s="92">
        <f t="shared" si="7"/>
        <v>-2.58</v>
      </c>
      <c r="AC45" s="145">
        <v>303</v>
      </c>
      <c r="AD45" s="20">
        <v>98.84</v>
      </c>
      <c r="AE45" s="92">
        <f t="shared" si="8"/>
        <v>0.04</v>
      </c>
      <c r="AF45" s="141">
        <v>257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2019-10-21T09:21:15Z</dcterms:modified>
</cp:coreProperties>
</file>