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Areas'!$A$1:$AF$56</definedName>
    <definedName name="_xlnm.Print_Area" localSheetId="2">'三大都市圏以外の地域Other than TMA'!$A$1:$AF$56</definedName>
    <definedName name="_xlnm.Print_Area" localSheetId="0">全国Japan!$A$1:$AF$56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suburbs'!$A$1:$T$57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5" i="11"/>
  <c r="P55" i="11"/>
  <c r="M55" i="11"/>
  <c r="J55" i="11"/>
  <c r="G55" i="11"/>
  <c r="D55" i="11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5" i="81"/>
  <c r="AB55" i="81"/>
  <c r="Y55" i="81"/>
  <c r="V55" i="81"/>
  <c r="S55" i="81"/>
  <c r="P55" i="81"/>
  <c r="M55" i="81"/>
  <c r="J55" i="81"/>
  <c r="G55" i="81"/>
  <c r="D55" i="8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5" i="82"/>
  <c r="AB55" i="82"/>
  <c r="Y55" i="82"/>
  <c r="V55" i="82"/>
  <c r="S55" i="82"/>
  <c r="P55" i="82"/>
  <c r="M55" i="82"/>
  <c r="J55" i="82"/>
  <c r="G55" i="82"/>
  <c r="D55" i="82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5" i="73"/>
  <c r="AB55" i="73"/>
  <c r="Y55" i="73"/>
  <c r="V55" i="73"/>
  <c r="S55" i="73"/>
  <c r="P55" i="73"/>
  <c r="M55" i="73"/>
  <c r="J55" i="73"/>
  <c r="G55" i="73"/>
  <c r="D55" i="73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<sst xmlns="http://schemas.openxmlformats.org/spreadsheetml/2006/main" count="553" uniqueCount="52">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</sst>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5" si="0">IFERROR(ROUND( (F15-F11)/F11*100,2),"")</f>
        <v>-14.45</v>
      </c>
      <c r="H15" s="140">
        <v>2008</v>
      </c>
      <c r="I15" s="5">
        <v>109.39</v>
      </c>
      <c r="J15" s="8">
        <f t="shared" ref="J15:J55" si="1">IFERROR(ROUND( (I15-I11)/I11*100,2),"")</f>
        <v>-11.3</v>
      </c>
      <c r="K15" s="140">
        <v>640</v>
      </c>
      <c r="L15" s="5">
        <v>108.51</v>
      </c>
      <c r="M15" s="8">
        <f t="shared" ref="M15:M55" si="2">IFERROR(ROUND( (L15-L11)/L11*100,2),"")</f>
        <v>-13.65</v>
      </c>
      <c r="N15" s="140">
        <v>445</v>
      </c>
      <c r="O15" s="5">
        <v>111.2</v>
      </c>
      <c r="P15" s="8">
        <f t="shared" ref="P15:P55" si="3">IFERROR(ROUND( (O15-O11)/O11*100,2),"")</f>
        <v>-10.97</v>
      </c>
      <c r="Q15" s="140">
        <v>211</v>
      </c>
      <c r="R15" s="19">
        <v>91.34</v>
      </c>
      <c r="S15" s="8">
        <f t="shared" ref="S15:S55" si="4">IFERROR(ROUND( (R15-R11)/R11*100,2),"")</f>
        <v>-24.34</v>
      </c>
      <c r="T15" s="140">
        <v>174</v>
      </c>
      <c r="U15" s="5">
        <v>98.06</v>
      </c>
      <c r="V15" s="8">
        <f t="shared" ref="V15:V55" si="5">IFERROR(ROUND( (U15-U11)/U11*100,2),"")</f>
        <v>-14.79</v>
      </c>
      <c r="W15" s="140">
        <v>538</v>
      </c>
      <c r="X15" s="5">
        <v>101.49</v>
      </c>
      <c r="Y15" s="8">
        <f t="shared" ref="Y15:Y55" si="6">IFERROR(ROUND( (X15-X11)/X11*100,2),"")</f>
        <v>-12.88</v>
      </c>
      <c r="Z15" s="140">
        <v>2676</v>
      </c>
      <c r="AA15" s="5">
        <v>103.6</v>
      </c>
      <c r="AB15" s="8">
        <f t="shared" ref="AB15:AB55" si="7">IFERROR(ROUND( (AA15-AA11)/AA11*100,2),"")</f>
        <v>-13.27</v>
      </c>
      <c r="AC15" s="140">
        <v>1454</v>
      </c>
      <c r="AD15" s="5">
        <v>99.09</v>
      </c>
      <c r="AE15" s="8">
        <f t="shared" ref="AE15:AE55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5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124.35</v>
      </c>
      <c r="D54" s="7">
        <f t="shared" si="9"/>
        <v>0.65</v>
      </c>
      <c r="E54" s="141">
        <v>6047</v>
      </c>
      <c r="F54" s="9">
        <v>133.99</v>
      </c>
      <c r="G54" s="7">
        <f t="shared" si="0"/>
        <v>1.81</v>
      </c>
      <c r="H54" s="145">
        <v>3330</v>
      </c>
      <c r="I54" s="20">
        <v>143.07</v>
      </c>
      <c r="J54" s="7">
        <f t="shared" si="1"/>
        <v>3.63</v>
      </c>
      <c r="K54" s="145">
        <v>624</v>
      </c>
      <c r="L54" s="20">
        <v>137.65</v>
      </c>
      <c r="M54" s="7">
        <f t="shared" si="2"/>
        <v>0.9</v>
      </c>
      <c r="N54" s="141">
        <v>595</v>
      </c>
      <c r="O54" s="9">
        <v>120.62</v>
      </c>
      <c r="P54" s="7">
        <f t="shared" si="3"/>
        <v>-2.02</v>
      </c>
      <c r="Q54" s="145">
        <v>276</v>
      </c>
      <c r="R54" s="20">
        <v>110.85</v>
      </c>
      <c r="S54" s="7">
        <f t="shared" si="4"/>
        <v>6.1</v>
      </c>
      <c r="T54" s="145">
        <v>165</v>
      </c>
      <c r="U54" s="20">
        <v>135.5</v>
      </c>
      <c r="V54" s="7">
        <f t="shared" si="5"/>
        <v>-0.36</v>
      </c>
      <c r="W54" s="141">
        <v>1670</v>
      </c>
      <c r="X54" s="9">
        <v>104.92</v>
      </c>
      <c r="Y54" s="7">
        <f t="shared" si="6"/>
        <v>1.63</v>
      </c>
      <c r="Z54" s="145">
        <v>2717</v>
      </c>
      <c r="AA54" s="20">
        <v>102.59</v>
      </c>
      <c r="AB54" s="7">
        <f t="shared" si="7"/>
        <v>0.23</v>
      </c>
      <c r="AC54" s="145">
        <v>1496</v>
      </c>
      <c r="AD54" s="20">
        <v>107.86</v>
      </c>
      <c r="AE54" s="7">
        <f t="shared" si="8"/>
        <v>3.64</v>
      </c>
      <c r="AF54" s="141">
        <v>1221</v>
      </c>
    </row>
    <row r="55" spans="1:32" s="104" customFormat="1" ht="24.75" customHeight="1" thickBot="1" x14ac:dyDescent="0.2">
      <c r="A55" s="90">
        <v>2019</v>
      </c>
      <c r="B55" s="124">
        <v>2</v>
      </c>
      <c r="C55" s="20">
        <v>121.96</v>
      </c>
      <c r="D55" s="7">
        <f t="shared" si="9"/>
        <v>-0.99</v>
      </c>
      <c r="E55" s="141">
        <v>5822</v>
      </c>
      <c r="F55" s="9">
        <v>132.35</v>
      </c>
      <c r="G55" s="7">
        <f t="shared" si="0"/>
        <v>0.99</v>
      </c>
      <c r="H55" s="145">
        <v>2915</v>
      </c>
      <c r="I55" s="20">
        <v>146.27000000000001</v>
      </c>
      <c r="J55" s="7">
        <f t="shared" si="1"/>
        <v>7.88</v>
      </c>
      <c r="K55" s="145">
        <v>546</v>
      </c>
      <c r="L55" s="20">
        <v>151.1</v>
      </c>
      <c r="M55" s="7">
        <f t="shared" si="2"/>
        <v>13.25</v>
      </c>
      <c r="N55" s="141">
        <v>453</v>
      </c>
      <c r="O55" s="9">
        <v>109.88</v>
      </c>
      <c r="P55" s="7">
        <f t="shared" si="3"/>
        <v>-13.53</v>
      </c>
      <c r="Q55" s="145">
        <v>284</v>
      </c>
      <c r="R55" s="20">
        <v>110.9</v>
      </c>
      <c r="S55" s="7">
        <f t="shared" si="4"/>
        <v>5.39</v>
      </c>
      <c r="T55" s="145">
        <v>166</v>
      </c>
      <c r="U55" s="20">
        <v>132.31</v>
      </c>
      <c r="V55" s="7">
        <f t="shared" si="5"/>
        <v>-1.56</v>
      </c>
      <c r="W55" s="141">
        <v>1466</v>
      </c>
      <c r="X55" s="9">
        <v>102.97</v>
      </c>
      <c r="Y55" s="7">
        <f t="shared" si="6"/>
        <v>-0.2</v>
      </c>
      <c r="Z55" s="145">
        <v>2907</v>
      </c>
      <c r="AA55" s="20">
        <v>101.56</v>
      </c>
      <c r="AB55" s="7">
        <f t="shared" si="7"/>
        <v>-1.24</v>
      </c>
      <c r="AC55" s="145">
        <v>1561</v>
      </c>
      <c r="AD55" s="20">
        <v>104.21</v>
      </c>
      <c r="AE55" s="7">
        <f t="shared" si="8"/>
        <v>0.89</v>
      </c>
      <c r="AF55" s="141">
        <v>1346</v>
      </c>
    </row>
    <row r="56" spans="1:32" ht="22.5" customHeight="1" x14ac:dyDescent="0.15">
      <c r="A56" s="116"/>
      <c r="B56" s="117"/>
      <c r="C56" s="40"/>
      <c r="D56" s="40"/>
      <c r="E56" s="40"/>
      <c r="F56" s="40"/>
      <c r="G56" s="40"/>
      <c r="H56" s="40"/>
      <c r="I56" s="40"/>
      <c r="J56" s="54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5" si="0">IFERROR(ROUND( (F15-F11)/F11*100,2),"")</f>
        <v>-16.760000000000002</v>
      </c>
      <c r="H15" s="140">
        <v>927</v>
      </c>
      <c r="I15" s="5">
        <v>105.35</v>
      </c>
      <c r="J15" s="8">
        <f t="shared" ref="J15:J55" si="1">IFERROR(ROUND( (I15-I11)/I11*100,2),"")</f>
        <v>-14.66</v>
      </c>
      <c r="K15" s="140">
        <v>316</v>
      </c>
      <c r="L15" s="5">
        <v>109.83</v>
      </c>
      <c r="M15" s="8">
        <f t="shared" ref="M15:M55" si="2">IFERROR(ROUND( (L15-L11)/L11*100,2),"")</f>
        <v>-14.22</v>
      </c>
      <c r="N15" s="140">
        <v>184</v>
      </c>
      <c r="O15" s="5">
        <v>110.26</v>
      </c>
      <c r="P15" s="8">
        <f t="shared" ref="P15:P55" si="3">IFERROR(ROUND( (O15-O11)/O11*100,2),"")</f>
        <v>-13.34</v>
      </c>
      <c r="Q15" s="140">
        <v>100</v>
      </c>
      <c r="R15" s="19">
        <v>81.96</v>
      </c>
      <c r="S15" s="8">
        <f t="shared" ref="S15:S55" si="4">IFERROR(ROUND( (R15-R11)/R11*100,2),"")</f>
        <v>-35.549999999999997</v>
      </c>
      <c r="T15" s="140">
        <v>68</v>
      </c>
      <c r="U15" s="5">
        <v>97.57</v>
      </c>
      <c r="V15" s="8">
        <f t="shared" ref="V15:V55" si="5">IFERROR(ROUND( (U15-U11)/U11*100,2),"")</f>
        <v>-15.86</v>
      </c>
      <c r="W15" s="140">
        <v>259</v>
      </c>
      <c r="X15" s="5">
        <v>100.28</v>
      </c>
      <c r="Y15" s="8">
        <f t="shared" ref="Y15:Y55" si="6">IFERROR(ROUND( (X15-X11)/X11*100,2),"")</f>
        <v>-14.89</v>
      </c>
      <c r="Z15" s="140">
        <v>1218</v>
      </c>
      <c r="AA15" s="5">
        <v>102.75</v>
      </c>
      <c r="AB15" s="8">
        <f t="shared" ref="AB15:AB55" si="7">IFERROR(ROUND( (AA15-AA11)/AA11*100,2),"")</f>
        <v>-15.12</v>
      </c>
      <c r="AC15" s="140">
        <v>643</v>
      </c>
      <c r="AD15" s="5">
        <v>97.49</v>
      </c>
      <c r="AE15" s="8">
        <f t="shared" ref="AE15:AE55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5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128.07</v>
      </c>
      <c r="D54" s="7">
        <f t="shared" si="9"/>
        <v>0.75</v>
      </c>
      <c r="E54" s="141">
        <v>2807</v>
      </c>
      <c r="F54" s="9">
        <v>134.76</v>
      </c>
      <c r="G54" s="7">
        <f t="shared" si="0"/>
        <v>1.19</v>
      </c>
      <c r="H54" s="145">
        <v>1689</v>
      </c>
      <c r="I54" s="20">
        <v>147.29</v>
      </c>
      <c r="J54" s="7">
        <f t="shared" si="1"/>
        <v>5.21</v>
      </c>
      <c r="K54" s="145">
        <v>294</v>
      </c>
      <c r="L54" s="20">
        <v>139.56</v>
      </c>
      <c r="M54" s="7">
        <f t="shared" si="2"/>
        <v>0.48</v>
      </c>
      <c r="N54" s="141">
        <v>261</v>
      </c>
      <c r="O54" s="9">
        <v>123.24</v>
      </c>
      <c r="P54" s="7">
        <f t="shared" si="3"/>
        <v>-3.93</v>
      </c>
      <c r="Q54" s="145">
        <v>125</v>
      </c>
      <c r="R54" s="20">
        <v>109.02</v>
      </c>
      <c r="S54" s="7">
        <f t="shared" si="4"/>
        <v>12.47</v>
      </c>
      <c r="T54" s="145">
        <v>83</v>
      </c>
      <c r="U54" s="20">
        <v>133.81</v>
      </c>
      <c r="V54" s="7">
        <f t="shared" si="5"/>
        <v>-0.56000000000000005</v>
      </c>
      <c r="W54" s="141">
        <v>926</v>
      </c>
      <c r="X54" s="9">
        <v>110.83</v>
      </c>
      <c r="Y54" s="7">
        <f t="shared" si="6"/>
        <v>2.98</v>
      </c>
      <c r="Z54" s="145">
        <v>1118</v>
      </c>
      <c r="AA54" s="20">
        <v>109.51</v>
      </c>
      <c r="AB54" s="7">
        <f t="shared" si="7"/>
        <v>-0.05</v>
      </c>
      <c r="AC54" s="145">
        <v>592</v>
      </c>
      <c r="AD54" s="20">
        <v>112.54</v>
      </c>
      <c r="AE54" s="7">
        <f t="shared" si="8"/>
        <v>7.5</v>
      </c>
      <c r="AF54" s="141">
        <v>526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126.46</v>
      </c>
      <c r="D55" s="7">
        <f t="shared" si="9"/>
        <v>-0.6</v>
      </c>
      <c r="E55" s="141">
        <v>2689</v>
      </c>
      <c r="F55" s="9">
        <v>134.77000000000001</v>
      </c>
      <c r="G55" s="7">
        <f t="shared" si="0"/>
        <v>1.51</v>
      </c>
      <c r="H55" s="145">
        <v>1496</v>
      </c>
      <c r="I55" s="20">
        <v>155.91999999999999</v>
      </c>
      <c r="J55" s="7">
        <f t="shared" si="1"/>
        <v>13.44</v>
      </c>
      <c r="K55" s="145">
        <v>263</v>
      </c>
      <c r="L55" s="20">
        <v>156.68</v>
      </c>
      <c r="M55" s="7">
        <f t="shared" si="2"/>
        <v>15.44</v>
      </c>
      <c r="N55" s="141">
        <v>221</v>
      </c>
      <c r="O55" s="9">
        <v>112.11</v>
      </c>
      <c r="P55" s="7">
        <f t="shared" si="3"/>
        <v>-17.350000000000001</v>
      </c>
      <c r="Q55" s="145">
        <v>143</v>
      </c>
      <c r="R55" s="20">
        <v>113.92</v>
      </c>
      <c r="S55" s="7">
        <f t="shared" si="4"/>
        <v>9.98</v>
      </c>
      <c r="T55" s="145">
        <v>70</v>
      </c>
      <c r="U55" s="20">
        <v>129.97</v>
      </c>
      <c r="V55" s="7">
        <f t="shared" si="5"/>
        <v>-2.58</v>
      </c>
      <c r="W55" s="141">
        <v>799</v>
      </c>
      <c r="X55" s="9">
        <v>107.35</v>
      </c>
      <c r="Y55" s="7">
        <f t="shared" si="6"/>
        <v>-2.35</v>
      </c>
      <c r="Z55" s="145">
        <v>1193</v>
      </c>
      <c r="AA55" s="20">
        <v>108.73</v>
      </c>
      <c r="AB55" s="7">
        <f t="shared" si="7"/>
        <v>-1.32</v>
      </c>
      <c r="AC55" s="145">
        <v>650</v>
      </c>
      <c r="AD55" s="20">
        <v>105.76</v>
      </c>
      <c r="AE55" s="7">
        <f t="shared" si="8"/>
        <v>-3.05</v>
      </c>
      <c r="AF55" s="141">
        <v>543</v>
      </c>
    </row>
    <row r="56" spans="1:32" x14ac:dyDescent="0.15">
      <c r="A56" s="40"/>
      <c r="B56" s="130"/>
      <c r="C56" s="40"/>
      <c r="D56" s="40"/>
      <c r="E56" s="40"/>
      <c r="F56" s="40"/>
      <c r="G56" s="40"/>
      <c r="H56" s="40"/>
      <c r="I56" s="40"/>
      <c r="J56" s="54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183" spans="1:1" x14ac:dyDescent="0.15">
      <c r="A183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5" si="0">IFERROR(ROUND( (F15-F11)/F11*100,2),"")</f>
        <v>-7.42</v>
      </c>
      <c r="H15" s="140">
        <v>1081</v>
      </c>
      <c r="I15" s="5">
        <v>116.73</v>
      </c>
      <c r="J15" s="8">
        <f t="shared" ref="J15:J55" si="1">IFERROR(ROUND( (I15-I11)/I11*100,2),"")</f>
        <v>-5.08</v>
      </c>
      <c r="K15" s="140">
        <v>324</v>
      </c>
      <c r="L15" s="5">
        <v>105.75</v>
      </c>
      <c r="M15" s="8">
        <f t="shared" ref="M15:M55" si="2">IFERROR(ROUND( (L15-L11)/L11*100,2),"")</f>
        <v>-7.82</v>
      </c>
      <c r="N15" s="140">
        <v>261</v>
      </c>
      <c r="O15" s="5">
        <v>114.38</v>
      </c>
      <c r="P15" s="8">
        <f t="shared" ref="P15:P55" si="3">IFERROR(ROUND( (O15-O11)/O11*100,2),"")</f>
        <v>-4.78</v>
      </c>
      <c r="Q15" s="140">
        <v>111</v>
      </c>
      <c r="R15" s="19">
        <v>103.09</v>
      </c>
      <c r="S15" s="8">
        <f t="shared" ref="S15:S55" si="4">IFERROR(ROUND( (R15-R11)/R11*100,2),"")</f>
        <v>-7.42</v>
      </c>
      <c r="T15" s="140">
        <v>106</v>
      </c>
      <c r="U15" s="5">
        <v>99.52</v>
      </c>
      <c r="V15" s="8">
        <f t="shared" ref="V15:V55" si="5">IFERROR(ROUND( (U15-U11)/U11*100,2),"")</f>
        <v>-10.78</v>
      </c>
      <c r="W15" s="140">
        <v>279</v>
      </c>
      <c r="X15" s="5">
        <v>103.81</v>
      </c>
      <c r="Y15" s="8">
        <f t="shared" ref="Y15:Y55" si="6">IFERROR(ROUND( (X15-X11)/X11*100,2),"")</f>
        <v>-8.94</v>
      </c>
      <c r="Z15" s="140">
        <v>1458</v>
      </c>
      <c r="AA15" s="5">
        <v>105.19</v>
      </c>
      <c r="AB15" s="8">
        <f t="shared" ref="AB15:AB55" si="7">IFERROR(ROUND( (AA15-AA11)/AA11*100,2),"")</f>
        <v>-9.4600000000000009</v>
      </c>
      <c r="AC15" s="140">
        <v>811</v>
      </c>
      <c r="AD15" s="5">
        <v>102.22</v>
      </c>
      <c r="AE15" s="8">
        <f t="shared" ref="AE15:AE55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5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114.7</v>
      </c>
      <c r="D54" s="7">
        <f t="shared" si="9"/>
        <v>0.28000000000000003</v>
      </c>
      <c r="E54" s="141">
        <v>3240</v>
      </c>
      <c r="F54" s="9">
        <v>130.99</v>
      </c>
      <c r="G54" s="7">
        <f t="shared" si="0"/>
        <v>3.67</v>
      </c>
      <c r="H54" s="145">
        <v>1641</v>
      </c>
      <c r="I54" s="20">
        <v>134.72999999999999</v>
      </c>
      <c r="J54" s="7">
        <f t="shared" si="1"/>
        <v>-0.13</v>
      </c>
      <c r="K54" s="145">
        <v>330</v>
      </c>
      <c r="L54" s="20">
        <v>129.41</v>
      </c>
      <c r="M54" s="7">
        <f t="shared" si="2"/>
        <v>6.98</v>
      </c>
      <c r="N54" s="141">
        <v>334</v>
      </c>
      <c r="O54" s="9">
        <v>104.02</v>
      </c>
      <c r="P54" s="7">
        <f t="shared" si="3"/>
        <v>-0.27</v>
      </c>
      <c r="Q54" s="145">
        <v>151</v>
      </c>
      <c r="R54" s="20">
        <v>112.08</v>
      </c>
      <c r="S54" s="7">
        <f t="shared" si="4"/>
        <v>-4.97</v>
      </c>
      <c r="T54" s="145">
        <v>82</v>
      </c>
      <c r="U54" s="20">
        <v>141.87</v>
      </c>
      <c r="V54" s="7">
        <f t="shared" si="5"/>
        <v>0.09</v>
      </c>
      <c r="W54" s="141">
        <v>744</v>
      </c>
      <c r="X54" s="9">
        <v>96.01</v>
      </c>
      <c r="Y54" s="7">
        <f t="shared" si="6"/>
        <v>-0.87</v>
      </c>
      <c r="Z54" s="145">
        <v>1599</v>
      </c>
      <c r="AA54" s="20">
        <v>91.2</v>
      </c>
      <c r="AB54" s="7">
        <f t="shared" si="7"/>
        <v>1.38</v>
      </c>
      <c r="AC54" s="145">
        <v>904</v>
      </c>
      <c r="AD54" s="20">
        <v>101.49</v>
      </c>
      <c r="AE54" s="7">
        <f t="shared" si="8"/>
        <v>-2.1</v>
      </c>
      <c r="AF54" s="141">
        <v>695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110.75</v>
      </c>
      <c r="D55" s="7">
        <f t="shared" si="9"/>
        <v>-2.67</v>
      </c>
      <c r="E55" s="141">
        <v>3133</v>
      </c>
      <c r="F55" s="9">
        <v>124.31</v>
      </c>
      <c r="G55" s="7">
        <f t="shared" si="0"/>
        <v>-1.54</v>
      </c>
      <c r="H55" s="145">
        <v>1419</v>
      </c>
      <c r="I55" s="20">
        <v>128.46</v>
      </c>
      <c r="J55" s="7">
        <f t="shared" si="1"/>
        <v>-3.44</v>
      </c>
      <c r="K55" s="145">
        <v>283</v>
      </c>
      <c r="L55" s="20">
        <v>128.87</v>
      </c>
      <c r="M55" s="7">
        <f t="shared" si="2"/>
        <v>4.97</v>
      </c>
      <c r="N55" s="141">
        <v>232</v>
      </c>
      <c r="O55" s="9">
        <v>96.69</v>
      </c>
      <c r="P55" s="7">
        <f t="shared" si="3"/>
        <v>-14.49</v>
      </c>
      <c r="Q55" s="145">
        <v>141</v>
      </c>
      <c r="R55" s="20">
        <v>99.36</v>
      </c>
      <c r="S55" s="7">
        <f t="shared" si="4"/>
        <v>-7.18</v>
      </c>
      <c r="T55" s="145">
        <v>96</v>
      </c>
      <c r="U55" s="20">
        <v>140.88999999999999</v>
      </c>
      <c r="V55" s="7">
        <f t="shared" si="5"/>
        <v>0.51</v>
      </c>
      <c r="W55" s="141">
        <v>667</v>
      </c>
      <c r="X55" s="9">
        <v>96.4</v>
      </c>
      <c r="Y55" s="7">
        <f t="shared" si="6"/>
        <v>4.54</v>
      </c>
      <c r="Z55" s="145">
        <v>1714</v>
      </c>
      <c r="AA55" s="20">
        <v>89.98</v>
      </c>
      <c r="AB55" s="7">
        <f t="shared" si="7"/>
        <v>1.53</v>
      </c>
      <c r="AC55" s="145">
        <v>911</v>
      </c>
      <c r="AD55" s="20">
        <v>102.17</v>
      </c>
      <c r="AE55" s="7">
        <f t="shared" si="8"/>
        <v>6.14</v>
      </c>
      <c r="AF55" s="141">
        <v>803</v>
      </c>
    </row>
    <row r="56" spans="1:32" x14ac:dyDescent="0.15">
      <c r="A56" s="40"/>
      <c r="B56" s="130"/>
      <c r="C56" s="40"/>
      <c r="D56" s="40"/>
      <c r="E56" s="40"/>
      <c r="F56" s="40"/>
      <c r="G56" s="40"/>
      <c r="H56" s="40"/>
      <c r="I56" s="40"/>
      <c r="J56" s="54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183" spans="1:1" x14ac:dyDescent="0.15">
      <c r="A183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5" si="0">IFERROR(ROUND( (F15-F11)/F11*100,2),"")</f>
        <v>-12.11</v>
      </c>
      <c r="H15" s="140">
        <v>93</v>
      </c>
      <c r="I15" s="19">
        <v>100.86</v>
      </c>
      <c r="J15" s="8">
        <f t="shared" ref="J15:J55" si="1">IFERROR(ROUND( (I15-I11)/I11*100,2),"")</f>
        <v>-8.57</v>
      </c>
      <c r="K15" s="140">
        <v>197</v>
      </c>
      <c r="L15" s="19">
        <v>99.74</v>
      </c>
      <c r="M15" s="8">
        <f t="shared" ref="M15:M55" si="2">IFERROR(ROUND( (L15-L11)/L11*100,2),"")</f>
        <v>-19.149999999999999</v>
      </c>
      <c r="N15" s="140">
        <v>614</v>
      </c>
      <c r="O15" s="19">
        <v>99.98</v>
      </c>
      <c r="P15" s="8">
        <f t="shared" ref="P15:P55" si="3">IFERROR(ROUND( (O15-O11)/O11*100,2),"")</f>
        <v>-19.059999999999999</v>
      </c>
      <c r="Q15" s="140">
        <v>343</v>
      </c>
      <c r="R15" s="19">
        <v>99.42</v>
      </c>
      <c r="S15" s="8">
        <f t="shared" ref="S15:S55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5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x14ac:dyDescent="0.15">
      <c r="A54" s="90">
        <v>2019</v>
      </c>
      <c r="B54" s="124">
        <v>1</v>
      </c>
      <c r="C54" s="20">
        <v>159.88999999999999</v>
      </c>
      <c r="D54" s="7">
        <f t="shared" si="5"/>
        <v>8.85</v>
      </c>
      <c r="E54" s="141">
        <v>159</v>
      </c>
      <c r="F54" s="9">
        <v>161.02000000000001</v>
      </c>
      <c r="G54" s="7">
        <f t="shared" si="0"/>
        <v>0.34</v>
      </c>
      <c r="H54" s="145">
        <v>119</v>
      </c>
      <c r="I54" s="20">
        <v>131.32</v>
      </c>
      <c r="J54" s="7">
        <f t="shared" si="1"/>
        <v>-1.46</v>
      </c>
      <c r="K54" s="145">
        <v>544</v>
      </c>
      <c r="L54" s="20">
        <v>117.97</v>
      </c>
      <c r="M54" s="7">
        <f t="shared" si="2"/>
        <v>6.03</v>
      </c>
      <c r="N54" s="141">
        <v>522</v>
      </c>
      <c r="O54" s="9">
        <v>114.95</v>
      </c>
      <c r="P54" s="7">
        <f t="shared" si="3"/>
        <v>4.63</v>
      </c>
      <c r="Q54" s="145">
        <v>295</v>
      </c>
      <c r="R54" s="20">
        <v>121.46</v>
      </c>
      <c r="S54" s="7">
        <f t="shared" si="4"/>
        <v>8.6</v>
      </c>
      <c r="T54" s="141">
        <v>227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s="104" customFormat="1" ht="24.75" customHeight="1" thickBot="1" x14ac:dyDescent="0.2">
      <c r="A55" s="90">
        <v>2019</v>
      </c>
      <c r="B55" s="124">
        <v>2</v>
      </c>
      <c r="C55" s="20">
        <v>166.14</v>
      </c>
      <c r="D55" s="7">
        <f t="shared" si="5"/>
        <v>11.19</v>
      </c>
      <c r="E55" s="141">
        <v>141</v>
      </c>
      <c r="F55" s="9">
        <v>199.58</v>
      </c>
      <c r="G55" s="7">
        <f t="shared" si="0"/>
        <v>28.46</v>
      </c>
      <c r="H55" s="145">
        <v>96</v>
      </c>
      <c r="I55" s="20">
        <v>126.84</v>
      </c>
      <c r="J55" s="7">
        <f t="shared" si="1"/>
        <v>-2.57</v>
      </c>
      <c r="K55" s="145">
        <v>474</v>
      </c>
      <c r="L55" s="20">
        <v>112.03</v>
      </c>
      <c r="M55" s="7">
        <f t="shared" si="2"/>
        <v>-5.72</v>
      </c>
      <c r="N55" s="141">
        <v>542</v>
      </c>
      <c r="O55" s="9">
        <v>108.81</v>
      </c>
      <c r="P55" s="7">
        <f t="shared" si="3"/>
        <v>-8.0500000000000007</v>
      </c>
      <c r="Q55" s="145">
        <v>301</v>
      </c>
      <c r="R55" s="20">
        <v>115.65</v>
      </c>
      <c r="S55" s="7">
        <f t="shared" si="4"/>
        <v>-1.76</v>
      </c>
      <c r="T55" s="141">
        <v>241</v>
      </c>
      <c r="U55" s="159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</row>
    <row r="56" spans="1:32" ht="17.25" x14ac:dyDescent="0.15">
      <c r="A56" s="102"/>
      <c r="B56" s="133"/>
      <c r="C56" s="103"/>
      <c r="D56" s="103"/>
      <c r="E56" s="103"/>
      <c r="F56" s="103"/>
      <c r="G56" s="103"/>
      <c r="H56" s="103"/>
      <c r="I56" s="103"/>
      <c r="J56" s="103"/>
      <c r="K56" s="103"/>
      <c r="L56" s="40"/>
      <c r="M56" s="40"/>
      <c r="N56" s="40"/>
      <c r="O56" s="40"/>
      <c r="P56" s="40"/>
      <c r="Q56" s="40"/>
      <c r="R56" s="40"/>
      <c r="S56" s="40"/>
      <c r="T56" s="40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</row>
    <row r="57" spans="1:32" ht="17.25" x14ac:dyDescent="0.15">
      <c r="A57" s="60" t="s">
        <v>37</v>
      </c>
      <c r="B57" s="134"/>
      <c r="C57" s="50"/>
      <c r="D57" s="50"/>
      <c r="E57" s="50"/>
      <c r="F57" s="50"/>
      <c r="G57" s="50"/>
      <c r="H57" s="50"/>
      <c r="I57" s="50"/>
      <c r="J57" s="50"/>
      <c r="K57" s="50"/>
    </row>
  </sheetData>
  <phoneticPr fontId="1"/>
  <conditionalFormatting sqref="A11:T55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thickBot="1" x14ac:dyDescent="0.2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2019-11-20T07:55:17Z</dcterms:modified>
</cp:coreProperties>
</file>