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Areas'!$A$1:$AF$57</definedName>
    <definedName name="_xlnm.Print_Area" localSheetId="2">'三大都市圏以外の地域Other than TMA'!$A$1:$AF$57</definedName>
    <definedName name="_xlnm.Print_Area" localSheetId="0">全国Japan!$A$1:$AF$57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suburbs'!$A$1:$T$58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6" i="11"/>
  <c r="P56" i="11"/>
  <c r="M56" i="11"/>
  <c r="J56" i="11"/>
  <c r="G56" i="11"/>
  <c r="D56" i="11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6" i="81"/>
  <c r="AB56" i="81"/>
  <c r="Y56" i="81"/>
  <c r="V56" i="81"/>
  <c r="S56" i="81"/>
  <c r="P56" i="81"/>
  <c r="M56" i="81"/>
  <c r="J56" i="81"/>
  <c r="G56" i="81"/>
  <c r="D56" i="8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6" i="82"/>
  <c r="AB56" i="82"/>
  <c r="Y56" i="82"/>
  <c r="V56" i="82"/>
  <c r="S56" i="82"/>
  <c r="P56" i="82"/>
  <c r="M56" i="82"/>
  <c r="J56" i="82"/>
  <c r="G56" i="82"/>
  <c r="D56" i="82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6" i="73"/>
  <c r="AB56" i="73"/>
  <c r="Y56" i="73"/>
  <c r="V56" i="73"/>
  <c r="S56" i="73"/>
  <c r="P56" i="73"/>
  <c r="M56" i="73"/>
  <c r="J56" i="73"/>
  <c r="G56" i="73"/>
  <c r="D56" i="73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<sst xmlns="http://schemas.openxmlformats.org/spreadsheetml/2006/main" count="553" uniqueCount="52">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</sst>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6" si="0">IFERROR(ROUND( (F15-F11)/F11*100,2),"")</f>
        <v>-14.45</v>
      </c>
      <c r="H15" s="140">
        <v>2008</v>
      </c>
      <c r="I15" s="5">
        <v>109.39</v>
      </c>
      <c r="J15" s="8">
        <f t="shared" ref="J15:J56" si="1">IFERROR(ROUND( (I15-I11)/I11*100,2),"")</f>
        <v>-11.3</v>
      </c>
      <c r="K15" s="140">
        <v>640</v>
      </c>
      <c r="L15" s="5">
        <v>108.51</v>
      </c>
      <c r="M15" s="8">
        <f t="shared" ref="M15:M56" si="2">IFERROR(ROUND( (L15-L11)/L11*100,2),"")</f>
        <v>-13.65</v>
      </c>
      <c r="N15" s="140">
        <v>445</v>
      </c>
      <c r="O15" s="5">
        <v>111.2</v>
      </c>
      <c r="P15" s="8">
        <f t="shared" ref="P15:P56" si="3">IFERROR(ROUND( (O15-O11)/O11*100,2),"")</f>
        <v>-10.97</v>
      </c>
      <c r="Q15" s="140">
        <v>211</v>
      </c>
      <c r="R15" s="19">
        <v>91.34</v>
      </c>
      <c r="S15" s="8">
        <f t="shared" ref="S15:S56" si="4">IFERROR(ROUND( (R15-R11)/R11*100,2),"")</f>
        <v>-24.34</v>
      </c>
      <c r="T15" s="140">
        <v>174</v>
      </c>
      <c r="U15" s="5">
        <v>98.06</v>
      </c>
      <c r="V15" s="8">
        <f t="shared" ref="V15:V56" si="5">IFERROR(ROUND( (U15-U11)/U11*100,2),"")</f>
        <v>-14.79</v>
      </c>
      <c r="W15" s="140">
        <v>538</v>
      </c>
      <c r="X15" s="5">
        <v>101.49</v>
      </c>
      <c r="Y15" s="8">
        <f t="shared" ref="Y15:Y56" si="6">IFERROR(ROUND( (X15-X11)/X11*100,2),"")</f>
        <v>-12.88</v>
      </c>
      <c r="Z15" s="140">
        <v>2676</v>
      </c>
      <c r="AA15" s="5">
        <v>103.6</v>
      </c>
      <c r="AB15" s="8">
        <f t="shared" ref="AB15:AB56" si="7">IFERROR(ROUND( (AA15-AA11)/AA11*100,2),"")</f>
        <v>-13.27</v>
      </c>
      <c r="AC15" s="140">
        <v>1454</v>
      </c>
      <c r="AD15" s="5">
        <v>99.09</v>
      </c>
      <c r="AE15" s="8">
        <f t="shared" ref="AE15:AE56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6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122.43</v>
      </c>
      <c r="D55" s="7">
        <f t="shared" si="9"/>
        <v>-0.61</v>
      </c>
      <c r="E55" s="141">
        <v>5880</v>
      </c>
      <c r="F55" s="9">
        <v>133.08000000000001</v>
      </c>
      <c r="G55" s="7">
        <f t="shared" si="0"/>
        <v>1.55</v>
      </c>
      <c r="H55" s="145">
        <v>2951</v>
      </c>
      <c r="I55" s="20">
        <v>146.15</v>
      </c>
      <c r="J55" s="7">
        <f t="shared" si="1"/>
        <v>7.8</v>
      </c>
      <c r="K55" s="145">
        <v>551</v>
      </c>
      <c r="L55" s="20">
        <v>151.62</v>
      </c>
      <c r="M55" s="7">
        <f t="shared" si="2"/>
        <v>13.64</v>
      </c>
      <c r="N55" s="141">
        <v>465</v>
      </c>
      <c r="O55" s="9">
        <v>112.44</v>
      </c>
      <c r="P55" s="7">
        <f t="shared" si="3"/>
        <v>-11.52</v>
      </c>
      <c r="Q55" s="145">
        <v>288</v>
      </c>
      <c r="R55" s="20">
        <v>110.96</v>
      </c>
      <c r="S55" s="7">
        <f t="shared" si="4"/>
        <v>5.45</v>
      </c>
      <c r="T55" s="145">
        <v>169</v>
      </c>
      <c r="U55" s="20">
        <v>132.35</v>
      </c>
      <c r="V55" s="7">
        <f t="shared" si="5"/>
        <v>-1.53</v>
      </c>
      <c r="W55" s="141">
        <v>1478</v>
      </c>
      <c r="X55" s="9">
        <v>103.1</v>
      </c>
      <c r="Y55" s="7">
        <f t="shared" si="6"/>
        <v>-0.08</v>
      </c>
      <c r="Z55" s="145">
        <v>2929</v>
      </c>
      <c r="AA55" s="20">
        <v>101.61</v>
      </c>
      <c r="AB55" s="7">
        <f t="shared" si="7"/>
        <v>-1.2</v>
      </c>
      <c r="AC55" s="145">
        <v>1566</v>
      </c>
      <c r="AD55" s="20">
        <v>104.4</v>
      </c>
      <c r="AE55" s="7">
        <f t="shared" si="8"/>
        <v>1.07</v>
      </c>
      <c r="AF55" s="141">
        <v>1363</v>
      </c>
    </row>
    <row r="56" spans="1:32" s="104" customFormat="1" ht="24.75" customHeight="1" thickBot="1" x14ac:dyDescent="0.2">
      <c r="A56" s="90">
        <v>2019</v>
      </c>
      <c r="B56" s="124">
        <v>3</v>
      </c>
      <c r="C56" s="20">
        <v>124.09</v>
      </c>
      <c r="D56" s="7">
        <f t="shared" si="9"/>
        <v>-0.1</v>
      </c>
      <c r="E56" s="141">
        <v>6866</v>
      </c>
      <c r="F56" s="9">
        <v>135.24</v>
      </c>
      <c r="G56" s="7">
        <f t="shared" si="0"/>
        <v>1.78</v>
      </c>
      <c r="H56" s="145">
        <v>3640</v>
      </c>
      <c r="I56" s="20">
        <v>145.82</v>
      </c>
      <c r="J56" s="7">
        <f t="shared" si="1"/>
        <v>4.97</v>
      </c>
      <c r="K56" s="145">
        <v>672</v>
      </c>
      <c r="L56" s="20">
        <v>147.01</v>
      </c>
      <c r="M56" s="7">
        <f t="shared" si="2"/>
        <v>2.3199999999999998</v>
      </c>
      <c r="N56" s="141">
        <v>625</v>
      </c>
      <c r="O56" s="9">
        <v>112.91</v>
      </c>
      <c r="P56" s="7">
        <f t="shared" si="3"/>
        <v>-5.74</v>
      </c>
      <c r="Q56" s="145">
        <v>321</v>
      </c>
      <c r="R56" s="20">
        <v>100.92</v>
      </c>
      <c r="S56" s="7">
        <f t="shared" si="4"/>
        <v>5.43</v>
      </c>
      <c r="T56" s="145">
        <v>207</v>
      </c>
      <c r="U56" s="20">
        <v>133.51</v>
      </c>
      <c r="V56" s="7">
        <f t="shared" si="5"/>
        <v>-1.73</v>
      </c>
      <c r="W56" s="141">
        <v>1815</v>
      </c>
      <c r="X56" s="9">
        <v>102.11</v>
      </c>
      <c r="Y56" s="7">
        <f t="shared" si="6"/>
        <v>-1.29</v>
      </c>
      <c r="Z56" s="145">
        <v>3226</v>
      </c>
      <c r="AA56" s="20">
        <v>100.13</v>
      </c>
      <c r="AB56" s="7">
        <f t="shared" si="7"/>
        <v>-4.57</v>
      </c>
      <c r="AC56" s="145">
        <v>1718</v>
      </c>
      <c r="AD56" s="20">
        <v>104.36</v>
      </c>
      <c r="AE56" s="7">
        <f t="shared" si="8"/>
        <v>2.93</v>
      </c>
      <c r="AF56" s="141">
        <v>1508</v>
      </c>
    </row>
    <row r="57" spans="1:32" ht="22.5" customHeight="1" x14ac:dyDescent="0.15">
      <c r="A57" s="116"/>
      <c r="B57" s="117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6" si="0">IFERROR(ROUND( (F15-F11)/F11*100,2),"")</f>
        <v>-16.760000000000002</v>
      </c>
      <c r="H15" s="140">
        <v>927</v>
      </c>
      <c r="I15" s="5">
        <v>105.35</v>
      </c>
      <c r="J15" s="8">
        <f t="shared" ref="J15:J56" si="1">IFERROR(ROUND( (I15-I11)/I11*100,2),"")</f>
        <v>-14.66</v>
      </c>
      <c r="K15" s="140">
        <v>316</v>
      </c>
      <c r="L15" s="5">
        <v>109.83</v>
      </c>
      <c r="M15" s="8">
        <f t="shared" ref="M15:M56" si="2">IFERROR(ROUND( (L15-L11)/L11*100,2),"")</f>
        <v>-14.22</v>
      </c>
      <c r="N15" s="140">
        <v>184</v>
      </c>
      <c r="O15" s="5">
        <v>110.26</v>
      </c>
      <c r="P15" s="8">
        <f t="shared" ref="P15:P56" si="3">IFERROR(ROUND( (O15-O11)/O11*100,2),"")</f>
        <v>-13.34</v>
      </c>
      <c r="Q15" s="140">
        <v>100</v>
      </c>
      <c r="R15" s="19">
        <v>81.96</v>
      </c>
      <c r="S15" s="8">
        <f t="shared" ref="S15:S56" si="4">IFERROR(ROUND( (R15-R11)/R11*100,2),"")</f>
        <v>-35.549999999999997</v>
      </c>
      <c r="T15" s="140">
        <v>68</v>
      </c>
      <c r="U15" s="5">
        <v>97.57</v>
      </c>
      <c r="V15" s="8">
        <f t="shared" ref="V15:V56" si="5">IFERROR(ROUND( (U15-U11)/U11*100,2),"")</f>
        <v>-15.86</v>
      </c>
      <c r="W15" s="140">
        <v>259</v>
      </c>
      <c r="X15" s="5">
        <v>100.28</v>
      </c>
      <c r="Y15" s="8">
        <f t="shared" ref="Y15:Y56" si="6">IFERROR(ROUND( (X15-X11)/X11*100,2),"")</f>
        <v>-14.89</v>
      </c>
      <c r="Z15" s="140">
        <v>1218</v>
      </c>
      <c r="AA15" s="5">
        <v>102.75</v>
      </c>
      <c r="AB15" s="8">
        <f t="shared" ref="AB15:AB56" si="7">IFERROR(ROUND( (AA15-AA11)/AA11*100,2),"")</f>
        <v>-15.12</v>
      </c>
      <c r="AC15" s="140">
        <v>643</v>
      </c>
      <c r="AD15" s="5">
        <v>97.49</v>
      </c>
      <c r="AE15" s="8">
        <f t="shared" ref="AE15:AE56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6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127.15</v>
      </c>
      <c r="D55" s="7">
        <f t="shared" si="9"/>
        <v>-0.06</v>
      </c>
      <c r="E55" s="141">
        <v>2711</v>
      </c>
      <c r="F55" s="9">
        <v>135.76</v>
      </c>
      <c r="G55" s="7">
        <f t="shared" si="0"/>
        <v>2.25</v>
      </c>
      <c r="H55" s="145">
        <v>1514</v>
      </c>
      <c r="I55" s="20">
        <v>155.94</v>
      </c>
      <c r="J55" s="7">
        <f t="shared" si="1"/>
        <v>13.45</v>
      </c>
      <c r="K55" s="145">
        <v>265</v>
      </c>
      <c r="L55" s="20">
        <v>157.38999999999999</v>
      </c>
      <c r="M55" s="7">
        <f t="shared" si="2"/>
        <v>15.97</v>
      </c>
      <c r="N55" s="141">
        <v>226</v>
      </c>
      <c r="O55" s="9">
        <v>115.45</v>
      </c>
      <c r="P55" s="7">
        <f t="shared" si="3"/>
        <v>-14.88</v>
      </c>
      <c r="Q55" s="145">
        <v>145</v>
      </c>
      <c r="R55" s="20">
        <v>113.64</v>
      </c>
      <c r="S55" s="7">
        <f t="shared" si="4"/>
        <v>9.7100000000000009</v>
      </c>
      <c r="T55" s="145">
        <v>71</v>
      </c>
      <c r="U55" s="20">
        <v>130</v>
      </c>
      <c r="V55" s="7">
        <f t="shared" si="5"/>
        <v>-2.56</v>
      </c>
      <c r="W55" s="141">
        <v>807</v>
      </c>
      <c r="X55" s="9">
        <v>107.51</v>
      </c>
      <c r="Y55" s="7">
        <f t="shared" si="6"/>
        <v>-2.2000000000000002</v>
      </c>
      <c r="Z55" s="145">
        <v>1197</v>
      </c>
      <c r="AA55" s="20">
        <v>108.81</v>
      </c>
      <c r="AB55" s="7">
        <f t="shared" si="7"/>
        <v>-1.25</v>
      </c>
      <c r="AC55" s="145">
        <v>646</v>
      </c>
      <c r="AD55" s="20">
        <v>106.12</v>
      </c>
      <c r="AE55" s="7">
        <f t="shared" si="8"/>
        <v>-2.72</v>
      </c>
      <c r="AF55" s="141">
        <v>551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128.84</v>
      </c>
      <c r="D56" s="7">
        <f t="shared" si="9"/>
        <v>1.37</v>
      </c>
      <c r="E56" s="141">
        <v>3086</v>
      </c>
      <c r="F56" s="9">
        <v>137.75</v>
      </c>
      <c r="G56" s="7">
        <f t="shared" si="0"/>
        <v>3.08</v>
      </c>
      <c r="H56" s="145">
        <v>1744</v>
      </c>
      <c r="I56" s="20">
        <v>156.56</v>
      </c>
      <c r="J56" s="7">
        <f t="shared" si="1"/>
        <v>7.2</v>
      </c>
      <c r="K56" s="145">
        <v>292</v>
      </c>
      <c r="L56" s="20">
        <v>154.13</v>
      </c>
      <c r="M56" s="7">
        <f t="shared" si="2"/>
        <v>4.79</v>
      </c>
      <c r="N56" s="141">
        <v>272</v>
      </c>
      <c r="O56" s="9">
        <v>115.18</v>
      </c>
      <c r="P56" s="7">
        <f t="shared" si="3"/>
        <v>-3.52</v>
      </c>
      <c r="Q56" s="145">
        <v>140</v>
      </c>
      <c r="R56" s="20">
        <v>93.75</v>
      </c>
      <c r="S56" s="7">
        <f t="shared" si="4"/>
        <v>-0.19</v>
      </c>
      <c r="T56" s="145">
        <v>94</v>
      </c>
      <c r="U56" s="20">
        <v>130.78</v>
      </c>
      <c r="V56" s="7">
        <f t="shared" si="5"/>
        <v>-1.48</v>
      </c>
      <c r="W56" s="141">
        <v>946</v>
      </c>
      <c r="X56" s="9">
        <v>107.81</v>
      </c>
      <c r="Y56" s="7">
        <f t="shared" si="6"/>
        <v>-0.39</v>
      </c>
      <c r="Z56" s="145">
        <v>1342</v>
      </c>
      <c r="AA56" s="20">
        <v>106.39</v>
      </c>
      <c r="AB56" s="7">
        <f t="shared" si="7"/>
        <v>-6.04</v>
      </c>
      <c r="AC56" s="145">
        <v>692</v>
      </c>
      <c r="AD56" s="20">
        <v>109.29</v>
      </c>
      <c r="AE56" s="7">
        <f t="shared" si="8"/>
        <v>6.66</v>
      </c>
      <c r="AF56" s="141">
        <v>650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6" si="0">IFERROR(ROUND( (F15-F11)/F11*100,2),"")</f>
        <v>-7.42</v>
      </c>
      <c r="H15" s="140">
        <v>1081</v>
      </c>
      <c r="I15" s="5">
        <v>116.73</v>
      </c>
      <c r="J15" s="8">
        <f t="shared" ref="J15:J56" si="1">IFERROR(ROUND( (I15-I11)/I11*100,2),"")</f>
        <v>-5.08</v>
      </c>
      <c r="K15" s="140">
        <v>324</v>
      </c>
      <c r="L15" s="5">
        <v>105.75</v>
      </c>
      <c r="M15" s="8">
        <f t="shared" ref="M15:M56" si="2">IFERROR(ROUND( (L15-L11)/L11*100,2),"")</f>
        <v>-7.82</v>
      </c>
      <c r="N15" s="140">
        <v>261</v>
      </c>
      <c r="O15" s="5">
        <v>114.38</v>
      </c>
      <c r="P15" s="8">
        <f t="shared" ref="P15:P56" si="3">IFERROR(ROUND( (O15-O11)/O11*100,2),"")</f>
        <v>-4.78</v>
      </c>
      <c r="Q15" s="140">
        <v>111</v>
      </c>
      <c r="R15" s="19">
        <v>103.09</v>
      </c>
      <c r="S15" s="8">
        <f t="shared" ref="S15:S56" si="4">IFERROR(ROUND( (R15-R11)/R11*100,2),"")</f>
        <v>-7.42</v>
      </c>
      <c r="T15" s="140">
        <v>106</v>
      </c>
      <c r="U15" s="5">
        <v>99.52</v>
      </c>
      <c r="V15" s="8">
        <f t="shared" ref="V15:V56" si="5">IFERROR(ROUND( (U15-U11)/U11*100,2),"")</f>
        <v>-10.78</v>
      </c>
      <c r="W15" s="140">
        <v>279</v>
      </c>
      <c r="X15" s="5">
        <v>103.81</v>
      </c>
      <c r="Y15" s="8">
        <f t="shared" ref="Y15:Y56" si="6">IFERROR(ROUND( (X15-X11)/X11*100,2),"")</f>
        <v>-8.94</v>
      </c>
      <c r="Z15" s="140">
        <v>1458</v>
      </c>
      <c r="AA15" s="5">
        <v>105.19</v>
      </c>
      <c r="AB15" s="8">
        <f t="shared" ref="AB15:AB56" si="7">IFERROR(ROUND( (AA15-AA11)/AA11*100,2),"")</f>
        <v>-9.4600000000000009</v>
      </c>
      <c r="AC15" s="140">
        <v>811</v>
      </c>
      <c r="AD15" s="5">
        <v>102.22</v>
      </c>
      <c r="AE15" s="8">
        <f t="shared" ref="AE15:AE56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6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110.6</v>
      </c>
      <c r="D55" s="7">
        <f t="shared" si="9"/>
        <v>-2.8</v>
      </c>
      <c r="E55" s="141">
        <v>3169</v>
      </c>
      <c r="F55" s="9">
        <v>124.09</v>
      </c>
      <c r="G55" s="7">
        <f t="shared" si="0"/>
        <v>-1.72</v>
      </c>
      <c r="H55" s="145">
        <v>1437</v>
      </c>
      <c r="I55" s="20">
        <v>128.09</v>
      </c>
      <c r="J55" s="7">
        <f t="shared" si="1"/>
        <v>-3.72</v>
      </c>
      <c r="K55" s="145">
        <v>286</v>
      </c>
      <c r="L55" s="20">
        <v>128.72999999999999</v>
      </c>
      <c r="M55" s="7">
        <f t="shared" si="2"/>
        <v>4.8499999999999996</v>
      </c>
      <c r="N55" s="141">
        <v>239</v>
      </c>
      <c r="O55" s="9">
        <v>95.47</v>
      </c>
      <c r="P55" s="7">
        <f t="shared" si="3"/>
        <v>-15.57</v>
      </c>
      <c r="Q55" s="145">
        <v>143</v>
      </c>
      <c r="R55" s="20">
        <v>100.12</v>
      </c>
      <c r="S55" s="7">
        <f t="shared" si="4"/>
        <v>-6.47</v>
      </c>
      <c r="T55" s="145">
        <v>98</v>
      </c>
      <c r="U55" s="20">
        <v>140.99</v>
      </c>
      <c r="V55" s="7">
        <f t="shared" si="5"/>
        <v>0.57999999999999996</v>
      </c>
      <c r="W55" s="141">
        <v>671</v>
      </c>
      <c r="X55" s="9">
        <v>96.31</v>
      </c>
      <c r="Y55" s="7">
        <f t="shared" si="6"/>
        <v>4.45</v>
      </c>
      <c r="Z55" s="145">
        <v>1732</v>
      </c>
      <c r="AA55" s="20">
        <v>90.06</v>
      </c>
      <c r="AB55" s="7">
        <f t="shared" si="7"/>
        <v>1.62</v>
      </c>
      <c r="AC55" s="145">
        <v>920</v>
      </c>
      <c r="AD55" s="20">
        <v>101.96</v>
      </c>
      <c r="AE55" s="7">
        <f t="shared" si="8"/>
        <v>5.92</v>
      </c>
      <c r="AF55" s="141">
        <v>812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114.13</v>
      </c>
      <c r="D56" s="7">
        <f t="shared" si="9"/>
        <v>-2.39</v>
      </c>
      <c r="E56" s="141">
        <v>3780</v>
      </c>
      <c r="F56" s="9">
        <v>128.5</v>
      </c>
      <c r="G56" s="7">
        <f t="shared" si="0"/>
        <v>-1.37</v>
      </c>
      <c r="H56" s="145">
        <v>1896</v>
      </c>
      <c r="I56" s="20">
        <v>129.47999999999999</v>
      </c>
      <c r="J56" s="7">
        <f t="shared" si="1"/>
        <v>0.89</v>
      </c>
      <c r="K56" s="145">
        <v>380</v>
      </c>
      <c r="L56" s="20">
        <v>126.2</v>
      </c>
      <c r="M56" s="7">
        <f t="shared" si="2"/>
        <v>-1.61</v>
      </c>
      <c r="N56" s="141">
        <v>353</v>
      </c>
      <c r="O56" s="9">
        <v>105.14</v>
      </c>
      <c r="P56" s="7">
        <f t="shared" si="3"/>
        <v>-11.71</v>
      </c>
      <c r="Q56" s="145">
        <v>181</v>
      </c>
      <c r="R56" s="20">
        <v>113.32</v>
      </c>
      <c r="S56" s="7">
        <f t="shared" si="4"/>
        <v>15.2</v>
      </c>
      <c r="T56" s="145">
        <v>113</v>
      </c>
      <c r="U56" s="20">
        <v>142.72999999999999</v>
      </c>
      <c r="V56" s="7">
        <f t="shared" si="5"/>
        <v>-2.0099999999999998</v>
      </c>
      <c r="W56" s="141">
        <v>869</v>
      </c>
      <c r="X56" s="9">
        <v>93.55</v>
      </c>
      <c r="Y56" s="7">
        <f t="shared" si="6"/>
        <v>-1.8</v>
      </c>
      <c r="Z56" s="145">
        <v>1884</v>
      </c>
      <c r="AA56" s="20">
        <v>92.14</v>
      </c>
      <c r="AB56" s="7">
        <f t="shared" si="7"/>
        <v>0.51</v>
      </c>
      <c r="AC56" s="145">
        <v>1026</v>
      </c>
      <c r="AD56" s="20">
        <v>95.18</v>
      </c>
      <c r="AE56" s="7">
        <f t="shared" si="8"/>
        <v>-4.34</v>
      </c>
      <c r="AF56" s="141">
        <v>858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6" si="0">IFERROR(ROUND( (F15-F11)/F11*100,2),"")</f>
        <v>-12.11</v>
      </c>
      <c r="H15" s="140">
        <v>93</v>
      </c>
      <c r="I15" s="19">
        <v>100.86</v>
      </c>
      <c r="J15" s="8">
        <f t="shared" ref="J15:J56" si="1">IFERROR(ROUND( (I15-I11)/I11*100,2),"")</f>
        <v>-8.57</v>
      </c>
      <c r="K15" s="140">
        <v>197</v>
      </c>
      <c r="L15" s="19">
        <v>99.74</v>
      </c>
      <c r="M15" s="8">
        <f t="shared" ref="M15:M56" si="2">IFERROR(ROUND( (L15-L11)/L11*100,2),"")</f>
        <v>-19.149999999999999</v>
      </c>
      <c r="N15" s="140">
        <v>614</v>
      </c>
      <c r="O15" s="19">
        <v>99.98</v>
      </c>
      <c r="P15" s="8">
        <f t="shared" ref="P15:P56" si="3">IFERROR(ROUND( (O15-O11)/O11*100,2),"")</f>
        <v>-19.059999999999999</v>
      </c>
      <c r="Q15" s="140">
        <v>343</v>
      </c>
      <c r="R15" s="19">
        <v>99.42</v>
      </c>
      <c r="S15" s="8">
        <f t="shared" ref="S15:S56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6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x14ac:dyDescent="0.15">
      <c r="A55" s="90">
        <v>2019</v>
      </c>
      <c r="B55" s="124">
        <v>2</v>
      </c>
      <c r="C55" s="20">
        <v>167.51</v>
      </c>
      <c r="D55" s="7">
        <f t="shared" si="5"/>
        <v>12.11</v>
      </c>
      <c r="E55" s="141">
        <v>141</v>
      </c>
      <c r="F55" s="9">
        <v>200.07</v>
      </c>
      <c r="G55" s="7">
        <f t="shared" si="0"/>
        <v>28.78</v>
      </c>
      <c r="H55" s="145">
        <v>99</v>
      </c>
      <c r="I55" s="20">
        <v>126.94</v>
      </c>
      <c r="J55" s="7">
        <f t="shared" si="1"/>
        <v>-2.4900000000000002</v>
      </c>
      <c r="K55" s="145">
        <v>478</v>
      </c>
      <c r="L55" s="20">
        <v>112.58</v>
      </c>
      <c r="M55" s="7">
        <f t="shared" si="2"/>
        <v>-5.26</v>
      </c>
      <c r="N55" s="141">
        <v>544</v>
      </c>
      <c r="O55" s="9">
        <v>108.43</v>
      </c>
      <c r="P55" s="7">
        <f t="shared" si="3"/>
        <v>-8.3699999999999992</v>
      </c>
      <c r="Q55" s="145">
        <v>298</v>
      </c>
      <c r="R55" s="20">
        <v>116.76</v>
      </c>
      <c r="S55" s="7">
        <f t="shared" si="4"/>
        <v>-0.82</v>
      </c>
      <c r="T55" s="141">
        <v>246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s="104" customFormat="1" ht="24.75" customHeight="1" thickBot="1" x14ac:dyDescent="0.2">
      <c r="A56" s="90">
        <v>2019</v>
      </c>
      <c r="B56" s="124">
        <v>3</v>
      </c>
      <c r="C56" s="20">
        <v>156.29</v>
      </c>
      <c r="D56" s="7">
        <f t="shared" si="5"/>
        <v>-3.89</v>
      </c>
      <c r="E56" s="141">
        <v>136</v>
      </c>
      <c r="F56" s="9">
        <v>169.36</v>
      </c>
      <c r="G56" s="7">
        <f t="shared" si="0"/>
        <v>2.5499999999999998</v>
      </c>
      <c r="H56" s="145">
        <v>107</v>
      </c>
      <c r="I56" s="20">
        <v>128.59</v>
      </c>
      <c r="J56" s="7">
        <f t="shared" si="1"/>
        <v>-3.32</v>
      </c>
      <c r="K56" s="145">
        <v>556</v>
      </c>
      <c r="L56" s="20">
        <v>112.68</v>
      </c>
      <c r="M56" s="7">
        <f t="shared" si="2"/>
        <v>-5.29</v>
      </c>
      <c r="N56" s="141">
        <v>596</v>
      </c>
      <c r="O56" s="9">
        <v>109.99</v>
      </c>
      <c r="P56" s="7">
        <f t="shared" si="3"/>
        <v>-11.03</v>
      </c>
      <c r="Q56" s="145">
        <v>329</v>
      </c>
      <c r="R56" s="20">
        <v>114.58</v>
      </c>
      <c r="S56" s="7">
        <f t="shared" si="4"/>
        <v>2.2200000000000002</v>
      </c>
      <c r="T56" s="141">
        <v>267</v>
      </c>
      <c r="U56" s="160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</row>
    <row r="57" spans="1:32" ht="17.25" x14ac:dyDescent="0.15">
      <c r="A57" s="102"/>
      <c r="B57" s="133"/>
      <c r="C57" s="103"/>
      <c r="D57" s="103"/>
      <c r="E57" s="103"/>
      <c r="F57" s="103"/>
      <c r="G57" s="103"/>
      <c r="H57" s="103"/>
      <c r="I57" s="103"/>
      <c r="J57" s="103"/>
      <c r="K57" s="103"/>
      <c r="L57" s="40"/>
      <c r="M57" s="40"/>
      <c r="N57" s="40"/>
      <c r="O57" s="40"/>
      <c r="P57" s="40"/>
      <c r="Q57" s="40"/>
      <c r="R57" s="40"/>
      <c r="S57" s="40"/>
      <c r="T57" s="40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ht="17.25" x14ac:dyDescent="0.15">
      <c r="A58" s="60" t="s">
        <v>37</v>
      </c>
      <c r="B58" s="134"/>
      <c r="C58" s="50"/>
      <c r="D58" s="50"/>
      <c r="E58" s="50"/>
      <c r="F58" s="50"/>
      <c r="G58" s="50"/>
      <c r="H58" s="50"/>
      <c r="I58" s="50"/>
      <c r="J58" s="50"/>
      <c r="K58" s="50"/>
    </row>
  </sheetData>
  <phoneticPr fontId="1"/>
  <conditionalFormatting sqref="A11:T5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2020-02-18T09:27:08Z</dcterms:modified>
</cp:coreProperties>
</file>