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kojima-k2wq\Desktop\"/>
    </mc:Choice>
  </mc:AlternateContent>
  <bookViews>
    <workbookView xWindow="0" yWindow="0" windowWidth="16392" windowHeight="4992"/>
  </bookViews>
  <sheets>
    <sheet name="P.48(HP)" sheetId="1" r:id="rId1"/>
  </sheets>
  <externalReferences>
    <externalReference r:id="rId2"/>
  </externalReferences>
  <definedNames>
    <definedName name="_xlnm.Print_Area" localSheetId="0">'P.48(HP)'!$A$1:$H$43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1" l="1"/>
  <c r="F32" i="1"/>
  <c r="B18" i="1"/>
  <c r="B19" i="1" s="1"/>
  <c r="B20" i="1" s="1"/>
  <c r="B21" i="1" s="1"/>
  <c r="B22" i="1" s="1"/>
  <c r="B23" i="1" s="1"/>
  <c r="B24" i="1" s="1"/>
  <c r="B25" i="1" s="1"/>
  <c r="B26" i="1" s="1"/>
  <c r="B27" i="1" s="1"/>
  <c r="B28" i="1" s="1"/>
  <c r="B29" i="1" s="1"/>
  <c r="B30" i="1" s="1"/>
  <c r="B31" i="1" s="1"/>
  <c r="B32" i="1" s="1"/>
  <c r="B33" i="1" s="1"/>
  <c r="B34" i="1" s="1"/>
  <c r="B35" i="1" s="1"/>
  <c r="B36" i="1" s="1"/>
</calcChain>
</file>

<file path=xl/sharedStrings.xml><?xml version="1.0" encoding="utf-8"?>
<sst xmlns="http://schemas.openxmlformats.org/spreadsheetml/2006/main" count="21" uniqueCount="21">
  <si>
    <t>高速乗合バスの運行状況</t>
    <rPh sb="0" eb="2">
      <t>コウソク</t>
    </rPh>
    <rPh sb="2" eb="4">
      <t>ノリアイ</t>
    </rPh>
    <rPh sb="7" eb="9">
      <t>ウンコウ</t>
    </rPh>
    <rPh sb="9" eb="11">
      <t>ジョウキョウ</t>
    </rPh>
    <phoneticPr fontId="3"/>
  </si>
  <si>
    <t>年度</t>
    <rPh sb="0" eb="2">
      <t>ネンド</t>
    </rPh>
    <phoneticPr fontId="3"/>
  </si>
  <si>
    <t>事業者数</t>
    <rPh sb="0" eb="2">
      <t>ジギョウ</t>
    </rPh>
    <rPh sb="2" eb="3">
      <t>シャ</t>
    </rPh>
    <rPh sb="3" eb="4">
      <t>スウ</t>
    </rPh>
    <phoneticPr fontId="3"/>
  </si>
  <si>
    <t>運行系統数
（延）</t>
    <rPh sb="0" eb="2">
      <t>ウンコウ</t>
    </rPh>
    <rPh sb="2" eb="4">
      <t>ケイトウ</t>
    </rPh>
    <rPh sb="4" eb="5">
      <t>スウ</t>
    </rPh>
    <rPh sb="7" eb="8">
      <t>ノ</t>
    </rPh>
    <phoneticPr fontId="3"/>
  </si>
  <si>
    <t>運行回数
（１日）</t>
    <rPh sb="0" eb="2">
      <t>ウンコウ</t>
    </rPh>
    <rPh sb="2" eb="4">
      <t>カイスウ</t>
    </rPh>
    <rPh sb="7" eb="8">
      <t>ニチ</t>
    </rPh>
    <phoneticPr fontId="3"/>
  </si>
  <si>
    <t>輸送人員（年間）</t>
    <rPh sb="0" eb="2">
      <t>ユソウ</t>
    </rPh>
    <rPh sb="2" eb="4">
      <t>ジンイン</t>
    </rPh>
    <rPh sb="5" eb="7">
      <t>ネンカン</t>
    </rPh>
    <phoneticPr fontId="3"/>
  </si>
  <si>
    <t>道路</t>
    <rPh sb="0" eb="2">
      <t>ドウロ</t>
    </rPh>
    <phoneticPr fontId="3"/>
  </si>
  <si>
    <t>全乗合</t>
    <rPh sb="0" eb="1">
      <t>ゼン</t>
    </rPh>
    <rPh sb="1" eb="3">
      <t>ノリアイ</t>
    </rPh>
    <phoneticPr fontId="3"/>
  </si>
  <si>
    <t>高速乗合バス</t>
    <rPh sb="0" eb="2">
      <t>コウソク</t>
    </rPh>
    <rPh sb="2" eb="4">
      <t>ノリアイ</t>
    </rPh>
    <phoneticPr fontId="3"/>
  </si>
  <si>
    <t>社</t>
    <rPh sb="0" eb="1">
      <t>シャ</t>
    </rPh>
    <phoneticPr fontId="3"/>
  </si>
  <si>
    <t>本</t>
    <rPh sb="0" eb="1">
      <t>ホン</t>
    </rPh>
    <phoneticPr fontId="3"/>
  </si>
  <si>
    <t>回</t>
    <rPh sb="0" eb="1">
      <t>カイ</t>
    </rPh>
    <phoneticPr fontId="3"/>
  </si>
  <si>
    <t>百万人</t>
    <rPh sb="0" eb="1">
      <t>ヒャク</t>
    </rPh>
    <rPh sb="1" eb="3">
      <t>マンニン</t>
    </rPh>
    <phoneticPr fontId="3"/>
  </si>
  <si>
    <t>千人</t>
    <rPh sb="0" eb="2">
      <t>センニン</t>
    </rPh>
    <phoneticPr fontId="3"/>
  </si>
  <si>
    <t>ｋｍ</t>
    <phoneticPr fontId="3"/>
  </si>
  <si>
    <t>昭和</t>
    <rPh sb="0" eb="2">
      <t>ショウワ</t>
    </rPh>
    <phoneticPr fontId="3"/>
  </si>
  <si>
    <t>平成</t>
    <rPh sb="0" eb="2">
      <t>ヘイセイ</t>
    </rPh>
    <phoneticPr fontId="3"/>
  </si>
  <si>
    <t>元</t>
    <rPh sb="0" eb="1">
      <t>ゲン</t>
    </rPh>
    <phoneticPr fontId="3"/>
  </si>
  <si>
    <t>(注)</t>
    <rPh sb="1" eb="2">
      <t>チュウ</t>
    </rPh>
    <phoneticPr fontId="3"/>
  </si>
  <si>
    <t>１．上記数値は、各年度末現在のものである。ただし、昭和60年度以前の実績は、輸送人員（年間）及び高速自動車国道供用キロを除き、６月１日現在のものである。</t>
    <rPh sb="2" eb="4">
      <t>ジョウキ</t>
    </rPh>
    <rPh sb="4" eb="6">
      <t>スウチ</t>
    </rPh>
    <rPh sb="8" eb="11">
      <t>カクネンド</t>
    </rPh>
    <rPh sb="11" eb="12">
      <t>マツ</t>
    </rPh>
    <rPh sb="12" eb="14">
      <t>ゲンザイ</t>
    </rPh>
    <rPh sb="25" eb="27">
      <t>ショウワ</t>
    </rPh>
    <rPh sb="29" eb="31">
      <t>ネンド</t>
    </rPh>
    <rPh sb="31" eb="33">
      <t>イゼン</t>
    </rPh>
    <rPh sb="34" eb="36">
      <t>ジッセキ</t>
    </rPh>
    <rPh sb="38" eb="40">
      <t>ユソウ</t>
    </rPh>
    <rPh sb="40" eb="41">
      <t>ジン</t>
    </rPh>
    <rPh sb="41" eb="42">
      <t>イン</t>
    </rPh>
    <rPh sb="43" eb="45">
      <t>ネンカン</t>
    </rPh>
    <rPh sb="46" eb="47">
      <t>オヨ</t>
    </rPh>
    <rPh sb="48" eb="50">
      <t>コウソク</t>
    </rPh>
    <rPh sb="50" eb="53">
      <t>ジドウシャ</t>
    </rPh>
    <rPh sb="53" eb="55">
      <t>コクドウ</t>
    </rPh>
    <rPh sb="55" eb="57">
      <t>キョウヨウ</t>
    </rPh>
    <rPh sb="60" eb="61">
      <t>ノゾ</t>
    </rPh>
    <rPh sb="64" eb="65">
      <t>ガツ</t>
    </rPh>
    <rPh sb="66" eb="67">
      <t>ヒ</t>
    </rPh>
    <rPh sb="67" eb="69">
      <t>ゲンザイ</t>
    </rPh>
    <phoneticPr fontId="3"/>
  </si>
  <si>
    <t>２．平成17年度までは、当該系統距離の半分以上を高速自動車国道、都市高速道路及び本四連絡道路を利用して運行する乗合バスを高速乗合バスとした。平成18年度からは、系統距離が50km以上のものを高速乗合バスとした。</t>
    <rPh sb="2" eb="4">
      <t>ヘイセイ</t>
    </rPh>
    <rPh sb="6" eb="8">
      <t>ネンド</t>
    </rPh>
    <rPh sb="12" eb="14">
      <t>トウガイ</t>
    </rPh>
    <rPh sb="14" eb="16">
      <t>ケイトウ</t>
    </rPh>
    <rPh sb="16" eb="18">
      <t>キョリ</t>
    </rPh>
    <rPh sb="21" eb="23">
      <t>イジョウ</t>
    </rPh>
    <rPh sb="24" eb="26">
      <t>コウソク</t>
    </rPh>
    <rPh sb="26" eb="29">
      <t>ジドウシャ</t>
    </rPh>
    <rPh sb="29" eb="31">
      <t>コクドウ</t>
    </rPh>
    <rPh sb="32" eb="34">
      <t>トシ</t>
    </rPh>
    <rPh sb="34" eb="36">
      <t>コウソク</t>
    </rPh>
    <rPh sb="36" eb="38">
      <t>ドウロ</t>
    </rPh>
    <rPh sb="38" eb="39">
      <t>オヨ</t>
    </rPh>
    <rPh sb="40" eb="41">
      <t>ホン</t>
    </rPh>
    <rPh sb="41" eb="42">
      <t>シ</t>
    </rPh>
    <rPh sb="42" eb="44">
      <t>レンラク</t>
    </rPh>
    <rPh sb="44" eb="46">
      <t>ドウロ</t>
    </rPh>
    <rPh sb="47" eb="49">
      <t>リヨウ</t>
    </rPh>
    <rPh sb="51" eb="53">
      <t>ウンコウ</t>
    </rPh>
    <rPh sb="55" eb="57">
      <t>ノリアイ</t>
    </rPh>
    <rPh sb="60" eb="62">
      <t>コウソク</t>
    </rPh>
    <rPh sb="62" eb="64">
      <t>ノリアイ</t>
    </rPh>
    <rPh sb="70" eb="72">
      <t>ヘイセイ</t>
    </rPh>
    <rPh sb="74" eb="76">
      <t>ネンド</t>
    </rPh>
    <rPh sb="80" eb="82">
      <t>ケイトウ</t>
    </rPh>
    <rPh sb="82" eb="84">
      <t>キョリ</t>
    </rPh>
    <rPh sb="89" eb="91">
      <t>イジョウ</t>
    </rPh>
    <rPh sb="95" eb="97">
      <t>コウソク</t>
    </rPh>
    <rPh sb="97" eb="99">
      <t>ノリアイ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</si>
</sst>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
    <numFmt numFmtId="177" formatCode="#,##0.0"/>
  </numFmts>
  <fonts count="8" x14ac:knownFonts="1">
    <font>
      <sz val="11"/>
      <color theme="1"/>
      <name val="ＭＳ Ｐ明朝"/>
      <family val="2"/>
      <charset val="128"/>
    </font>
    <font>
      <sz val="11"/>
      <color theme="1"/>
      <name val="ＭＳ Ｐ明朝"/>
      <family val="2"/>
      <charset val="128"/>
    </font>
    <font>
      <b/>
      <sz val="18"/>
      <color theme="1"/>
      <name val="メイリオ"/>
      <family val="3"/>
      <charset val="128"/>
    </font>
    <font>
      <sz val="6"/>
      <name val="ＭＳ Ｐ明朝"/>
      <family val="2"/>
      <charset val="128"/>
    </font>
    <font>
      <sz val="14"/>
      <color theme="1"/>
      <name val="メイリオ"/>
      <family val="3"/>
      <charset val="128"/>
    </font>
    <font>
      <sz val="11"/>
      <color theme="1"/>
      <name val="ＭＳ Ｐ明朝"/>
      <family val="1"/>
      <charset val="128"/>
    </font>
    <font>
      <sz val="11"/>
      <color theme="1"/>
      <name val="メイリオ"/>
      <family val="3"/>
      <charset val="128"/>
    </font>
    <font>
      <sz val="9"/>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xf>
    <xf numFmtId="0" fontId="0" fillId="0" borderId="5" xfId="0" applyBorder="1" applyAlignment="1">
      <alignment horizontal="right" vertical="center"/>
    </xf>
    <xf numFmtId="0" fontId="4" fillId="0" borderId="6" xfId="0" applyFont="1" applyBorder="1" applyAlignment="1">
      <alignment horizontal="center" vertical="center"/>
    </xf>
    <xf numFmtId="0" fontId="4" fillId="0" borderId="3" xfId="0" applyFont="1" applyBorder="1" applyAlignment="1">
      <alignment horizontal="right" vertical="center"/>
    </xf>
    <xf numFmtId="38" fontId="4" fillId="0" borderId="3" xfId="1" applyFont="1" applyBorder="1" applyAlignment="1">
      <alignment horizontal="right" vertical="center"/>
    </xf>
    <xf numFmtId="0" fontId="0" fillId="0" borderId="0" xfId="0"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right" vertical="center"/>
    </xf>
    <xf numFmtId="38" fontId="4" fillId="0" borderId="9" xfId="1" applyFont="1" applyBorder="1" applyAlignment="1">
      <alignment horizontal="right" vertical="center"/>
    </xf>
    <xf numFmtId="0" fontId="0" fillId="0" borderId="10" xfId="0" applyBorder="1">
      <alignment vertical="center"/>
    </xf>
    <xf numFmtId="0" fontId="4" fillId="0" borderId="11" xfId="0" applyFont="1" applyBorder="1" applyAlignment="1">
      <alignment horizontal="center" vertical="center"/>
    </xf>
    <xf numFmtId="176" fontId="4" fillId="0" borderId="2" xfId="0" applyNumberFormat="1" applyFont="1" applyBorder="1">
      <alignment vertical="center"/>
    </xf>
    <xf numFmtId="176" fontId="4" fillId="0" borderId="2" xfId="1" applyNumberFormat="1" applyFont="1" applyBorder="1">
      <alignment vertical="center"/>
    </xf>
    <xf numFmtId="38" fontId="4" fillId="0" borderId="2" xfId="1" applyFont="1" applyBorder="1">
      <alignment vertical="center"/>
    </xf>
    <xf numFmtId="177" fontId="4" fillId="0" borderId="2" xfId="0" applyNumberFormat="1" applyFont="1" applyBorder="1">
      <alignment vertical="center"/>
    </xf>
    <xf numFmtId="38" fontId="4" fillId="0" borderId="2" xfId="1" applyFont="1" applyFill="1" applyBorder="1">
      <alignment vertical="center"/>
    </xf>
    <xf numFmtId="176" fontId="4" fillId="0" borderId="2" xfId="0" applyNumberFormat="1" applyFont="1" applyFill="1" applyBorder="1">
      <alignment vertical="center"/>
    </xf>
    <xf numFmtId="177" fontId="4" fillId="0" borderId="2" xfId="0" applyNumberFormat="1" applyFont="1" applyFill="1" applyBorder="1">
      <alignment vertical="center"/>
    </xf>
    <xf numFmtId="0" fontId="4" fillId="0" borderId="10" xfId="0" applyFont="1" applyBorder="1" applyAlignment="1">
      <alignment horizontal="center" vertical="center"/>
    </xf>
    <xf numFmtId="0" fontId="4" fillId="0" borderId="11" xfId="0" applyFont="1" applyFill="1" applyBorder="1" applyAlignment="1">
      <alignment horizontal="center" vertical="center"/>
    </xf>
    <xf numFmtId="176" fontId="4" fillId="0" borderId="2" xfId="1" applyNumberFormat="1" applyFont="1" applyFill="1" applyBorder="1">
      <alignment vertical="center"/>
    </xf>
    <xf numFmtId="0" fontId="5" fillId="0" borderId="10" xfId="0" applyFont="1" applyBorder="1">
      <alignment vertical="center"/>
    </xf>
    <xf numFmtId="0" fontId="5" fillId="0" borderId="0" xfId="0" applyFont="1">
      <alignment vertical="center"/>
    </xf>
    <xf numFmtId="0" fontId="5" fillId="0" borderId="10" xfId="0" applyFont="1" applyFill="1" applyBorder="1">
      <alignment vertical="center"/>
    </xf>
    <xf numFmtId="0" fontId="5" fillId="0" borderId="0" xfId="0" applyFont="1" applyFill="1">
      <alignment vertical="center"/>
    </xf>
    <xf numFmtId="0" fontId="5" fillId="2" borderId="10" xfId="0" applyFont="1" applyFill="1" applyBorder="1">
      <alignment vertical="center"/>
    </xf>
    <xf numFmtId="0" fontId="4" fillId="2" borderId="11" xfId="0" applyFont="1" applyFill="1" applyBorder="1" applyAlignment="1">
      <alignment horizontal="center" vertical="center"/>
    </xf>
    <xf numFmtId="176" fontId="4" fillId="2" borderId="2" xfId="0" applyNumberFormat="1" applyFont="1" applyFill="1" applyBorder="1">
      <alignment vertical="center"/>
    </xf>
    <xf numFmtId="176" fontId="4" fillId="2" borderId="2" xfId="1" applyNumberFormat="1" applyFont="1" applyFill="1" applyBorder="1">
      <alignment vertical="center"/>
    </xf>
    <xf numFmtId="38" fontId="4" fillId="2" borderId="2" xfId="1" applyFont="1" applyFill="1" applyBorder="1">
      <alignment vertical="center"/>
    </xf>
    <xf numFmtId="177" fontId="4" fillId="2" borderId="2" xfId="0" applyNumberFormat="1" applyFont="1" applyFill="1" applyBorder="1">
      <alignment vertical="center"/>
    </xf>
    <xf numFmtId="0" fontId="5" fillId="2" borderId="0" xfId="0" applyFont="1" applyFill="1">
      <alignment vertical="center"/>
    </xf>
    <xf numFmtId="176" fontId="4" fillId="2" borderId="10" xfId="0" applyNumberFormat="1" applyFont="1" applyFill="1" applyBorder="1">
      <alignment vertical="center"/>
    </xf>
    <xf numFmtId="176" fontId="4" fillId="2" borderId="10" xfId="1" applyNumberFormat="1" applyFont="1" applyFill="1" applyBorder="1">
      <alignment vertical="center"/>
    </xf>
    <xf numFmtId="176" fontId="4" fillId="2" borderId="12" xfId="0" applyNumberFormat="1" applyFont="1" applyFill="1" applyBorder="1">
      <alignment vertical="center"/>
    </xf>
    <xf numFmtId="176" fontId="4" fillId="3" borderId="12" xfId="0" applyNumberFormat="1" applyFont="1" applyFill="1" applyBorder="1">
      <alignment vertical="center"/>
    </xf>
    <xf numFmtId="176" fontId="4" fillId="3" borderId="10" xfId="1" applyNumberFormat="1" applyFont="1" applyFill="1" applyBorder="1">
      <alignment vertical="center"/>
    </xf>
    <xf numFmtId="176" fontId="4" fillId="3" borderId="10" xfId="0" applyNumberFormat="1" applyFont="1" applyFill="1" applyBorder="1">
      <alignment vertical="center"/>
    </xf>
    <xf numFmtId="177" fontId="4" fillId="2" borderId="10" xfId="0" applyNumberFormat="1" applyFont="1" applyFill="1" applyBorder="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lignment vertical="center"/>
    </xf>
    <xf numFmtId="38" fontId="6" fillId="0" borderId="0" xfId="1" applyFont="1">
      <alignment vertical="center"/>
    </xf>
    <xf numFmtId="0" fontId="7" fillId="0" borderId="0" xfId="0" applyFont="1" applyFill="1" applyBorder="1" applyAlignment="1">
      <alignment horizontal="justify" vertical="top" wrapText="1"/>
    </xf>
    <xf numFmtId="0" fontId="2" fillId="0" borderId="1"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32207;&#21209;&#29677;\05&#32113;&#35336;v2\03&#25968;&#23383;&#12391;&#35211;&#12427;&#33258;&#21205;&#36554;\2021&#65288;&#20196;&#21644;&#20803;&#24180;&#24230;&#12487;&#12540;&#12479;&#65289;\BD\&#12496;&#12473;&#12304;&#12305;H31&#24180;&#24230;&#12288;&#25968;&#23383;&#12391;&#12415;&#12427;&#33258;&#21205;&#36554;&#65288;&#32207;&#21209;&#29677;&#35442;&#24403;&#37096;&#20998;&#12487;&#12540;&#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
      <sheetName val="全体"/>
      <sheetName val="三大都市圏"/>
      <sheetName val="事業者数（HP）"/>
      <sheetName val="P28-29(HP)"/>
      <sheetName val="P34-35"/>
      <sheetName val="p36"/>
      <sheetName val="p37"/>
      <sheetName val="P.48(HP)"/>
    </sheetNames>
    <sheetDataSet>
      <sheetData sheetId="0"/>
      <sheetData sheetId="1">
        <row r="40">
          <cell r="Q40">
            <v>4175.8310000000001</v>
          </cell>
        </row>
      </sheetData>
      <sheetData sheetId="2"/>
      <sheetData sheetId="3"/>
      <sheetData sheetId="4">
        <row r="40">
          <cell r="F40">
            <v>4347.7259999999997</v>
          </cell>
        </row>
      </sheetData>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3"/>
  <sheetViews>
    <sheetView tabSelected="1" view="pageBreakPreview" zoomScaleNormal="100" zoomScaleSheetLayoutView="100" workbookViewId="0">
      <pane xSplit="2" ySplit="4" topLeftCell="C39" activePane="bottomRight" state="frozen"/>
      <selection activeCell="G13" sqref="G13"/>
      <selection pane="topRight" activeCell="G13" sqref="G13"/>
      <selection pane="bottomLeft" activeCell="G13" sqref="G13"/>
      <selection pane="bottomRight" activeCell="C11" sqref="C11"/>
    </sheetView>
  </sheetViews>
  <sheetFormatPr defaultRowHeight="17.399999999999999" x14ac:dyDescent="0.2"/>
  <cols>
    <col min="1" max="1" width="6.77734375" bestFit="1" customWidth="1"/>
    <col min="2" max="2" width="5.33203125" style="43" customWidth="1"/>
    <col min="3" max="5" width="15.6640625" style="44" customWidth="1"/>
    <col min="6" max="6" width="15.6640625" style="45" customWidth="1"/>
    <col min="7" max="7" width="17.109375" style="44" bestFit="1" customWidth="1"/>
    <col min="8" max="8" width="15.6640625" style="44" customWidth="1"/>
  </cols>
  <sheetData>
    <row r="1" spans="1:8" ht="28.8" x14ac:dyDescent="0.2">
      <c r="A1" s="47" t="s">
        <v>0</v>
      </c>
      <c r="B1" s="47"/>
      <c r="C1" s="47"/>
      <c r="D1" s="47"/>
      <c r="E1" s="47"/>
      <c r="F1" s="47"/>
      <c r="G1" s="47"/>
      <c r="H1" s="47"/>
    </row>
    <row r="2" spans="1:8" ht="21.6" x14ac:dyDescent="0.2">
      <c r="A2" s="48" t="s">
        <v>1</v>
      </c>
      <c r="B2" s="48"/>
      <c r="C2" s="49" t="s">
        <v>2</v>
      </c>
      <c r="D2" s="49" t="s">
        <v>3</v>
      </c>
      <c r="E2" s="49" t="s">
        <v>4</v>
      </c>
      <c r="F2" s="48" t="s">
        <v>5</v>
      </c>
      <c r="G2" s="48"/>
      <c r="H2" s="50" t="s">
        <v>6</v>
      </c>
    </row>
    <row r="3" spans="1:8" ht="21.6" x14ac:dyDescent="0.2">
      <c r="A3" s="48"/>
      <c r="B3" s="48"/>
      <c r="C3" s="49"/>
      <c r="D3" s="49"/>
      <c r="E3" s="49"/>
      <c r="F3" s="1" t="s">
        <v>7</v>
      </c>
      <c r="G3" s="2" t="s">
        <v>8</v>
      </c>
      <c r="H3" s="51"/>
    </row>
    <row r="4" spans="1:8" s="7" customFormat="1" ht="21.6" x14ac:dyDescent="0.2">
      <c r="A4" s="3"/>
      <c r="B4" s="4"/>
      <c r="C4" s="5" t="s">
        <v>9</v>
      </c>
      <c r="D4" s="5" t="s">
        <v>10</v>
      </c>
      <c r="E4" s="5" t="s">
        <v>11</v>
      </c>
      <c r="F4" s="6" t="s">
        <v>12</v>
      </c>
      <c r="G4" s="5" t="s">
        <v>13</v>
      </c>
      <c r="H4" s="5" t="s">
        <v>14</v>
      </c>
    </row>
    <row r="5" spans="1:8" s="7" customFormat="1" ht="21.6" x14ac:dyDescent="0.2">
      <c r="A5" s="8" t="s">
        <v>15</v>
      </c>
      <c r="B5" s="9">
        <v>40</v>
      </c>
      <c r="C5" s="10">
        <v>5</v>
      </c>
      <c r="D5" s="10">
        <v>8</v>
      </c>
      <c r="E5" s="10">
        <v>101</v>
      </c>
      <c r="F5" s="11">
        <v>9862</v>
      </c>
      <c r="G5" s="10">
        <v>3846</v>
      </c>
      <c r="H5" s="10">
        <v>189.7</v>
      </c>
    </row>
    <row r="6" spans="1:8" ht="21.6" x14ac:dyDescent="0.2">
      <c r="A6" s="12"/>
      <c r="B6" s="13">
        <v>50</v>
      </c>
      <c r="C6" s="14">
        <v>23</v>
      </c>
      <c r="D6" s="15">
        <v>56</v>
      </c>
      <c r="E6" s="14">
        <v>453</v>
      </c>
      <c r="F6" s="16">
        <v>9118</v>
      </c>
      <c r="G6" s="14">
        <v>11216</v>
      </c>
      <c r="H6" s="17">
        <v>1888.3</v>
      </c>
    </row>
    <row r="7" spans="1:8" ht="21.6" x14ac:dyDescent="0.2">
      <c r="A7" s="12"/>
      <c r="B7" s="13">
        <v>60</v>
      </c>
      <c r="C7" s="14">
        <v>57</v>
      </c>
      <c r="D7" s="15">
        <v>249</v>
      </c>
      <c r="E7" s="14">
        <v>1866</v>
      </c>
      <c r="F7" s="18">
        <v>6997</v>
      </c>
      <c r="G7" s="19">
        <v>32538</v>
      </c>
      <c r="H7" s="20">
        <v>3720.9</v>
      </c>
    </row>
    <row r="8" spans="1:8" ht="21.6" x14ac:dyDescent="0.2">
      <c r="A8" s="21" t="s">
        <v>16</v>
      </c>
      <c r="B8" s="13" t="s">
        <v>17</v>
      </c>
      <c r="C8" s="14">
        <v>117</v>
      </c>
      <c r="D8" s="15">
        <v>772</v>
      </c>
      <c r="E8" s="14">
        <v>2952</v>
      </c>
      <c r="F8" s="18">
        <v>6552</v>
      </c>
      <c r="G8" s="19">
        <v>50585</v>
      </c>
      <c r="H8" s="20">
        <v>4660.5</v>
      </c>
    </row>
    <row r="9" spans="1:8" ht="21.6" x14ac:dyDescent="0.2">
      <c r="A9" s="12"/>
      <c r="B9" s="13">
        <v>2</v>
      </c>
      <c r="C9" s="14">
        <v>129</v>
      </c>
      <c r="D9" s="15">
        <v>957</v>
      </c>
      <c r="E9" s="14">
        <v>3501</v>
      </c>
      <c r="F9" s="18">
        <v>6500</v>
      </c>
      <c r="G9" s="19">
        <v>55884</v>
      </c>
      <c r="H9" s="20">
        <v>4869.3999999999996</v>
      </c>
    </row>
    <row r="10" spans="1:8" ht="21.6" x14ac:dyDescent="0.2">
      <c r="A10" s="12"/>
      <c r="B10" s="13">
        <v>3</v>
      </c>
      <c r="C10" s="14">
        <v>137</v>
      </c>
      <c r="D10" s="15">
        <v>1093</v>
      </c>
      <c r="E10" s="14">
        <v>3670</v>
      </c>
      <c r="F10" s="18">
        <v>6496</v>
      </c>
      <c r="G10" s="19">
        <v>57213</v>
      </c>
      <c r="H10" s="20">
        <v>5054.8999999999996</v>
      </c>
    </row>
    <row r="11" spans="1:8" ht="21.6" x14ac:dyDescent="0.2">
      <c r="A11" s="12"/>
      <c r="B11" s="13">
        <v>4</v>
      </c>
      <c r="C11" s="14">
        <v>138</v>
      </c>
      <c r="D11" s="15">
        <v>1128</v>
      </c>
      <c r="E11" s="14">
        <v>3668</v>
      </c>
      <c r="F11" s="18">
        <v>6358</v>
      </c>
      <c r="G11" s="19">
        <v>55210</v>
      </c>
      <c r="H11" s="20">
        <v>5404.4</v>
      </c>
    </row>
    <row r="12" spans="1:8" ht="21.6" x14ac:dyDescent="0.2">
      <c r="A12" s="12"/>
      <c r="B12" s="13">
        <v>5</v>
      </c>
      <c r="C12" s="14">
        <v>141</v>
      </c>
      <c r="D12" s="15">
        <v>1243</v>
      </c>
      <c r="E12" s="14">
        <v>3491</v>
      </c>
      <c r="F12" s="18">
        <v>6196</v>
      </c>
      <c r="G12" s="19">
        <v>51991</v>
      </c>
      <c r="H12" s="20">
        <v>5574.3</v>
      </c>
    </row>
    <row r="13" spans="1:8" ht="21.6" x14ac:dyDescent="0.2">
      <c r="A13" s="12"/>
      <c r="B13" s="13">
        <v>6</v>
      </c>
      <c r="C13" s="14">
        <v>144</v>
      </c>
      <c r="D13" s="15">
        <v>1307</v>
      </c>
      <c r="E13" s="14">
        <v>4176</v>
      </c>
      <c r="F13" s="18">
        <v>5939</v>
      </c>
      <c r="G13" s="19">
        <v>54474</v>
      </c>
      <c r="H13" s="20">
        <v>5677.1</v>
      </c>
    </row>
    <row r="14" spans="1:8" ht="21.6" x14ac:dyDescent="0.2">
      <c r="A14" s="12"/>
      <c r="B14" s="13">
        <v>7</v>
      </c>
      <c r="C14" s="14">
        <v>147</v>
      </c>
      <c r="D14" s="15">
        <v>1388</v>
      </c>
      <c r="E14" s="14">
        <v>4462</v>
      </c>
      <c r="F14" s="18">
        <v>5756</v>
      </c>
      <c r="G14" s="19">
        <v>55006</v>
      </c>
      <c r="H14" s="20">
        <v>5929.6</v>
      </c>
    </row>
    <row r="15" spans="1:8" ht="21.6" x14ac:dyDescent="0.2">
      <c r="A15" s="12"/>
      <c r="B15" s="13">
        <v>8</v>
      </c>
      <c r="C15" s="14">
        <v>143</v>
      </c>
      <c r="D15" s="15">
        <v>1420</v>
      </c>
      <c r="E15" s="14">
        <v>4597</v>
      </c>
      <c r="F15" s="18">
        <v>5599</v>
      </c>
      <c r="G15" s="19">
        <v>57690</v>
      </c>
      <c r="H15" s="20">
        <v>6114.3</v>
      </c>
    </row>
    <row r="16" spans="1:8" ht="21.6" x14ac:dyDescent="0.2">
      <c r="A16" s="12"/>
      <c r="B16" s="13">
        <v>9</v>
      </c>
      <c r="C16" s="14">
        <v>153</v>
      </c>
      <c r="D16" s="15">
        <v>1483</v>
      </c>
      <c r="E16" s="14">
        <v>4827</v>
      </c>
      <c r="F16" s="18">
        <v>5400</v>
      </c>
      <c r="G16" s="19">
        <v>59705</v>
      </c>
      <c r="H16" s="20">
        <v>6385.3</v>
      </c>
    </row>
    <row r="17" spans="1:8" ht="21.6" x14ac:dyDescent="0.2">
      <c r="A17" s="12"/>
      <c r="B17" s="13">
        <v>10</v>
      </c>
      <c r="C17" s="14">
        <v>153</v>
      </c>
      <c r="D17" s="15">
        <v>1589</v>
      </c>
      <c r="E17" s="14">
        <v>5506</v>
      </c>
      <c r="F17" s="18">
        <v>5172</v>
      </c>
      <c r="G17" s="19">
        <v>66691</v>
      </c>
      <c r="H17" s="20">
        <v>6452.3</v>
      </c>
    </row>
    <row r="18" spans="1:8" ht="21.6" x14ac:dyDescent="0.2">
      <c r="A18" s="12"/>
      <c r="B18" s="13">
        <f>B17+1</f>
        <v>11</v>
      </c>
      <c r="C18" s="14">
        <v>154</v>
      </c>
      <c r="D18" s="15">
        <v>1532</v>
      </c>
      <c r="E18" s="14">
        <v>5207</v>
      </c>
      <c r="F18" s="18">
        <v>4937</v>
      </c>
      <c r="G18" s="19">
        <v>66064</v>
      </c>
      <c r="H18" s="20">
        <v>6615.2</v>
      </c>
    </row>
    <row r="19" spans="1:8" ht="21.6" x14ac:dyDescent="0.2">
      <c r="A19" s="12"/>
      <c r="B19" s="13">
        <f t="shared" ref="B19:B31" si="0">B18+1</f>
        <v>12</v>
      </c>
      <c r="C19" s="14">
        <v>158</v>
      </c>
      <c r="D19" s="15">
        <v>1617</v>
      </c>
      <c r="E19" s="14">
        <v>5569</v>
      </c>
      <c r="F19" s="18">
        <v>4803</v>
      </c>
      <c r="G19" s="19">
        <v>69687</v>
      </c>
      <c r="H19" s="20">
        <v>6860.8</v>
      </c>
    </row>
    <row r="20" spans="1:8" ht="21.6" x14ac:dyDescent="0.2">
      <c r="A20" s="12"/>
      <c r="B20" s="13">
        <f t="shared" si="0"/>
        <v>13</v>
      </c>
      <c r="C20" s="14">
        <v>169</v>
      </c>
      <c r="D20" s="15">
        <v>1638</v>
      </c>
      <c r="E20" s="14">
        <v>6018</v>
      </c>
      <c r="F20" s="18">
        <v>4633</v>
      </c>
      <c r="G20" s="19">
        <v>76955</v>
      </c>
      <c r="H20" s="20">
        <v>6948.8</v>
      </c>
    </row>
    <row r="21" spans="1:8" ht="21.6" x14ac:dyDescent="0.2">
      <c r="A21" s="12"/>
      <c r="B21" s="13">
        <f t="shared" si="0"/>
        <v>14</v>
      </c>
      <c r="C21" s="14">
        <v>165</v>
      </c>
      <c r="D21" s="15">
        <v>1530</v>
      </c>
      <c r="E21" s="14">
        <v>5744</v>
      </c>
      <c r="F21" s="18">
        <v>4502</v>
      </c>
      <c r="G21" s="19">
        <v>85596</v>
      </c>
      <c r="H21" s="20">
        <v>7187.4</v>
      </c>
    </row>
    <row r="22" spans="1:8" ht="21.6" x14ac:dyDescent="0.2">
      <c r="A22" s="12"/>
      <c r="B22" s="13">
        <f t="shared" si="0"/>
        <v>15</v>
      </c>
      <c r="C22" s="14">
        <v>177</v>
      </c>
      <c r="D22" s="15">
        <v>1592</v>
      </c>
      <c r="E22" s="14">
        <v>5953</v>
      </c>
      <c r="F22" s="18">
        <v>4448</v>
      </c>
      <c r="G22" s="19">
        <v>83464</v>
      </c>
      <c r="H22" s="20">
        <v>7333.5</v>
      </c>
    </row>
    <row r="23" spans="1:8" ht="21.6" x14ac:dyDescent="0.2">
      <c r="A23" s="12"/>
      <c r="B23" s="13">
        <f t="shared" si="0"/>
        <v>16</v>
      </c>
      <c r="C23" s="14">
        <v>187</v>
      </c>
      <c r="D23" s="15">
        <v>1730</v>
      </c>
      <c r="E23" s="14">
        <v>6293</v>
      </c>
      <c r="F23" s="18">
        <v>4336</v>
      </c>
      <c r="G23" s="19">
        <v>84355</v>
      </c>
      <c r="H23" s="20">
        <v>7363.4</v>
      </c>
    </row>
    <row r="24" spans="1:8" ht="21.6" x14ac:dyDescent="0.2">
      <c r="A24" s="12"/>
      <c r="B24" s="13">
        <f t="shared" si="0"/>
        <v>17</v>
      </c>
      <c r="C24" s="14">
        <v>200</v>
      </c>
      <c r="D24" s="15">
        <v>2010</v>
      </c>
      <c r="E24" s="14">
        <v>6521</v>
      </c>
      <c r="F24" s="18">
        <v>4244</v>
      </c>
      <c r="G24" s="19">
        <v>79048</v>
      </c>
      <c r="H24" s="20">
        <v>7389.1</v>
      </c>
    </row>
    <row r="25" spans="1:8" ht="21.6" x14ac:dyDescent="0.2">
      <c r="A25" s="12"/>
      <c r="B25" s="13">
        <f t="shared" si="0"/>
        <v>18</v>
      </c>
      <c r="C25" s="14">
        <v>270</v>
      </c>
      <c r="D25" s="15">
        <v>3077</v>
      </c>
      <c r="E25" s="14">
        <v>8698</v>
      </c>
      <c r="F25" s="18">
        <v>4267</v>
      </c>
      <c r="G25" s="19">
        <v>99179</v>
      </c>
      <c r="H25" s="20">
        <v>7421.6</v>
      </c>
    </row>
    <row r="26" spans="1:8" ht="21.6" x14ac:dyDescent="0.2">
      <c r="A26" s="12"/>
      <c r="B26" s="13">
        <f t="shared" si="0"/>
        <v>19</v>
      </c>
      <c r="C26" s="14">
        <v>281</v>
      </c>
      <c r="D26" s="15">
        <v>3451</v>
      </c>
      <c r="E26" s="14">
        <v>9453</v>
      </c>
      <c r="F26" s="18">
        <v>4264</v>
      </c>
      <c r="G26" s="19">
        <v>101351</v>
      </c>
      <c r="H26" s="20">
        <v>7553.7</v>
      </c>
    </row>
    <row r="27" spans="1:8" ht="21.6" x14ac:dyDescent="0.2">
      <c r="A27" s="12"/>
      <c r="B27" s="13">
        <f t="shared" si="0"/>
        <v>20</v>
      </c>
      <c r="C27" s="14">
        <v>295</v>
      </c>
      <c r="D27" s="15">
        <v>4049</v>
      </c>
      <c r="E27" s="14">
        <v>10431</v>
      </c>
      <c r="F27" s="18">
        <v>4304</v>
      </c>
      <c r="G27" s="19">
        <v>109920</v>
      </c>
      <c r="H27" s="20">
        <v>7640.8</v>
      </c>
    </row>
    <row r="28" spans="1:8" ht="21.6" x14ac:dyDescent="0.2">
      <c r="A28" s="12"/>
      <c r="B28" s="13">
        <f t="shared" si="0"/>
        <v>21</v>
      </c>
      <c r="C28" s="14">
        <v>299</v>
      </c>
      <c r="D28" s="15">
        <v>4263</v>
      </c>
      <c r="E28" s="14">
        <v>11405</v>
      </c>
      <c r="F28" s="18">
        <v>4178</v>
      </c>
      <c r="G28" s="19">
        <v>105820</v>
      </c>
      <c r="H28" s="20">
        <v>7788.9</v>
      </c>
    </row>
    <row r="29" spans="1:8" ht="21.6" x14ac:dyDescent="0.2">
      <c r="A29" s="12"/>
      <c r="B29" s="13">
        <f t="shared" si="0"/>
        <v>22</v>
      </c>
      <c r="C29" s="14">
        <v>310</v>
      </c>
      <c r="D29" s="15">
        <v>4722</v>
      </c>
      <c r="E29" s="14">
        <v>12454</v>
      </c>
      <c r="F29" s="18">
        <v>4158</v>
      </c>
      <c r="G29" s="19">
        <v>103853</v>
      </c>
      <c r="H29" s="20">
        <v>7894.6</v>
      </c>
    </row>
    <row r="30" spans="1:8" ht="21.6" x14ac:dyDescent="0.2">
      <c r="A30" s="12"/>
      <c r="B30" s="22">
        <f t="shared" si="0"/>
        <v>23</v>
      </c>
      <c r="C30" s="19">
        <v>313</v>
      </c>
      <c r="D30" s="23">
        <v>4818</v>
      </c>
      <c r="E30" s="19">
        <v>12666</v>
      </c>
      <c r="F30" s="18">
        <v>4118</v>
      </c>
      <c r="G30" s="19">
        <v>103737</v>
      </c>
      <c r="H30" s="20">
        <v>8021.3</v>
      </c>
    </row>
    <row r="31" spans="1:8" ht="21.6" x14ac:dyDescent="0.2">
      <c r="A31" s="12"/>
      <c r="B31" s="22">
        <f t="shared" si="0"/>
        <v>24</v>
      </c>
      <c r="C31" s="19">
        <v>311</v>
      </c>
      <c r="D31" s="23">
        <v>4778</v>
      </c>
      <c r="E31" s="19">
        <v>12251.2</v>
      </c>
      <c r="F31" s="18">
        <v>4125</v>
      </c>
      <c r="G31" s="19">
        <v>108615.057</v>
      </c>
      <c r="H31" s="20">
        <v>8334.5</v>
      </c>
    </row>
    <row r="32" spans="1:8" s="25" customFormat="1" ht="21.6" x14ac:dyDescent="0.2">
      <c r="A32" s="24"/>
      <c r="B32" s="22">
        <f>B31+1</f>
        <v>25</v>
      </c>
      <c r="C32" s="19">
        <v>365</v>
      </c>
      <c r="D32" s="23">
        <v>5229</v>
      </c>
      <c r="E32" s="19">
        <v>14223</v>
      </c>
      <c r="F32" s="18">
        <f>[1]全体!Q40</f>
        <v>4175.8310000000001</v>
      </c>
      <c r="G32" s="19">
        <v>109862.29700000001</v>
      </c>
      <c r="H32" s="20">
        <v>8410.7000000000007</v>
      </c>
    </row>
    <row r="33" spans="1:8" s="27" customFormat="1" ht="21.6" x14ac:dyDescent="0.2">
      <c r="A33" s="26"/>
      <c r="B33" s="22">
        <f t="shared" ref="B33:B36" si="1">B32+1</f>
        <v>26</v>
      </c>
      <c r="C33" s="19">
        <v>365</v>
      </c>
      <c r="D33" s="23">
        <v>4996</v>
      </c>
      <c r="E33" s="19">
        <v>15756</v>
      </c>
      <c r="F33" s="18">
        <v>4175</v>
      </c>
      <c r="G33" s="19">
        <v>115703</v>
      </c>
      <c r="H33" s="20">
        <v>8427.7000000000007</v>
      </c>
    </row>
    <row r="34" spans="1:8" s="34" customFormat="1" ht="21.6" x14ac:dyDescent="0.2">
      <c r="A34" s="28"/>
      <c r="B34" s="29">
        <f t="shared" si="1"/>
        <v>27</v>
      </c>
      <c r="C34" s="30">
        <v>387</v>
      </c>
      <c r="D34" s="31">
        <v>5247</v>
      </c>
      <c r="E34" s="30">
        <v>15882</v>
      </c>
      <c r="F34" s="32">
        <v>4270</v>
      </c>
      <c r="G34" s="30">
        <v>115740</v>
      </c>
      <c r="H34" s="33">
        <v>8652.2000000000007</v>
      </c>
    </row>
    <row r="35" spans="1:8" s="25" customFormat="1" ht="21.6" x14ac:dyDescent="0.2">
      <c r="A35" s="24"/>
      <c r="B35" s="22">
        <f t="shared" si="1"/>
        <v>28</v>
      </c>
      <c r="C35" s="35">
        <v>400</v>
      </c>
      <c r="D35" s="36">
        <v>5121</v>
      </c>
      <c r="E35" s="35">
        <v>14012</v>
      </c>
      <c r="F35" s="32">
        <v>4289</v>
      </c>
      <c r="G35" s="35">
        <v>104581</v>
      </c>
      <c r="H35" s="33">
        <v>8795.2000000000007</v>
      </c>
    </row>
    <row r="36" spans="1:8" s="25" customFormat="1" ht="21.6" x14ac:dyDescent="0.2">
      <c r="A36" s="24"/>
      <c r="B36" s="29">
        <f t="shared" si="1"/>
        <v>29</v>
      </c>
      <c r="C36" s="37">
        <v>369</v>
      </c>
      <c r="D36" s="36">
        <v>5103</v>
      </c>
      <c r="E36" s="35">
        <v>13919</v>
      </c>
      <c r="F36" s="32">
        <v>4342</v>
      </c>
      <c r="G36" s="35">
        <v>103503</v>
      </c>
      <c r="H36" s="33">
        <v>8922.9</v>
      </c>
    </row>
    <row r="37" spans="1:8" s="25" customFormat="1" ht="21.6" x14ac:dyDescent="0.2">
      <c r="A37" s="24"/>
      <c r="B37" s="29">
        <v>30</v>
      </c>
      <c r="C37" s="37">
        <v>371</v>
      </c>
      <c r="D37" s="36">
        <v>5132</v>
      </c>
      <c r="E37" s="35">
        <v>13935</v>
      </c>
      <c r="F37" s="32">
        <v>4348</v>
      </c>
      <c r="G37" s="35">
        <v>104091</v>
      </c>
      <c r="H37" s="33">
        <v>9021</v>
      </c>
    </row>
    <row r="38" spans="1:8" s="25" customFormat="1" ht="21.6" hidden="1" x14ac:dyDescent="0.2">
      <c r="A38" s="24"/>
      <c r="B38" s="29">
        <v>30</v>
      </c>
      <c r="C38" s="38">
        <v>423</v>
      </c>
      <c r="D38" s="39">
        <v>5368</v>
      </c>
      <c r="E38" s="40">
        <v>10204.6</v>
      </c>
      <c r="F38" s="32">
        <f>'[1]P28-29(HP)'!F40</f>
        <v>4347.7259999999997</v>
      </c>
      <c r="G38" s="40">
        <v>99288</v>
      </c>
      <c r="H38" s="41">
        <v>9021</v>
      </c>
    </row>
    <row r="39" spans="1:8" x14ac:dyDescent="0.2">
      <c r="B39" s="42" t="s">
        <v>18</v>
      </c>
      <c r="C39" s="46" t="s">
        <v>19</v>
      </c>
      <c r="D39" s="46"/>
      <c r="E39" s="46"/>
      <c r="F39" s="46"/>
      <c r="G39" s="46"/>
      <c r="H39" s="46"/>
    </row>
    <row r="40" spans="1:8" x14ac:dyDescent="0.2">
      <c r="C40" s="46"/>
      <c r="D40" s="46"/>
      <c r="E40" s="46"/>
      <c r="F40" s="46"/>
      <c r="G40" s="46"/>
      <c r="H40" s="46"/>
    </row>
    <row r="41" spans="1:8" x14ac:dyDescent="0.2">
      <c r="C41" s="46" t="s">
        <v>20</v>
      </c>
      <c r="D41" s="46"/>
      <c r="E41" s="46"/>
      <c r="F41" s="46"/>
      <c r="G41" s="46"/>
      <c r="H41" s="46"/>
    </row>
    <row r="42" spans="1:8" x14ac:dyDescent="0.2">
      <c r="C42" s="46"/>
      <c r="D42" s="46"/>
      <c r="E42" s="46"/>
      <c r="F42" s="46"/>
      <c r="G42" s="46"/>
      <c r="H42" s="46"/>
    </row>
    <row r="43" spans="1:8" x14ac:dyDescent="0.2">
      <c r="C43" s="46"/>
      <c r="D43" s="46"/>
      <c r="E43" s="46"/>
      <c r="F43" s="46"/>
      <c r="G43" s="46"/>
      <c r="H43" s="46"/>
    </row>
  </sheetData>
  <mergeCells count="9">
    <mergeCell ref="C39:H40"/>
    <mergeCell ref="C41:H43"/>
    <mergeCell ref="A1:H1"/>
    <mergeCell ref="A2:B3"/>
    <mergeCell ref="C2:C3"/>
    <mergeCell ref="D2:D3"/>
    <mergeCell ref="E2:E3"/>
    <mergeCell ref="F2:G2"/>
    <mergeCell ref="H2:H3"/>
  </mergeCells>
  <phoneticPr fontId="3"/>
  <pageMargins left="0.70866141732283472" right="0.70866141732283472" top="0.74803149606299213" bottom="0.74803149606299213" header="0.31496062992125984" footer="0.31496062992125984"/>
  <pageSetup paperSize="9" scale="82"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P.48(HP)</vt:lpstr>
      <vt:lpstr>'P.48(HP)'!Print_Area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2021-08-06T07:49:56Z</dcterms:created>
  <dcterms:modified xsi:type="dcterms:W3CDTF">2021-08-13T06:04:00Z</dcterms:modified>
</cp:coreProperties>
</file>