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文書係\01：情報の公表\★H31年度分依頼\02委託調査費（四半期毎）\第4四半期分\02.各部局回答\31第3四半期\"/>
    </mc:Choice>
  </mc:AlternateContent>
  <bookViews>
    <workbookView xWindow="0" yWindow="0" windowWidth="20490" windowHeight="6780" tabRatio="611"/>
  </bookViews>
  <sheets>
    <sheet name="様式1委託調査" sheetId="23" r:id="rId1"/>
  </sheets>
  <externalReferences>
    <externalReference r:id="rId2"/>
    <externalReference r:id="rId3"/>
    <externalReference r:id="rId4"/>
    <externalReference r:id="rId5"/>
    <externalReference r:id="rId6"/>
  </externalReferences>
  <definedNames>
    <definedName name="_xlnm._FilterDatabase" localSheetId="0" hidden="1">様式1委託調査!$A$5:$J$6</definedName>
    <definedName name="_xlnm.Print_Area" localSheetId="0">様式1委託調査!$A$1:$J$15</definedName>
    <definedName name="_xlnm.Print_Titles" localSheetId="0">様式1委託調査!$1:$6</definedName>
    <definedName name="公益法人リスト">#REF!</definedName>
    <definedName name="公益法人一覧">#REF!</definedName>
  </definedNames>
  <calcPr calcId="162913"/>
</workbook>
</file>

<file path=xl/calcChain.xml><?xml version="1.0" encoding="utf-8"?>
<calcChain xmlns="http://schemas.openxmlformats.org/spreadsheetml/2006/main">
  <c r="F15" i="23" l="1"/>
</calcChain>
</file>

<file path=xl/sharedStrings.xml><?xml version="1.0" encoding="utf-8"?>
<sst xmlns="http://schemas.openxmlformats.org/spreadsheetml/2006/main" count="53" uniqueCount="48">
  <si>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</si>
  <si>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</si>
  <si>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</si>
  <si>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</si>
  <si>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</si>
  <si>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</si>
  <si>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</si>
  <si>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</si>
  <si>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</si>
  <si>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</si>
  <si>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</si>
  <si>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随意契約（企画競争）</t>
    <rPh sb="0" eb="2">
      <t>ズイイ</t>
    </rPh>
    <rPh sb="2" eb="4">
      <t>ケイヤク</t>
    </rPh>
    <rPh sb="5" eb="7">
      <t>キカク</t>
    </rPh>
    <rPh sb="7" eb="9">
      <t>キョウソウ</t>
    </rPh>
    <phoneticPr fontId="1"/>
  </si>
  <si>
    <t>随意契約（公募）</t>
    <rPh sb="0" eb="2">
      <t>ズイイ</t>
    </rPh>
    <rPh sb="2" eb="4">
      <t>ケイヤク</t>
    </rPh>
    <rPh sb="5" eb="7">
      <t>コウボ</t>
    </rPh>
    <phoneticPr fontId="1"/>
  </si>
  <si>
    <t>随意契約（不落随契）</t>
    <rPh sb="0" eb="2">
      <t>ズイイ</t>
    </rPh>
    <rPh sb="2" eb="4">
      <t>ケイヤク</t>
    </rPh>
    <rPh sb="5" eb="7">
      <t>フラク</t>
    </rPh>
    <rPh sb="7" eb="9">
      <t>ズイケイ</t>
    </rPh>
    <phoneticPr fontId="1"/>
  </si>
  <si>
    <t>【会計名：（航空局）自動車安全特別会計空港整備勘定】</t>
    <rPh sb="1" eb="2">
      <t>カイ</t>
    </rPh>
    <rPh sb="2" eb="3">
      <t>ケイ</t>
    </rPh>
    <rPh sb="3" eb="4">
      <t>メイ</t>
    </rPh>
    <rPh sb="10" eb="13">
      <t>ジドウシャ</t>
    </rPh>
    <rPh sb="13" eb="15">
      <t>アンゼン</t>
    </rPh>
    <rPh sb="15" eb="17">
      <t>トクベツ</t>
    </rPh>
    <rPh sb="17" eb="18">
      <t>カイ</t>
    </rPh>
    <rPh sb="18" eb="19">
      <t>ケイ</t>
    </rPh>
    <rPh sb="19" eb="21">
      <t>クウコウ</t>
    </rPh>
    <rPh sb="21" eb="23">
      <t>セイビ</t>
    </rPh>
    <rPh sb="23" eb="25">
      <t>カンジョウ</t>
    </rPh>
    <phoneticPr fontId="1"/>
  </si>
  <si>
    <t>性能準拠型進入方式に係る運航要件に関する調査</t>
    <phoneticPr fontId="11"/>
  </si>
  <si>
    <t>空港周辺における有人機と無人航空機の安全対策に係る調査</t>
    <phoneticPr fontId="11"/>
  </si>
  <si>
    <t>中央復建コンサルタンツ（株）</t>
    <rPh sb="0" eb="2">
      <t>チュウオウ</t>
    </rPh>
    <rPh sb="2" eb="4">
      <t>フッケン</t>
    </rPh>
    <rPh sb="11" eb="14">
      <t>カブ</t>
    </rPh>
    <phoneticPr fontId="11"/>
  </si>
  <si>
    <t>（一財）運輸総合研究所</t>
    <rPh sb="1" eb="2">
      <t>イチ</t>
    </rPh>
    <rPh sb="2" eb="3">
      <t>ザイ</t>
    </rPh>
    <rPh sb="4" eb="6">
      <t>ウンユ</t>
    </rPh>
    <rPh sb="6" eb="8">
      <t>ソウゴウ</t>
    </rPh>
    <rPh sb="8" eb="11">
      <t>ケンキュウジョ</t>
    </rPh>
    <phoneticPr fontId="11"/>
  </si>
  <si>
    <t>地方空港からの農林水産物・食品の輸出力強化に関する調査（実証実験）</t>
  </si>
  <si>
    <t>航空局 運航安全課
tel:03-5253-8111
内線(50359)</t>
  </si>
  <si>
    <t>航空局 近畿圏･中部空港政策室
tel:03-5253-8111
内線(49637)</t>
  </si>
  <si>
    <t>当初契約（7月29日）へ記載</t>
    <rPh sb="0" eb="2">
      <t>トウショ</t>
    </rPh>
    <rPh sb="2" eb="4">
      <t>ケイヤク</t>
    </rPh>
    <rPh sb="6" eb="7">
      <t>ガツ</t>
    </rPh>
    <rPh sb="9" eb="10">
      <t>ニチ</t>
    </rPh>
    <rPh sb="12" eb="14">
      <t>キサイ</t>
    </rPh>
    <phoneticPr fontId="1"/>
  </si>
  <si>
    <t>クルーズを通じた地域振興等の方策に係る検討業務（変更）</t>
    <rPh sb="24" eb="26">
      <t>ヘンコウ</t>
    </rPh>
    <phoneticPr fontId="1"/>
  </si>
  <si>
    <t>北海道開発局事業振興部防災課企画係
tel：011-709-2311
(内5459)</t>
    <rPh sb="14" eb="16">
      <t>キカク</t>
    </rPh>
    <phoneticPr fontId="1"/>
  </si>
  <si>
    <t>日本工営（株）</t>
    <rPh sb="0" eb="2">
      <t>ニホン</t>
    </rPh>
    <rPh sb="2" eb="4">
      <t>コウエイ</t>
    </rPh>
    <rPh sb="4" eb="7">
      <t>カブ</t>
    </rPh>
    <phoneticPr fontId="1"/>
  </si>
  <si>
    <t>緊急災害対応検討業務</t>
    <rPh sb="0" eb="2">
      <t>キンキュウ</t>
    </rPh>
    <rPh sb="2" eb="4">
      <t>サイガイ</t>
    </rPh>
    <rPh sb="4" eb="6">
      <t>タイオウ</t>
    </rPh>
    <rPh sb="6" eb="8">
      <t>ケントウ</t>
    </rPh>
    <rPh sb="8" eb="10">
      <t>ギョウム</t>
    </rPh>
    <phoneticPr fontId="1"/>
  </si>
  <si>
    <t>（一財）みなと総合研究財団</t>
  </si>
  <si>
    <t>関東地方整備局
総務部経理調達課
TEL:０４５－２１１－７４１３</t>
  </si>
  <si>
    <t>契約の相手方
法人名称</t>
    <rPh sb="0" eb="2">
      <t>ケイヤク</t>
    </rPh>
    <rPh sb="3" eb="5">
      <t>アイテ</t>
    </rPh>
    <rPh sb="5" eb="6">
      <t>カタ</t>
    </rPh>
    <rPh sb="7" eb="9">
      <t>ホウジン</t>
    </rPh>
    <rPh sb="9" eb="11">
      <t>メイショウ</t>
    </rPh>
    <phoneticPr fontId="14"/>
  </si>
  <si>
    <t>契約締結日</t>
    <rPh sb="0" eb="2">
      <t>ケイヤク</t>
    </rPh>
    <rPh sb="2" eb="4">
      <t>テイケツ</t>
    </rPh>
    <rPh sb="4" eb="5">
      <t>ビ</t>
    </rPh>
    <phoneticPr fontId="1"/>
  </si>
  <si>
    <t>北海道開発局における防災対策の総合的かつ計画的な推進を図るため、大規模災害発生時におけるTEC-FORCE活動をはじめとする災害対応を高度化するための手法の検討等を行う。</t>
  </si>
  <si>
    <t>欧米等において導入が検討／運用が行われている新たな進入方式等に関する調査、国際会議への出席による情報収集等を行い、我が国への新しい運航方式の導入に係る検討</t>
    <phoneticPr fontId="1"/>
  </si>
  <si>
    <t>米国において進められている無人航空機に関する基準の策定の考え方、その要件等に関して、情報収集等を行うことにより、我が国の無人航空機と有人機との調和を図りつつ、空港周辺における航空機の安全運航を確保するための安全対策案を提示</t>
    <phoneticPr fontId="1"/>
  </si>
  <si>
    <t>我が国の農林水産物・食品の輸出力強化に資するため、ＬＣＣ等の小型機を活用しつつ、航空事業者・物流事業者等の協力を得て、地方空港から輸出拠点空港を経て農林水産物・食品を輸出するための効果的な輸送モデルの実証実験を行い、事業化を検証するものである。 また、ＬＣＣ等の小型機を活用し、地方空港から直接海外へ農林水産物・食品を輸出するモデルの構築にかかる実施計画の策定も行う。</t>
    <phoneticPr fontId="1"/>
  </si>
  <si>
    <t>令和元年度中部国際空港を拠点とした物流商社ネットワーク構築に関する検討調査</t>
    <phoneticPr fontId="1"/>
  </si>
  <si>
    <t>三菱ＵＦＪリサーチ＆コンサルティング（株）</t>
    <phoneticPr fontId="1"/>
  </si>
  <si>
    <t>中部国際空港を利用した航空輸出の拡大を図るために必要な取組と効果的な手法として、中部地域の農林水産物・食品の海外における知名度をさらに向上させながら、中部国際空港利用を中心とした商談から海外展開まで一連のサービスを支援するプラットフォームを構築するための調査を実施するもの</t>
    <phoneticPr fontId="1"/>
  </si>
  <si>
    <t>航空局 近畿圏・中部空港政策室
tel：03-5253-8111
内線（49634）</t>
    <rPh sb="0" eb="3">
      <t>コウクウキョク</t>
    </rPh>
    <rPh sb="4" eb="6">
      <t>キンキ</t>
    </rPh>
    <phoneticPr fontId="1"/>
  </si>
  <si>
    <t>令和元年度空港整備事業の評価手法の高度化に関する検討調査</t>
    <phoneticPr fontId="1"/>
  </si>
  <si>
    <t>「令和元年度　空港整備事業の評価手法の高度化に関する検討調査」一般財団法人運輸総合研究所・株式会社三菱総合研究所企画競争参加グループ</t>
    <phoneticPr fontId="1"/>
  </si>
  <si>
    <t>4010405010473
6010001030403</t>
    <phoneticPr fontId="1"/>
  </si>
  <si>
    <t>空港整備事業における便益の評価手法の改善について検討。</t>
    <rPh sb="0" eb="2">
      <t>クウコウ</t>
    </rPh>
    <rPh sb="2" eb="4">
      <t>セイビ</t>
    </rPh>
    <rPh sb="4" eb="6">
      <t>ジギョウ</t>
    </rPh>
    <rPh sb="10" eb="12">
      <t>ベンエキ</t>
    </rPh>
    <rPh sb="13" eb="15">
      <t>ヒョウカ</t>
    </rPh>
    <rPh sb="15" eb="17">
      <t>シュホウ</t>
    </rPh>
    <rPh sb="18" eb="20">
      <t>カイゼン</t>
    </rPh>
    <rPh sb="24" eb="26">
      <t>ケントウ</t>
    </rPh>
    <phoneticPr fontId="1"/>
  </si>
  <si>
    <t>航空局 空港計画課　空港施設高度利用推進室
tel：03-5253-8111
内線（49217）</t>
    <rPh sb="10" eb="12">
      <t>クウコウ</t>
    </rPh>
    <rPh sb="12" eb="14">
      <t>シセツ</t>
    </rPh>
    <rPh sb="14" eb="16">
      <t>コウド</t>
    </rPh>
    <rPh sb="16" eb="18">
      <t>リヨウ</t>
    </rPh>
    <rPh sb="18" eb="21">
      <t>スイシンシツ</t>
    </rPh>
    <phoneticPr fontId="1"/>
  </si>
  <si>
    <t>国際航空旅客動態調
査（設計変更）</t>
    <rPh sb="0" eb="2">
      <t>コクサイ</t>
    </rPh>
    <rPh sb="2" eb="4">
      <t>コウクウ</t>
    </rPh>
    <rPh sb="4" eb="6">
      <t>リョカク</t>
    </rPh>
    <rPh sb="6" eb="8">
      <t>ドウタイ</t>
    </rPh>
    <rPh sb="8" eb="9">
      <t>チョウ</t>
    </rPh>
    <rPh sb="10" eb="11">
      <t>サ</t>
    </rPh>
    <phoneticPr fontId="1"/>
  </si>
  <si>
    <t>パシフィックコンサルタン
ツ（株）</t>
    <rPh sb="14" eb="17">
      <t>カブ</t>
    </rPh>
    <phoneticPr fontId="1"/>
  </si>
  <si>
    <t>当初契約（平成２９年６月２２日へ記載）</t>
    <rPh sb="5" eb="7">
      <t>ヘイセイ</t>
    </rPh>
    <rPh sb="9" eb="10">
      <t>ネン</t>
    </rPh>
    <phoneticPr fontId="1"/>
  </si>
  <si>
    <t>航空局 空港計画課　空港施設高度利用推進室
tel：03-5253-8111
内線（51609）</t>
    <rPh sb="10" eb="12">
      <t>クウコウ</t>
    </rPh>
    <rPh sb="12" eb="14">
      <t>シセツ</t>
    </rPh>
    <rPh sb="14" eb="16">
      <t>コウド</t>
    </rPh>
    <rPh sb="16" eb="18">
      <t>リヨウ</t>
    </rPh>
    <rPh sb="18" eb="21">
      <t>スイシンシツ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</si>
</sst>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quot;△ &quot;#,##0"/>
  </numFmts>
  <fonts count="17"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6"/>
      <name val="ＭＳ Ｐゴシック"/>
      <family val="2"/>
      <charset val="128"/>
      <scheme val="minor"/>
    </font>
    <font>
      <sz val="13"/>
      <name val="HGPｺﾞｼｯｸM"/>
      <family val="3"/>
      <charset val="128"/>
    </font>
    <font>
      <b/>
      <sz val="12"/>
      <name val="HGPｺﾞｼｯｸM"/>
      <family val="3"/>
    </font>
    <font>
      <sz val="6"/>
      <name val="ＭＳ Ｐゴシック"/>
      <family val="3"/>
    </font>
    <font>
      <b/>
      <sz val="11"/>
      <name val="HGPｺﾞｼｯｸM"/>
      <family val="3"/>
    </font>
    <font>
      <sz val="11"/>
      <name val="ＭＳ Ｐゴシック"/>
      <family val="3"/>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6"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Fill="1">
      <alignment vertical="center"/>
    </xf>
    <xf numFmtId="0" fontId="5" fillId="4" borderId="3" xfId="0" applyFont="1" applyFill="1" applyBorder="1" applyAlignment="1">
      <alignment horizontal="centerContinuous" vertical="center" wrapText="1"/>
    </xf>
    <xf numFmtId="0" fontId="5" fillId="4" borderId="4" xfId="0" applyFont="1" applyFill="1" applyBorder="1" applyAlignment="1">
      <alignment horizontal="centerContinuous" vertical="center" wrapText="1"/>
    </xf>
    <xf numFmtId="176" fontId="5" fillId="4" borderId="5" xfId="0" applyNumberFormat="1" applyFont="1" applyFill="1" applyBorder="1" applyAlignment="1">
      <alignment vertical="center"/>
    </xf>
    <xf numFmtId="14" fontId="5" fillId="4"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4" fillId="0" borderId="0" xfId="0" applyFont="1" applyFill="1" applyAlignment="1">
      <alignment horizontal="right" vertical="center"/>
    </xf>
    <xf numFmtId="177" fontId="8"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8" fontId="2" fillId="0" borderId="1" xfId="0" applyNumberFormat="1" applyFont="1" applyFill="1" applyBorder="1" applyAlignment="1">
      <alignment horizontal="center" vertical="center"/>
    </xf>
    <xf numFmtId="0" fontId="5" fillId="4" borderId="5" xfId="0" applyFont="1" applyFill="1" applyBorder="1" applyAlignment="1">
      <alignment horizontal="centerContinuous"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shrinkToFit="1"/>
    </xf>
    <xf numFmtId="180" fontId="7" fillId="4" borderId="5" xfId="0" applyNumberFormat="1" applyFont="1" applyFill="1" applyBorder="1" applyAlignment="1">
      <alignment horizontal="right" vertical="center" shrinkToFit="1"/>
    </xf>
    <xf numFmtId="179" fontId="6"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right" vertical="center" shrinkToFit="1"/>
    </xf>
    <xf numFmtId="14" fontId="2" fillId="0" borderId="1" xfId="0" applyNumberFormat="1" applyFont="1" applyFill="1" applyBorder="1" applyAlignment="1">
      <alignmen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178" fontId="2" fillId="0" borderId="1" xfId="1" applyNumberFormat="1" applyFont="1" applyFill="1" applyBorder="1" applyAlignment="1">
      <alignment vertical="center" wrapText="1"/>
    </xf>
    <xf numFmtId="0" fontId="5" fillId="0" borderId="1" xfId="0" applyFont="1" applyBorder="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177" fontId="3" fillId="0" borderId="1" xfId="0" applyNumberFormat="1" applyFont="1" applyBorder="1" applyAlignment="1">
      <alignment horizontal="center" vertical="center"/>
    </xf>
    <xf numFmtId="0" fontId="6" fillId="0" borderId="1" xfId="0" applyFont="1" applyFill="1" applyBorder="1" applyAlignment="1">
      <alignmen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177" fontId="3" fillId="2" borderId="7"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0" xfId="0" applyFont="1" applyBorder="1" applyAlignment="1">
      <alignment vertical="center"/>
    </xf>
    <xf numFmtId="0" fontId="5" fillId="2" borderId="1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3" borderId="11" xfId="0" applyNumberFormat="1" applyFont="1" applyFill="1" applyBorder="1" applyAlignment="1">
      <alignment vertical="center"/>
    </xf>
    <xf numFmtId="0" fontId="2" fillId="5" borderId="11" xfId="0" applyNumberFormat="1" applyFont="1" applyFill="1" applyBorder="1" applyAlignment="1">
      <alignment vertical="center"/>
    </xf>
    <xf numFmtId="0" fontId="5" fillId="4" borderId="12" xfId="0" applyFont="1" applyFill="1" applyBorder="1" applyAlignment="1">
      <alignment horizontal="centerContinuous" vertical="center" wrapText="1"/>
    </xf>
    <xf numFmtId="0" fontId="5" fillId="4" borderId="13" xfId="0" applyNumberFormat="1" applyFont="1" applyFill="1" applyBorder="1" applyAlignment="1">
      <alignment vertical="center"/>
    </xf>
  </cellXfs>
  <cellStyles count="2">
    <cellStyle name="標準" xfId="0" builtinId="0"/>
    <cellStyle name="標準 3" xfId="1"/>
  </cellStyles>
  <dxfs count="4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color auto="1"/>
      </font>
      <fill>
        <patternFill>
          <bgColor rgb="FFFF0000"/>
        </patternFill>
      </fill>
    </dxf>
    <dxf>
      <fill>
        <patternFill>
          <bgColor rgb="FFFFC7CE"/>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FF66"/>
        </patternFill>
      </fill>
    </dxf>
    <dxf>
      <fill>
        <patternFill>
          <bgColor indexed="51"/>
        </patternFill>
      </fill>
    </dxf>
    <dxf>
      <fill>
        <patternFill>
          <bgColor indexed="45"/>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tsumoto-r97ty/AppData/Local/Microsoft/Windows/INetCache/Content.Outlook/380Z4HTU/&#12304;&#36939;&#23433;&#35506;&#12305;&#20316;&#26989;&#20013;02&#65294;&#65288;&#27096;&#24335;&#65289;&#12304;&#33322;&#31354;&#23616;&#12305;&#27096;&#24335;&#65301;&#12304;&#33258;&#21205;&#36554;&#23433;&#20840;&#29305;&#21029;&#20250;&#35336;&#12305;(R1(H31)&#31532;3&#22235;&#21322;&#26399;&#20998;)&#22996;&#35351;&#35519;&#26619;&#12395;&#38306;&#12377;&#12427;&#25903;&#2098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32076;&#29702;&#35519;&#36948;&#35506;\&#9733;&#32076;&#29702;&#35519;&#36948;&#35506;&#9733;\07_&#35519;&#36948;&#20418;\05_&#36942;&#21435;&#12501;&#12457;&#12523;&#12480;\&#35519;&#26619;&#22577;&#21578;\&#22996;&#35351;&#35519;&#26619;&#36027;&#24773;&#22577;&#38283;&#31034;\H30d\&#12295;&#12304;&#19978;&#21407;&#12305;&#65300;&#65295;&#22235;&#21322;&#26399;\2.&#22577;&#21578;\&#65300;&#65295;&#22235;&#21322;&#26399;&#12304;&#38306;&#26481;&#22320;&#26041;&#25972;&#20633;&#23616;&#12305;&#27096;&#24335;&#65301;&#12304;&#19968;&#33324;&#20250;&#35336;&#12305;(H30&#31532;4&#22235;&#21322;&#26399;&#20998;)&#22996;&#35351;&#35519;&#26619;&#12395;&#38306;&#12377;&#12427;&#25903;&#20986;&#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25991;&#26360;&#31649;&#29702;\&#20250;&#35336;&#35506;&#38263;\02.&#20316;&#26989;&#20013;&#12501;&#12457;&#12523;&#12480;\02_&#25991;&#26360;&#20418;\01.&#20104;&#31639;&#22519;&#34892;&#12395;&#20418;&#12427;&#24773;&#22577;&#12398;&#20844;&#34920;\&#20196;&#21644;&#20803;&#24180;&#24230;\02.&#22996;&#35351;&#35519;&#26619;&#36027;&#65288;&#22235;&#21322;&#26399;&#27598;&#65289;\&#31532;3&#22235;&#21322;&#26399;&#20998;\&#24314;&#35373;\&#12304;&#33258;&#21205;&#36554;&#23433;&#20840;&#29305;&#21029;&#20250;&#35336;(&#31354;&#28207;&#25972;&#20633;&#21208;&#23450;)&#12305;(R1(H31)&#31532;3&#22235;&#21322;&#26399;&#20998;)&#22996;&#35351;&#35519;&#26619;&#12395;&#38306;&#12377;&#12427;&#25903;&#20986;&#29366;&#2784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02&#65294;&#65288;&#27096;&#24335;&#65289;&#12304;&#33322;&#31354;&#23616;&#12305;&#27096;&#24335;&#65301;&#12304;&#33258;&#21205;&#36554;&#23433;&#20840;&#29305;&#21029;&#20250;&#35336;&#12305;(R1(H31)&#31532;3&#22235;&#21322;&#26399;&#20998;)&#22996;&#35351;&#35519;&#26619;&#12395;&#38306;&#12377;&#12427;&#25903;&#20986;&#29366;&#2784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er\Downloads\01&#65294;&#12304;&#20107;&#21209;&#36899;&#32097;&#12305;R1&#22996;&#35351;&#35519;&#26619;&#36027;&#65288;&#31532;4&#22235;&#21322;&#26399;&#20998;&#65289;\&#31119;&#30000;&#20462;&#27491;\&#65288;&#31119;&#30000;&#20316;&#26989;&#65289;&#20316;&#26989;&#20013;02&#65294;&#65288;&#27096;&#24335;&#65289;&#12304;&#33322;&#31354;&#23616;&#12305;&#27096;&#24335;&#65301;&#12304;&#33258;&#21205;&#36554;&#23433;&#20840;&#29305;&#21029;&#20250;&#35336;&#12305;(R1(H31)&#31532;2&#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J15"/>
  <sheetViews>
    <sheetView tabSelected="1" zoomScale="55" zoomScaleNormal="55" zoomScaleSheetLayoutView="100" workbookViewId="0">
      <selection activeCell="A5" sqref="A5:A6"/>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18" customWidth="1"/>
    <col min="7" max="7" width="15.625" style="1" customWidth="1"/>
    <col min="8" max="9" width="20.625" style="1" customWidth="1"/>
    <col min="10" max="16384" width="9" style="1"/>
  </cols>
  <sheetData>
    <row r="1" spans="1:10" s="11" customFormat="1" ht="15" customHeight="1" x14ac:dyDescent="0.15">
      <c r="A1" s="12"/>
      <c r="B1" s="13"/>
      <c r="C1" s="13"/>
      <c r="D1" s="13"/>
      <c r="E1" s="14"/>
      <c r="F1" s="17"/>
      <c r="G1" s="13"/>
      <c r="H1" s="13"/>
    </row>
    <row r="2" spans="1:10" ht="15" customHeight="1" x14ac:dyDescent="0.15"/>
    <row r="3" spans="1:10" s="9" customFormat="1" ht="20.100000000000001" customHeight="1" x14ac:dyDescent="0.15">
      <c r="A3" s="15" t="s">
        <v>14</v>
      </c>
      <c r="E3" s="10"/>
      <c r="F3" s="19"/>
    </row>
    <row r="4" spans="1:10" ht="15" thickBot="1" x14ac:dyDescent="0.2">
      <c r="G4" s="16"/>
      <c r="H4" s="16"/>
      <c r="I4" s="3"/>
      <c r="J4" s="16" t="s">
        <v>4</v>
      </c>
    </row>
    <row r="5" spans="1:10" s="8" customFormat="1" ht="24.95" customHeight="1" x14ac:dyDescent="0.15">
      <c r="A5" s="40" t="s">
        <v>0</v>
      </c>
      <c r="B5" s="41" t="s">
        <v>3</v>
      </c>
      <c r="C5" s="42" t="s">
        <v>29</v>
      </c>
      <c r="D5" s="41" t="s">
        <v>8</v>
      </c>
      <c r="E5" s="41" t="s">
        <v>1</v>
      </c>
      <c r="F5" s="43" t="s">
        <v>2</v>
      </c>
      <c r="G5" s="41" t="s">
        <v>30</v>
      </c>
      <c r="H5" s="44" t="s">
        <v>7</v>
      </c>
      <c r="I5" s="45" t="s">
        <v>5</v>
      </c>
      <c r="J5" s="46" t="s">
        <v>6</v>
      </c>
    </row>
    <row r="6" spans="1:10" s="8" customFormat="1" ht="19.5" customHeight="1" x14ac:dyDescent="0.15">
      <c r="A6" s="47"/>
      <c r="B6" s="32"/>
      <c r="C6" s="33"/>
      <c r="D6" s="35"/>
      <c r="E6" s="34"/>
      <c r="F6" s="38"/>
      <c r="G6" s="35"/>
      <c r="H6" s="36"/>
      <c r="I6" s="37"/>
      <c r="J6" s="48"/>
    </row>
    <row r="7" spans="1:10" ht="142.5" customHeight="1" x14ac:dyDescent="0.15">
      <c r="A7" s="49">
        <v>1</v>
      </c>
      <c r="B7" s="22" t="s">
        <v>15</v>
      </c>
      <c r="C7" s="23" t="s">
        <v>18</v>
      </c>
      <c r="D7" s="25">
        <v>4010405010473</v>
      </c>
      <c r="E7" s="39" t="s">
        <v>9</v>
      </c>
      <c r="F7" s="26">
        <v>13200000</v>
      </c>
      <c r="G7" s="20">
        <v>43747</v>
      </c>
      <c r="H7" s="27" t="s">
        <v>32</v>
      </c>
      <c r="I7" s="28" t="s">
        <v>20</v>
      </c>
      <c r="J7" s="50"/>
    </row>
    <row r="8" spans="1:10" ht="180" customHeight="1" x14ac:dyDescent="0.15">
      <c r="A8" s="49">
        <v>2</v>
      </c>
      <c r="B8" s="22" t="s">
        <v>16</v>
      </c>
      <c r="C8" s="23" t="s">
        <v>18</v>
      </c>
      <c r="D8" s="25">
        <v>4010405010473</v>
      </c>
      <c r="E8" s="39" t="s">
        <v>13</v>
      </c>
      <c r="F8" s="26">
        <v>7920000</v>
      </c>
      <c r="G8" s="20">
        <v>43747</v>
      </c>
      <c r="H8" s="27" t="s">
        <v>33</v>
      </c>
      <c r="I8" s="28" t="s">
        <v>20</v>
      </c>
      <c r="J8" s="50"/>
    </row>
    <row r="9" spans="1:10" ht="270" customHeight="1" x14ac:dyDescent="0.15">
      <c r="A9" s="49">
        <v>3</v>
      </c>
      <c r="B9" s="22" t="s">
        <v>19</v>
      </c>
      <c r="C9" s="23" t="s">
        <v>17</v>
      </c>
      <c r="D9" s="25">
        <v>3120001056860</v>
      </c>
      <c r="E9" s="39" t="s">
        <v>9</v>
      </c>
      <c r="F9" s="26">
        <v>15950000</v>
      </c>
      <c r="G9" s="20">
        <v>43748</v>
      </c>
      <c r="H9" s="27" t="s">
        <v>34</v>
      </c>
      <c r="I9" s="28" t="s">
        <v>21</v>
      </c>
      <c r="J9" s="50"/>
    </row>
    <row r="10" spans="1:10" ht="77.25" customHeight="1" x14ac:dyDescent="0.15">
      <c r="A10" s="49">
        <v>4</v>
      </c>
      <c r="B10" s="22" t="s">
        <v>23</v>
      </c>
      <c r="C10" s="22" t="s">
        <v>27</v>
      </c>
      <c r="D10" s="25">
        <v>8010405009702</v>
      </c>
      <c r="E10" s="39" t="s">
        <v>11</v>
      </c>
      <c r="F10" s="26">
        <v>1591000</v>
      </c>
      <c r="G10" s="20">
        <v>43767</v>
      </c>
      <c r="H10" s="27" t="s">
        <v>22</v>
      </c>
      <c r="I10" s="29" t="s">
        <v>28</v>
      </c>
      <c r="J10" s="50"/>
    </row>
    <row r="11" spans="1:10" ht="216" customHeight="1" x14ac:dyDescent="0.15">
      <c r="A11" s="49">
        <v>5</v>
      </c>
      <c r="B11" s="30" t="s">
        <v>35</v>
      </c>
      <c r="C11" s="30" t="s">
        <v>36</v>
      </c>
      <c r="D11" s="25">
        <v>3010401011971</v>
      </c>
      <c r="E11" s="39" t="s">
        <v>11</v>
      </c>
      <c r="F11" s="26">
        <v>28900000</v>
      </c>
      <c r="G11" s="20">
        <v>43782</v>
      </c>
      <c r="H11" s="27" t="s">
        <v>37</v>
      </c>
      <c r="I11" s="28" t="s">
        <v>38</v>
      </c>
      <c r="J11" s="50"/>
    </row>
    <row r="12" spans="1:10" s="8" customFormat="1" ht="137.25" customHeight="1" x14ac:dyDescent="0.15">
      <c r="A12" s="49">
        <v>6</v>
      </c>
      <c r="B12" s="30" t="s">
        <v>39</v>
      </c>
      <c r="C12" s="30" t="s">
        <v>40</v>
      </c>
      <c r="D12" s="25" t="s">
        <v>41</v>
      </c>
      <c r="E12" s="39" t="s">
        <v>11</v>
      </c>
      <c r="F12" s="26">
        <v>14993000</v>
      </c>
      <c r="G12" s="20">
        <v>43805</v>
      </c>
      <c r="H12" s="27" t="s">
        <v>42</v>
      </c>
      <c r="I12" s="29" t="s">
        <v>43</v>
      </c>
      <c r="J12" s="50"/>
    </row>
    <row r="13" spans="1:10" ht="90.75" customHeight="1" x14ac:dyDescent="0.15">
      <c r="A13" s="49">
        <v>7</v>
      </c>
      <c r="B13" s="22" t="s">
        <v>44</v>
      </c>
      <c r="C13" s="22" t="s">
        <v>45</v>
      </c>
      <c r="D13" s="25">
        <v>8013401001509</v>
      </c>
      <c r="E13" s="39" t="s">
        <v>10</v>
      </c>
      <c r="F13" s="26">
        <v>-230000</v>
      </c>
      <c r="G13" s="20">
        <v>43824</v>
      </c>
      <c r="H13" s="27" t="s">
        <v>46</v>
      </c>
      <c r="I13" s="29" t="s">
        <v>47</v>
      </c>
      <c r="J13" s="51"/>
    </row>
    <row r="14" spans="1:10" ht="166.5" customHeight="1" thickBot="1" x14ac:dyDescent="0.2">
      <c r="A14" s="49">
        <v>8</v>
      </c>
      <c r="B14" s="22" t="s">
        <v>26</v>
      </c>
      <c r="C14" s="22" t="s">
        <v>25</v>
      </c>
      <c r="D14" s="25">
        <v>2010001016851</v>
      </c>
      <c r="E14" s="39" t="s">
        <v>12</v>
      </c>
      <c r="F14" s="26">
        <v>647700</v>
      </c>
      <c r="G14" s="20">
        <v>44184</v>
      </c>
      <c r="H14" s="31" t="s">
        <v>31</v>
      </c>
      <c r="I14" s="29" t="s">
        <v>24</v>
      </c>
      <c r="J14" s="51"/>
    </row>
    <row r="15" spans="1:10" s="8" customFormat="1" ht="30" customHeight="1" thickBot="1" x14ac:dyDescent="0.2">
      <c r="A15" s="52"/>
      <c r="B15" s="4"/>
      <c r="C15" s="21"/>
      <c r="D15" s="21"/>
      <c r="E15" s="5"/>
      <c r="F15" s="24">
        <f>SUM(F7:F14)</f>
        <v>82971700</v>
      </c>
      <c r="G15" s="7"/>
      <c r="H15" s="7"/>
      <c r="I15" s="6"/>
      <c r="J15" s="53"/>
    </row>
  </sheetData>
  <autoFilter ref="A5:J6"/>
  <sortState ref="A7:J14">
    <sortCondition ref="G7:G14"/>
    <sortCondition descending="1" ref="F7:F14"/>
  </sortState>
  <mergeCells count="10">
    <mergeCell ref="A5:A6"/>
    <mergeCell ref="B5:B6"/>
    <mergeCell ref="C5:C6"/>
    <mergeCell ref="E5:E6"/>
    <mergeCell ref="J5:J6"/>
    <mergeCell ref="D5:D6"/>
    <mergeCell ref="H5:H6"/>
    <mergeCell ref="I5:I6"/>
    <mergeCell ref="F5:F6"/>
    <mergeCell ref="G5:G6"/>
  </mergeCells>
  <phoneticPr fontId="1"/>
  <conditionalFormatting sqref="C7">
    <cfRule type="containsText" dxfId="39" priority="73" operator="containsText" text="㈱">
      <formula>NOT(ISERROR(SEARCH("㈱",C7)))</formula>
    </cfRule>
    <cfRule type="expression" dxfId="38" priority="74">
      <formula>(LENB(DBCS(C7))-LENB(C7))</formula>
    </cfRule>
  </conditionalFormatting>
  <conditionalFormatting sqref="C9">
    <cfRule type="containsText" dxfId="37" priority="71" operator="containsText" text="㈱">
      <formula>NOT(ISERROR(SEARCH("㈱",C9)))</formula>
    </cfRule>
    <cfRule type="expression" dxfId="36" priority="72">
      <formula>(LENB(DBCS(C9))-LENB(C9))</formula>
    </cfRule>
  </conditionalFormatting>
  <conditionalFormatting sqref="C8">
    <cfRule type="containsText" dxfId="35" priority="48" operator="containsText" text="㈱">
      <formula>NOT(ISERROR(SEARCH("㈱",C8)))</formula>
    </cfRule>
    <cfRule type="expression" dxfId="34" priority="49">
      <formula>(LENB(DBCS(C8))-LENB(C8))</formula>
    </cfRule>
  </conditionalFormatting>
  <conditionalFormatting sqref="B10:J10 D7:F9 I7:J9 A7:A14">
    <cfRule type="expression" dxfId="33" priority="203" stopIfTrue="1">
      <formula>AND(#REF!="内訳")</formula>
    </cfRule>
    <cfRule type="expression" dxfId="32" priority="204" stopIfTrue="1">
      <formula>AND(#REF!="小計")</formula>
    </cfRule>
  </conditionalFormatting>
  <conditionalFormatting sqref="B7:B9">
    <cfRule type="expression" dxfId="31" priority="205">
      <formula>IF(#REF!&gt;0,#REF!=#REF!,"")</formula>
    </cfRule>
  </conditionalFormatting>
  <conditionalFormatting sqref="H7">
    <cfRule type="expression" dxfId="30" priority="34" stopIfTrue="1">
      <formula>AND(#REF!="内訳")</formula>
    </cfRule>
    <cfRule type="expression" dxfId="29" priority="35" stopIfTrue="1">
      <formula>AND(#REF!="小計")</formula>
    </cfRule>
  </conditionalFormatting>
  <conditionalFormatting sqref="H8">
    <cfRule type="expression" dxfId="28" priority="32" stopIfTrue="1">
      <formula>AND(#REF!="内訳")</formula>
    </cfRule>
    <cfRule type="expression" dxfId="27" priority="33" stopIfTrue="1">
      <formula>AND(#REF!="小計")</formula>
    </cfRule>
  </conditionalFormatting>
  <conditionalFormatting sqref="H9">
    <cfRule type="expression" dxfId="26" priority="30" stopIfTrue="1">
      <formula>AND(#REF!="内訳")</formula>
    </cfRule>
    <cfRule type="expression" dxfId="25" priority="31" stopIfTrue="1">
      <formula>AND(#REF!="小計")</formula>
    </cfRule>
  </conditionalFormatting>
  <conditionalFormatting sqref="I13">
    <cfRule type="expression" dxfId="24" priority="28" stopIfTrue="1">
      <formula>AND($K13="内訳")</formula>
    </cfRule>
    <cfRule type="expression" dxfId="23" priority="29" stopIfTrue="1">
      <formula>AND($K13="小計")</formula>
    </cfRule>
  </conditionalFormatting>
  <conditionalFormatting sqref="F11:F12 D11:D12 J11:J12">
    <cfRule type="expression" dxfId="22" priority="26" stopIfTrue="1">
      <formula>AND($K11="内訳")</formula>
    </cfRule>
    <cfRule type="expression" dxfId="21" priority="27" stopIfTrue="1">
      <formula>AND($K11="小計")</formula>
    </cfRule>
  </conditionalFormatting>
  <conditionalFormatting sqref="B11:B12">
    <cfRule type="expression" dxfId="20" priority="25">
      <formula>IF(FJ11&gt;0,FJ11=DR11,"")</formula>
    </cfRule>
  </conditionalFormatting>
  <conditionalFormatting sqref="C11:C12">
    <cfRule type="containsText" dxfId="19" priority="23" operator="containsText" text="㈱">
      <formula>NOT(ISERROR(SEARCH("㈱",C11)))</formula>
    </cfRule>
    <cfRule type="expression" dxfId="18" priority="24">
      <formula>(LENB(DBCS(C11))-LENB(C11))</formula>
    </cfRule>
  </conditionalFormatting>
  <conditionalFormatting sqref="H11">
    <cfRule type="expression" dxfId="17" priority="21" stopIfTrue="1">
      <formula>AND($K11="内訳")</formula>
    </cfRule>
    <cfRule type="expression" dxfId="16" priority="22" stopIfTrue="1">
      <formula>AND($K11="小計")</formula>
    </cfRule>
  </conditionalFormatting>
  <conditionalFormatting sqref="E11">
    <cfRule type="expression" dxfId="15" priority="17" stopIfTrue="1">
      <formula>AND($K11="内訳")</formula>
    </cfRule>
    <cfRule type="expression" dxfId="14" priority="18" stopIfTrue="1">
      <formula>AND($K11="小計")</formula>
    </cfRule>
  </conditionalFormatting>
  <conditionalFormatting sqref="E12">
    <cfRule type="expression" dxfId="13" priority="15" stopIfTrue="1">
      <formula>AND($K12="内訳")</formula>
    </cfRule>
    <cfRule type="expression" dxfId="12" priority="16" stopIfTrue="1">
      <formula>AND($K12="小計")</formula>
    </cfRule>
  </conditionalFormatting>
  <conditionalFormatting sqref="B13 D13:F13 H13 J13">
    <cfRule type="expression" dxfId="11" priority="13" stopIfTrue="1">
      <formula>AND($K13="内訳")</formula>
    </cfRule>
    <cfRule type="expression" dxfId="10" priority="14" stopIfTrue="1">
      <formula>AND($K13="小計")</formula>
    </cfRule>
  </conditionalFormatting>
  <conditionalFormatting sqref="C13">
    <cfRule type="expression" dxfId="9" priority="11" stopIfTrue="1">
      <formula>AND($K13="内訳")</formula>
    </cfRule>
    <cfRule type="expression" dxfId="8" priority="12" stopIfTrue="1">
      <formula>AND($K13="小計")</formula>
    </cfRule>
  </conditionalFormatting>
  <conditionalFormatting sqref="G13">
    <cfRule type="expression" dxfId="7" priority="9" stopIfTrue="1">
      <formula>AND($K13="内訳")</formula>
    </cfRule>
    <cfRule type="expression" dxfId="6" priority="10" stopIfTrue="1">
      <formula>AND($K13="小計")</formula>
    </cfRule>
  </conditionalFormatting>
  <conditionalFormatting sqref="H12">
    <cfRule type="expression" dxfId="5" priority="5" stopIfTrue="1">
      <formula>AND($K12="内訳")</formula>
    </cfRule>
    <cfRule type="expression" dxfId="4" priority="6" stopIfTrue="1">
      <formula>AND($K12="小計")</formula>
    </cfRule>
  </conditionalFormatting>
  <conditionalFormatting sqref="I12">
    <cfRule type="expression" dxfId="3" priority="3" stopIfTrue="1">
      <formula>AND($K12="内訳")</formula>
    </cfRule>
    <cfRule type="expression" dxfId="2" priority="4" stopIfTrue="1">
      <formula>AND($K12="小計")</formula>
    </cfRule>
  </conditionalFormatting>
  <conditionalFormatting sqref="I11">
    <cfRule type="expression" dxfId="1" priority="1" stopIfTrue="1">
      <formula>AND($K11="内訳")</formula>
    </cfRule>
    <cfRule type="expression" dxfId="0" priority="2" stopIfTrue="1">
      <formula>AND($K11="小計")</formula>
    </cfRule>
  </conditionalFormatting>
  <dataValidations count="2">
    <dataValidation type="list" allowBlank="1" showInputMessage="1" sqref="E15">
      <formula1>"一般競争入札,指名競争入札,随意契約（競争性あり）,随意契約（競争性なし）"</formula1>
    </dataValidation>
    <dataValidation operator="equal" allowBlank="1" showInputMessage="1" showErrorMessage="1" sqref="C7:C9 C11:C12"/>
  </dataValidations>
  <printOptions horizontalCentered="1"/>
  <pageMargins left="0.19685039370078741" right="0.19685039370078741" top="0.59055118110236227" bottom="0.19685039370078741" header="0.31496062992125984" footer="0.51181102362204722"/>
  <pageSetup paperSize="9" scale="91" fitToHeight="6" orientation="landscape" r:id="rId1"/>
  <headerFooter alignWithMargins="0">
    <oddHeader>&amp;C&amp;"HGPｺﾞｼｯｸM,標準"&amp;16令和元年度（平成31年度）　委託調査費に関する契約状況（10月～12月）&amp;R&amp;"HGPｺﾞｼｯｸM,標準"&amp;16様式５</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D:\Users\matsumoto-r97ty\AppData\Local\Microsoft\Windows\INetCache\Content.Outlook\380Z4HTU\[【運安課】作業中02．（様式）【航空局】様式５【自動車安全特別会計】(R1(H31)第3四半期分)委託調査に関する支出状況.xlsx]データリスト'!#REF!</xm:f>
          </x14:formula1>
          <xm:sqref>E8:E9</xm:sqref>
        </x14:dataValidation>
        <x14:dataValidation type="list" allowBlank="1" showInputMessage="1" showErrorMessage="1">
          <x14:formula1>
            <xm:f>#REF!</xm:f>
          </x14:formula1>
          <xm:sqref>E7</xm:sqref>
        </x14:dataValidation>
        <x14:dataValidation type="list" allowBlank="1" showInputMessage="1" showErrorMessage="1">
          <x14:formula1>
            <xm:f>'T:\経理調達課\★経理調達課★\07_調達係\05_過去フォルダ\調査報告\委託調査費情報開示\H30d\〇【上原】４／四半期\2.報告\[４／四半期【関東地方整備局】様式５【一般会計】(H30第4四半期分)委託調査に関する支出状況.xlsx]データリスト'!#REF!</xm:f>
          </x14:formula1>
          <xm:sqref>E14</xm:sqref>
        </x14:dataValidation>
        <x14:dataValidation type="list" allowBlank="1" showInputMessage="1" showErrorMessage="1">
          <x14:formula1>
            <xm:f>'U:\文書管理\会計課長\02.作業中フォルダ\02_文書係\01.予算執行に係る情報の公表\令和元年度\02.委託調査費（四半期毎）\第3四半期分\建設\[【自動車安全特別会計(空港整備勘定)】(R1(H31)第3四半期分)委託調査に関する支出状況.xlsx]データリスト'!#REF!</xm:f>
          </x14:formula1>
          <xm:sqref>E10</xm:sqref>
        </x14:dataValidation>
        <x14:dataValidation type="list" allowBlank="1" showInputMessage="1" showErrorMessage="1">
          <x14:formula1>
            <xm:f>'[02．（様式）【航空局】様式５【自動車安全特別会計】(R1(H31)第3四半期分)委託調査に関する支出状況.xlsx]データリスト'!#REF!</xm:f>
          </x14:formula1>
          <xm:sqref>E11:E12</xm:sqref>
        </x14:dataValidation>
        <x14:dataValidation type="list" allowBlank="1" showInputMessage="1" showErrorMessage="1">
          <x14:formula1>
            <xm:f>'C:\Users\user\Downloads\01．【事務連絡】R1委託調査費（第4四半期分）\福田修正\[（福田作業）作業中02．（様式）【航空局】様式５【自動車安全特別会計】(R1(H31)第2四半期分)委託調査に関する支出状況.xlsx]データリスト'!#REF!</xm:f>
          </x14:formula1>
          <xm:sqref>E13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2020-06-10T08:12:21Z</cp:lastPrinted>
  <dcterms:created xsi:type="dcterms:W3CDTF">2009-03-05T11:36:14Z</dcterms:created>
  <dcterms:modified xsi:type="dcterms:W3CDTF">2020-06-10T08:13:11Z</dcterms:modified>
</cp:coreProperties>
</file>