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6" i="2" l="1"/>
  <c r="H5" i="2"/>
  <c r="H8" i="1"/>
  <c r="H7" i="1"/>
  <c r="H6" i="1"/>
  <c r="H5" i="1"/>
</calcChain>
</file>

<file path=xl/sharedStrings.xml><?xml version="1.0" encoding="utf-8"?>
<sst xmlns="http://schemas.openxmlformats.org/spreadsheetml/2006/main" count="68" uniqueCount="44">
  <si>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</si>
  <si>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</si>
  <si>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</si>
  <si>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</si>
  <si>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</si>
  <si>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</si>
  <si>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</si>
  <si>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</si>
  <si>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</si>
  <si>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</si>
  <si>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</si>
  <si>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</si>
  <si>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</si>
  <si>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</si>
  <si>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</si>
  <si>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</si>
  <si>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神奈川運輸支局臨時駐車場賃貸借契約</t>
    <rPh sb="0" eb="3">
      <t>カナガワ</t>
    </rPh>
    <rPh sb="3" eb="5">
      <t>ウンユ</t>
    </rPh>
    <rPh sb="5" eb="7">
      <t>シキョク</t>
    </rPh>
    <rPh sb="7" eb="9">
      <t>リンジ</t>
    </rPh>
    <rPh sb="9" eb="12">
      <t>チュウシャジョウ</t>
    </rPh>
    <rPh sb="12" eb="15">
      <t>チンタイシャク</t>
    </rPh>
    <rPh sb="15" eb="17">
      <t>ケイヤク</t>
    </rPh>
    <phoneticPr fontId="9"/>
  </si>
  <si>
    <t>支出負担行為担当官
関東運輸局長　掛江　浩一郎
神奈川県横浜市中区北仲通５－５７</t>
  </si>
  <si>
    <t>軽自動車検査協会
東京都新宿区西新宿３丁目２番１１号</t>
    <rPh sb="0" eb="4">
      <t>ケイジドウシャ</t>
    </rPh>
    <rPh sb="4" eb="6">
      <t>ケンサ</t>
    </rPh>
    <rPh sb="6" eb="8">
      <t>キョウカイ</t>
    </rPh>
    <rPh sb="9" eb="12">
      <t>トウキョウト</t>
    </rPh>
    <rPh sb="12" eb="15">
      <t>シンジュクク</t>
    </rPh>
    <rPh sb="15" eb="18">
      <t>ニシシンジュク</t>
    </rPh>
    <rPh sb="19" eb="21">
      <t>チョウメ</t>
    </rPh>
    <rPh sb="22" eb="23">
      <t>バン</t>
    </rPh>
    <rPh sb="25" eb="26">
      <t>ゴウ</t>
    </rPh>
    <phoneticPr fontId="9"/>
  </si>
  <si>
    <t>会計法第２９条の３第４項</t>
  </si>
  <si>
    <t>神奈川運輸支局建替工事に伴い構内が狭隘となることから、近隣に臨時駐車場を借り入れるものであり、大型車両等が駐車できるスペースを確保できる条件を満たせる土地が無く、競争を許さないため。</t>
  </si>
  <si>
    <t>ロ</t>
  </si>
  <si>
    <t>一般社団法人神奈川県自動車会議所
神奈川県横浜市都筑区池部町３７５７番地３</t>
    <rPh sb="0" eb="2">
      <t>イッパン</t>
    </rPh>
    <rPh sb="2" eb="6">
      <t>シャダンホウジン</t>
    </rPh>
    <rPh sb="6" eb="10">
      <t>カナガワケン</t>
    </rPh>
    <rPh sb="10" eb="13">
      <t>ジドウシャ</t>
    </rPh>
    <rPh sb="13" eb="16">
      <t>カイギショ</t>
    </rPh>
    <rPh sb="17" eb="21">
      <t>カナガワケン</t>
    </rPh>
    <rPh sb="21" eb="24">
      <t>ヨコハマシ</t>
    </rPh>
    <rPh sb="24" eb="27">
      <t>ツヅキク</t>
    </rPh>
    <rPh sb="27" eb="30">
      <t>イケベチョウ</t>
    </rPh>
    <rPh sb="34" eb="36">
      <t>バンチ</t>
    </rPh>
    <phoneticPr fontId="9"/>
  </si>
  <si>
    <t>後納郵便料</t>
    <rPh sb="0" eb="2">
      <t>コウノウ</t>
    </rPh>
    <rPh sb="2" eb="5">
      <t>ユウビンリョウ</t>
    </rPh>
    <phoneticPr fontId="9"/>
  </si>
  <si>
    <t>日本郵便(株)
神奈川県横浜市日本大通５－３</t>
    <rPh sb="0" eb="2">
      <t>ニホン</t>
    </rPh>
    <rPh sb="2" eb="4">
      <t>ユウビン</t>
    </rPh>
    <rPh sb="4" eb="7">
      <t>カブ</t>
    </rPh>
    <rPh sb="8" eb="12">
      <t>カナガワケン</t>
    </rPh>
    <rPh sb="12" eb="15">
      <t>ヨコハマシ</t>
    </rPh>
    <rPh sb="15" eb="19">
      <t>ニホンオオドオ</t>
    </rPh>
    <phoneticPr fontId="9"/>
  </si>
  <si>
    <t>－</t>
  </si>
  <si>
    <t>郵便法に規定する郵便の送達が可能な事業者は、日本郵便(株)のみであり、競争を許さないため。</t>
    <rPh sb="0" eb="3">
      <t>ユウビンホウ</t>
    </rPh>
    <rPh sb="4" eb="6">
      <t>キテイ</t>
    </rPh>
    <rPh sb="8" eb="10">
      <t>ユウビン</t>
    </rPh>
    <rPh sb="11" eb="13">
      <t>ソウタツ</t>
    </rPh>
    <rPh sb="14" eb="16">
      <t>カノウ</t>
    </rPh>
    <rPh sb="17" eb="20">
      <t>ジギョウシャ</t>
    </rPh>
    <rPh sb="22" eb="24">
      <t>ニホン</t>
    </rPh>
    <rPh sb="24" eb="26">
      <t>ユウビン</t>
    </rPh>
    <rPh sb="26" eb="29">
      <t>カブ</t>
    </rPh>
    <rPh sb="35" eb="37">
      <t>キョウソウ</t>
    </rPh>
    <rPh sb="38" eb="39">
      <t>ユル</t>
    </rPh>
    <phoneticPr fontId="9"/>
  </si>
  <si>
    <t>ニ（ハ）</t>
  </si>
  <si>
    <t>神奈川運輸支局庁舎建てかえに伴う機械警備装置の移設業務</t>
    <rPh sb="0" eb="3">
      <t>カナガワ</t>
    </rPh>
    <rPh sb="3" eb="5">
      <t>ウンユ</t>
    </rPh>
    <rPh sb="5" eb="7">
      <t>シキョク</t>
    </rPh>
    <rPh sb="7" eb="9">
      <t>チョウシャ</t>
    </rPh>
    <rPh sb="9" eb="10">
      <t>タ</t>
    </rPh>
    <rPh sb="14" eb="15">
      <t>トモナ</t>
    </rPh>
    <rPh sb="16" eb="18">
      <t>キカイ</t>
    </rPh>
    <rPh sb="18" eb="20">
      <t>ケイビ</t>
    </rPh>
    <rPh sb="20" eb="22">
      <t>ソウチ</t>
    </rPh>
    <rPh sb="23" eb="25">
      <t>イセツ</t>
    </rPh>
    <rPh sb="25" eb="27">
      <t>ギョウム</t>
    </rPh>
    <phoneticPr fontId="9"/>
  </si>
  <si>
    <t>セコム（株）
東京都渋谷区神宮前１－５－１</t>
    <rPh sb="3" eb="6">
      <t>カブ</t>
    </rPh>
    <rPh sb="7" eb="16">
      <t>トウキョウトシブヤクジングウマエ</t>
    </rPh>
    <phoneticPr fontId="9"/>
  </si>
  <si>
    <t>現に運用契約をしている機械警備装置の移設を求めるものであるが、当該機械警備装置は契約相手方が開発元であり、また、他社では機器内部の詳細構造等が不明のため作業実施が困難である。また、部品についても他社には提供していないことから、当該業務を請け負うことができる者は本件契約履行中の相手方のみであり、競争を許さないため。</t>
    <rPh sb="0" eb="1">
      <t>ゲン</t>
    </rPh>
    <rPh sb="2" eb="4">
      <t>ウンヨウ</t>
    </rPh>
    <rPh sb="4" eb="6">
      <t>ケイヤク</t>
    </rPh>
    <rPh sb="11" eb="13">
      <t>キカイ</t>
    </rPh>
    <rPh sb="13" eb="15">
      <t>ケイビ</t>
    </rPh>
    <rPh sb="15" eb="17">
      <t>ソウチ</t>
    </rPh>
    <rPh sb="18" eb="20">
      <t>イセツ</t>
    </rPh>
    <rPh sb="21" eb="22">
      <t>モト</t>
    </rPh>
    <rPh sb="147" eb="149">
      <t>キョウソウ</t>
    </rPh>
    <rPh sb="150" eb="151">
      <t>ユル</t>
    </rPh>
    <phoneticPr fontId="9"/>
  </si>
  <si>
    <t>ニ（ヘ）</t>
  </si>
  <si>
    <t>ポリ塩化ビフェニル廃棄物（特別管理産業廃棄物）処理委託契約（神奈川運輸支局　他１箇所）</t>
  </si>
  <si>
    <t>中間貯蔵・環境安全事業（株）
東京都港区芝１－７－１７</t>
    <rPh sb="11" eb="14">
      <t>カブ</t>
    </rPh>
    <phoneticPr fontId="9"/>
  </si>
  <si>
    <t>神奈川運輸支局及び川崎海事事務所に保管されていたポリ塩化ビフェニル廃棄物（特別管理産業廃棄物）を処理するにあたり、廃棄物の処理及び清掃に関する法律第１４条の４第６項の許可を受けた唯一の業者である。</t>
    <rPh sb="92" eb="94">
      <t>ギョウシャ</t>
    </rPh>
    <phoneticPr fontId="9"/>
  </si>
  <si>
    <t>イ（イ）</t>
  </si>
  <si>
    <t>川崎自動車検査登録事務所空調設備賃貸借及び設置工事</t>
    <rPh sb="0" eb="2">
      <t>カワサキ</t>
    </rPh>
    <rPh sb="2" eb="5">
      <t>ジドウシャ</t>
    </rPh>
    <rPh sb="5" eb="7">
      <t>ケンサ</t>
    </rPh>
    <rPh sb="7" eb="9">
      <t>トウロク</t>
    </rPh>
    <rPh sb="9" eb="12">
      <t>ジムショ</t>
    </rPh>
    <phoneticPr fontId="9"/>
  </si>
  <si>
    <t>支出負担行為担当官代理
関東運輸局総務部長　櫻井　浩志
神奈川県横浜市中区北仲通５－５７</t>
    <rPh sb="0" eb="2">
      <t>シシュツ</t>
    </rPh>
    <rPh sb="2" eb="4">
      <t>フタン</t>
    </rPh>
    <rPh sb="4" eb="6">
      <t>コウイ</t>
    </rPh>
    <rPh sb="6" eb="9">
      <t>タントウカン</t>
    </rPh>
    <rPh sb="9" eb="11">
      <t>ダイリ</t>
    </rPh>
    <rPh sb="12" eb="14">
      <t>カントウ</t>
    </rPh>
    <rPh sb="14" eb="16">
      <t>ウンユ</t>
    </rPh>
    <rPh sb="16" eb="17">
      <t>キョク</t>
    </rPh>
    <rPh sb="17" eb="19">
      <t>ソウム</t>
    </rPh>
    <rPh sb="19" eb="21">
      <t>ブチョウ</t>
    </rPh>
    <rPh sb="22" eb="24">
      <t>サクライ</t>
    </rPh>
    <rPh sb="25" eb="27">
      <t>コウシ</t>
    </rPh>
    <phoneticPr fontId="9"/>
  </si>
  <si>
    <t xml:space="preserve">新電気（株）
埼玉県三郷市早稲田４－７－９
</t>
    <rPh sb="3" eb="6">
      <t>カブ</t>
    </rPh>
    <phoneticPr fontId="9"/>
  </si>
  <si>
    <t>夏季期間において、空調設備が故障したことから、来庁者及び職員の熱中症対策のため、緊急に契約する必要があり、会計法第２９条の３第4項に該当するため</t>
  </si>
  <si>
    <t>八王子自動車検査登録事務所南側法面応急対応作業</t>
  </si>
  <si>
    <t>支出負担行為担当官
関東運輸局長　吉田　晶子
神奈川県横浜市中区北仲通５－５７</t>
    <rPh sb="17" eb="19">
      <t>ヨシダ</t>
    </rPh>
    <rPh sb="20" eb="22">
      <t>アキコ</t>
    </rPh>
    <phoneticPr fontId="9"/>
  </si>
  <si>
    <t>（株）ノリモトコーポレーション
東京都足立区千住１－１４－１</t>
  </si>
  <si>
    <t>令和元年１０月台風１９号により、事務所法面の一部が崩れて土砂等が流出した結果、自動車検査コース入口付近が土砂災害を受け、検査業務を休止することになったため、業務再開に向けた緊急応急復旧作業を行う必要が生じ、会計法第２９条の３第４項に該当するため。</t>
    <rPh sb="0" eb="2">
      <t>レイワ</t>
    </rPh>
    <rPh sb="2" eb="4">
      <t>ガンネン</t>
    </rPh>
    <rPh sb="6" eb="7">
      <t>ガツ</t>
    </rPh>
    <rPh sb="7" eb="9">
      <t>タイフウ</t>
    </rPh>
    <rPh sb="11" eb="12">
      <t>ゴウ</t>
    </rPh>
    <rPh sb="16" eb="19">
      <t>ジムショ</t>
    </rPh>
    <rPh sb="19" eb="21">
      <t>ノリメン</t>
    </rPh>
    <rPh sb="22" eb="24">
      <t>イチブ</t>
    </rPh>
    <rPh sb="25" eb="26">
      <t>クズ</t>
    </rPh>
    <rPh sb="28" eb="30">
      <t>ドシャ</t>
    </rPh>
    <rPh sb="30" eb="31">
      <t>トウ</t>
    </rPh>
    <rPh sb="32" eb="34">
      <t>リュウシュツ</t>
    </rPh>
    <rPh sb="36" eb="38">
      <t>ケッカ</t>
    </rPh>
    <rPh sb="39" eb="42">
      <t>ジドウシャ</t>
    </rPh>
    <rPh sb="42" eb="44">
      <t>ケンサ</t>
    </rPh>
    <rPh sb="47" eb="49">
      <t>イリグチ</t>
    </rPh>
    <rPh sb="49" eb="51">
      <t>フキン</t>
    </rPh>
    <rPh sb="52" eb="54">
      <t>ドシャ</t>
    </rPh>
    <rPh sb="54" eb="56">
      <t>サイガイ</t>
    </rPh>
    <rPh sb="57" eb="58">
      <t>ウ</t>
    </rPh>
    <rPh sb="60" eb="62">
      <t>ケンサ</t>
    </rPh>
    <rPh sb="62" eb="64">
      <t>ギョウム</t>
    </rPh>
    <rPh sb="65" eb="67">
      <t>キュウシ</t>
    </rPh>
    <rPh sb="78" eb="80">
      <t>ギョウム</t>
    </rPh>
    <rPh sb="80" eb="82">
      <t>サイカイ</t>
    </rPh>
    <rPh sb="83" eb="84">
      <t>ム</t>
    </rPh>
    <rPh sb="86" eb="88">
      <t>キンキュウ</t>
    </rPh>
    <rPh sb="88" eb="90">
      <t>オウキュウ</t>
    </rPh>
    <rPh sb="90" eb="92">
      <t>フッキュウ</t>
    </rPh>
    <rPh sb="92" eb="94">
      <t>サギョウ</t>
    </rPh>
    <rPh sb="95" eb="96">
      <t>オコナ</t>
    </rPh>
    <rPh sb="97" eb="99">
      <t>ヒツヨウ</t>
    </rPh>
    <rPh sb="100" eb="101">
      <t>ショウ</t>
    </rPh>
    <rPh sb="103" eb="106">
      <t>カイケイホウ</t>
    </rPh>
    <rPh sb="106" eb="107">
      <t>ダイ</t>
    </rPh>
    <rPh sb="109" eb="110">
      <t>ジョウ</t>
    </rPh>
    <rPh sb="112" eb="113">
      <t>ダイ</t>
    </rPh>
    <rPh sb="114" eb="115">
      <t>コウ</t>
    </rPh>
    <rPh sb="116" eb="118">
      <t>ガイトウ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</si>
</sst>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6">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2" borderId="4" xfId="0" applyFont="1" applyFill="1" applyBorder="1" applyAlignment="1" applyProtection="1">
      <alignment horizontal="left" vertical="center" wrapText="1"/>
      <protection locked="0"/>
    </xf>
    <xf numFmtId="176" fontId="4" fillId="2" borderId="4" xfId="0" applyNumberFormat="1" applyFont="1" applyFill="1" applyBorder="1" applyAlignment="1" applyProtection="1">
      <alignment horizontal="center" vertical="center" shrinkToFit="1"/>
      <protection locked="0"/>
    </xf>
    <xf numFmtId="38" fontId="4" fillId="2" borderId="4" xfId="2" applyFont="1" applyFill="1" applyBorder="1" applyAlignment="1" applyProtection="1">
      <alignment horizontal="right" vertical="center"/>
      <protection locked="0"/>
    </xf>
    <xf numFmtId="10" fontId="4" fillId="2"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xf numFmtId="38" fontId="4" fillId="2" borderId="4" xfId="2" applyFont="1" applyFill="1" applyBorder="1" applyAlignment="1" applyProtection="1">
      <alignment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9"/>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B5" sqref="B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15</v>
      </c>
      <c r="B4" s="5" t="s">
        <v>1</v>
      </c>
      <c r="C4" s="5" t="s">
        <v>2</v>
      </c>
      <c r="D4" s="5" t="s">
        <v>3</v>
      </c>
      <c r="E4" s="5" t="s">
        <v>4</v>
      </c>
      <c r="F4" s="5" t="s">
        <v>5</v>
      </c>
      <c r="G4" s="5" t="s">
        <v>6</v>
      </c>
      <c r="H4" s="5" t="s">
        <v>7</v>
      </c>
      <c r="I4" s="5" t="s">
        <v>8</v>
      </c>
      <c r="J4" s="6" t="s">
        <v>11</v>
      </c>
      <c r="K4" s="6" t="s">
        <v>9</v>
      </c>
      <c r="L4" s="7" t="s">
        <v>10</v>
      </c>
    </row>
    <row r="5" spans="1:12" ht="54" x14ac:dyDescent="0.15">
      <c r="A5" s="9" t="s">
        <v>16</v>
      </c>
      <c r="B5" s="9" t="s">
        <v>17</v>
      </c>
      <c r="C5" s="10">
        <v>43556</v>
      </c>
      <c r="D5" s="9" t="s">
        <v>18</v>
      </c>
      <c r="E5" s="9" t="s">
        <v>19</v>
      </c>
      <c r="F5" s="11">
        <v>6041226</v>
      </c>
      <c r="G5" s="11">
        <v>6041226</v>
      </c>
      <c r="H5" s="12">
        <f>IF(F5="－","－",G5/F5)</f>
        <v>1</v>
      </c>
      <c r="I5" s="13" t="s">
        <v>20</v>
      </c>
      <c r="J5" s="14" t="s">
        <v>21</v>
      </c>
      <c r="K5" s="14"/>
      <c r="L5" s="13"/>
    </row>
    <row r="6" spans="1:12" ht="63.75" customHeight="1" x14ac:dyDescent="0.15">
      <c r="A6" s="9" t="s">
        <v>16</v>
      </c>
      <c r="B6" s="9" t="s">
        <v>17</v>
      </c>
      <c r="C6" s="10">
        <v>43556</v>
      </c>
      <c r="D6" s="9" t="s">
        <v>22</v>
      </c>
      <c r="E6" s="9" t="s">
        <v>19</v>
      </c>
      <c r="F6" s="11">
        <v>2054994</v>
      </c>
      <c r="G6" s="11">
        <v>2054994</v>
      </c>
      <c r="H6" s="12">
        <f>IF(F6="－","－",G6/F6)</f>
        <v>1</v>
      </c>
      <c r="I6" s="13" t="s">
        <v>20</v>
      </c>
      <c r="J6" s="14" t="s">
        <v>21</v>
      </c>
      <c r="K6" s="14"/>
      <c r="L6" s="13"/>
    </row>
    <row r="7" spans="1:12" ht="54" x14ac:dyDescent="0.15">
      <c r="A7" s="9" t="s">
        <v>23</v>
      </c>
      <c r="B7" s="9" t="s">
        <v>17</v>
      </c>
      <c r="C7" s="10">
        <v>43556</v>
      </c>
      <c r="D7" s="9" t="s">
        <v>24</v>
      </c>
      <c r="E7" s="9" t="s">
        <v>19</v>
      </c>
      <c r="F7" s="11" t="s">
        <v>25</v>
      </c>
      <c r="G7" s="11">
        <v>9226798</v>
      </c>
      <c r="H7" s="12" t="str">
        <f>IF(F7="－","－",G7/F7)</f>
        <v>－</v>
      </c>
      <c r="I7" s="13" t="s">
        <v>26</v>
      </c>
      <c r="J7" s="14" t="s">
        <v>27</v>
      </c>
      <c r="K7" s="14"/>
      <c r="L7" s="13"/>
    </row>
    <row r="8" spans="1:12" ht="81" x14ac:dyDescent="0.15">
      <c r="A8" s="9" t="s">
        <v>28</v>
      </c>
      <c r="B8" s="9" t="s">
        <v>17</v>
      </c>
      <c r="C8" s="10">
        <v>43620</v>
      </c>
      <c r="D8" s="9" t="s">
        <v>29</v>
      </c>
      <c r="E8" s="9" t="s">
        <v>19</v>
      </c>
      <c r="F8" s="11">
        <v>2672784</v>
      </c>
      <c r="G8" s="11">
        <v>2672784</v>
      </c>
      <c r="H8" s="12">
        <f>IF(F8="－","－",G8/F8)</f>
        <v>1</v>
      </c>
      <c r="I8" s="13" t="s">
        <v>30</v>
      </c>
      <c r="J8" s="14" t="s">
        <v>31</v>
      </c>
      <c r="K8" s="14"/>
      <c r="L8" s="13"/>
    </row>
    <row r="9" spans="1:12" ht="66" customHeight="1" x14ac:dyDescent="0.15">
      <c r="A9" s="9" t="s">
        <v>32</v>
      </c>
      <c r="B9" s="9" t="s">
        <v>17</v>
      </c>
      <c r="C9" s="10">
        <v>43621</v>
      </c>
      <c r="D9" s="9" t="s">
        <v>33</v>
      </c>
      <c r="E9" s="9" t="s">
        <v>19</v>
      </c>
      <c r="F9" s="11">
        <v>1731850</v>
      </c>
      <c r="G9" s="11">
        <v>1731850</v>
      </c>
      <c r="H9" s="12">
        <v>1</v>
      </c>
      <c r="I9" s="13" t="s">
        <v>34</v>
      </c>
      <c r="J9" s="14" t="s">
        <v>35</v>
      </c>
      <c r="K9" s="14"/>
      <c r="L9" s="13"/>
    </row>
  </sheetData>
  <sheetProtection password="CC6F" sheet="1" objects="1" scenarios="1"/>
  <autoFilter ref="A4:L4"/>
  <mergeCells count="1">
    <mergeCell ref="A1:L1"/>
  </mergeCells>
  <phoneticPr fontId="1"/>
  <dataValidations count="2">
    <dataValidation type="list" allowBlank="1" showInputMessage="1" showErrorMessage="1" sqref="J5:J9">
      <formula1>"イ（イ）,イ（ロ）,イ（ハ）,イ（ニ）,ロ,ハ,ニ（イ）,ニ（ロ）,ニ（ハ）,ニ（ニ）,ニ（ホ）,ニ（ヘ）"</formula1>
    </dataValidation>
    <dataValidation type="list" allowBlank="1" showInputMessage="1" showErrorMessage="1" sqref="K5:K9">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6"/>
  <sheetViews>
    <sheetView view="pageBreakPreview" zoomScale="70" zoomScaleNormal="85" zoomScaleSheetLayoutView="70" workbookViewId="0">
      <pane xSplit="1" ySplit="4" topLeftCell="B5" activePane="bottomRight" state="frozen"/>
      <selection sqref="A1:XFD1048576"/>
      <selection pane="topRight" sqref="A1:XFD1048576"/>
      <selection pane="bottomLeft" sqref="A1:XFD1048576"/>
      <selection pane="bottomRight" activeCell="E5" sqref="E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13</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15</v>
      </c>
      <c r="B4" s="5" t="s">
        <v>1</v>
      </c>
      <c r="C4" s="5" t="s">
        <v>2</v>
      </c>
      <c r="D4" s="5" t="s">
        <v>3</v>
      </c>
      <c r="E4" s="5" t="s">
        <v>4</v>
      </c>
      <c r="F4" s="5" t="s">
        <v>5</v>
      </c>
      <c r="G4" s="5" t="s">
        <v>6</v>
      </c>
      <c r="H4" s="5" t="s">
        <v>7</v>
      </c>
      <c r="I4" s="5" t="s">
        <v>14</v>
      </c>
      <c r="J4" s="6" t="s">
        <v>9</v>
      </c>
      <c r="K4" s="7" t="s">
        <v>10</v>
      </c>
    </row>
    <row r="5" spans="1:11" ht="67.5" x14ac:dyDescent="0.15">
      <c r="A5" s="9" t="s">
        <v>36</v>
      </c>
      <c r="B5" s="9" t="s">
        <v>37</v>
      </c>
      <c r="C5" s="10">
        <v>43689</v>
      </c>
      <c r="D5" s="9" t="s">
        <v>38</v>
      </c>
      <c r="E5" s="9" t="s">
        <v>19</v>
      </c>
      <c r="F5" s="15">
        <v>1273800</v>
      </c>
      <c r="G5" s="11">
        <v>1273800</v>
      </c>
      <c r="H5" s="12">
        <f t="shared" ref="H5:H6" si="0">IF(F5="－","－",G5/F5)</f>
        <v>1</v>
      </c>
      <c r="I5" s="13" t="s">
        <v>39</v>
      </c>
      <c r="J5" s="14"/>
      <c r="K5" s="13"/>
    </row>
    <row r="6" spans="1:11" ht="77.25" customHeight="1" x14ac:dyDescent="0.15">
      <c r="A6" s="9" t="s">
        <v>40</v>
      </c>
      <c r="B6" s="9" t="s">
        <v>41</v>
      </c>
      <c r="C6" s="10">
        <v>43759</v>
      </c>
      <c r="D6" s="9" t="s">
        <v>42</v>
      </c>
      <c r="E6" s="9" t="s">
        <v>19</v>
      </c>
      <c r="F6" s="15">
        <v>23661000</v>
      </c>
      <c r="G6" s="11">
        <v>23661000</v>
      </c>
      <c r="H6" s="12">
        <f t="shared" si="0"/>
        <v>1</v>
      </c>
      <c r="I6" s="13" t="s">
        <v>43</v>
      </c>
      <c r="J6" s="14"/>
      <c r="K6" s="13"/>
    </row>
  </sheetData>
  <sheetProtection password="CC6F" sheet="1" objects="1" scenarios="1"/>
  <mergeCells count="1">
    <mergeCell ref="A1:K1"/>
  </mergeCells>
  <phoneticPr fontId="1"/>
  <dataValidations count="1">
    <dataValidation type="list" allowBlank="1" showInputMessage="1" showErrorMessage="1" sqref="J5:J6">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2020-07-28T09:09:22Z</dcterms:modified>
</cp:coreProperties>
</file>