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7" i="3" l="1"/>
  <c r="H6" i="3"/>
  <c r="H5" i="3"/>
  <c r="H6" i="2"/>
  <c r="H5" i="2"/>
  <c r="H14" i="1"/>
  <c r="H13" i="1"/>
  <c r="H12" i="1"/>
  <c r="H11" i="1"/>
  <c r="H10" i="1"/>
  <c r="H9" i="1"/>
  <c r="H8" i="1"/>
  <c r="H7" i="1"/>
  <c r="H6" i="1"/>
  <c r="H5" i="1"/>
</calcChain>
</file>

<file path=xl/sharedStrings.xml><?xml version="1.0" encoding="utf-8"?>
<sst xmlns="http://schemas.openxmlformats.org/spreadsheetml/2006/main" count="146" uniqueCount="60">
  <si>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</si>
  <si>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</si>
  <si>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</si>
  <si>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</si>
  <si>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</si>
  <si>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</si>
  <si>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</si>
  <si>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</si>
  <si>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</si>
  <si>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</si>
  <si>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</si>
  <si>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</si>
  <si>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</si>
  <si>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</si>
  <si>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</si>
  <si>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</si>
  <si>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</si>
  <si>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天草地区宿舎借上</t>
  </si>
  <si>
    <t>支出負担行為担当官
第十管区海上保安本部長　遠山　純司 
鹿児島市東郡元町４番１号</t>
    <rPh sb="0" eb="2">
      <t>シシュツ</t>
    </rPh>
    <rPh sb="2" eb="4">
      <t>フタン</t>
    </rPh>
    <rPh sb="4" eb="6">
      <t>コウイ</t>
    </rPh>
    <rPh sb="6" eb="9">
      <t>タントウカン</t>
    </rPh>
    <rPh sb="10" eb="20">
      <t>ホンブ</t>
    </rPh>
    <rPh sb="20" eb="21">
      <t>チョウ</t>
    </rPh>
    <rPh sb="22" eb="24">
      <t>トオヤマ</t>
    </rPh>
    <rPh sb="25" eb="27">
      <t>ジュンジ</t>
    </rPh>
    <rPh sb="29" eb="33">
      <t>カゴシマシ</t>
    </rPh>
    <rPh sb="33" eb="34">
      <t>ヒガシ</t>
    </rPh>
    <rPh sb="34" eb="36">
      <t>コオリモト</t>
    </rPh>
    <rPh sb="36" eb="37">
      <t>マチ</t>
    </rPh>
    <rPh sb="38" eb="39">
      <t>バン</t>
    </rPh>
    <rPh sb="40" eb="41">
      <t>ゴウ</t>
    </rPh>
    <phoneticPr fontId="9"/>
  </si>
  <si>
    <t>個人（個人情報保護法により非公開）</t>
    <rPh sb="0" eb="2">
      <t>コジン</t>
    </rPh>
    <rPh sb="3" eb="5">
      <t>コジン</t>
    </rPh>
    <rPh sb="5" eb="7">
      <t>ジョウホウ</t>
    </rPh>
    <rPh sb="7" eb="10">
      <t>ホゴホウ</t>
    </rPh>
    <rPh sb="13" eb="14">
      <t>ヒ</t>
    </rPh>
    <rPh sb="14" eb="16">
      <t>コウカイ</t>
    </rPh>
    <phoneticPr fontId="10"/>
  </si>
  <si>
    <t>会計法第２９条の３第４項</t>
  </si>
  <si>
    <t>建物の賃貸借契約の性質上代替性がないことから、供給者が－に特定され、競争を許さないものであるため。</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phoneticPr fontId="10"/>
  </si>
  <si>
    <t>ロ</t>
  </si>
  <si>
    <t>建物の賃貸借契約の性質上代替性がないことから、供給者が－に特定され、競争を許さないものであるため、移行不可。</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rPh sb="49" eb="51">
      <t>イコウ</t>
    </rPh>
    <rPh sb="51" eb="53">
      <t>フカ</t>
    </rPh>
    <phoneticPr fontId="10"/>
  </si>
  <si>
    <t>古仁屋地区宿舎借上げ</t>
  </si>
  <si>
    <t>西之表地区宿舎借上げ</t>
    <rPh sb="0" eb="3">
      <t>ニシノオモテ</t>
    </rPh>
    <phoneticPr fontId="10"/>
  </si>
  <si>
    <t>八代航標庁舎及び浮標置場敷地借上</t>
    <rPh sb="0" eb="2">
      <t>ヤツシロ</t>
    </rPh>
    <rPh sb="2" eb="3">
      <t>ワタル</t>
    </rPh>
    <rPh sb="3" eb="4">
      <t>シルベ</t>
    </rPh>
    <rPh sb="4" eb="6">
      <t>チョウシャ</t>
    </rPh>
    <rPh sb="6" eb="7">
      <t>オヨ</t>
    </rPh>
    <rPh sb="8" eb="10">
      <t>フヒョウ</t>
    </rPh>
    <rPh sb="10" eb="12">
      <t>オキバ</t>
    </rPh>
    <rPh sb="12" eb="14">
      <t>シキチ</t>
    </rPh>
    <rPh sb="14" eb="15">
      <t>シャク</t>
    </rPh>
    <rPh sb="15" eb="16">
      <t>ジョウ</t>
    </rPh>
    <phoneticPr fontId="10"/>
  </si>
  <si>
    <t>熊本県八代港管理事務所
熊本県八代市港町２４９</t>
    <rPh sb="0" eb="3">
      <t>クマモトケン</t>
    </rPh>
    <rPh sb="3" eb="5">
      <t>ヤツシロ</t>
    </rPh>
    <rPh sb="5" eb="6">
      <t>コウ</t>
    </rPh>
    <rPh sb="6" eb="8">
      <t>カンリ</t>
    </rPh>
    <rPh sb="8" eb="10">
      <t>ジム</t>
    </rPh>
    <rPh sb="10" eb="11">
      <t>ショ</t>
    </rPh>
    <rPh sb="12" eb="15">
      <t>クマモトケン</t>
    </rPh>
    <rPh sb="15" eb="17">
      <t>ヤツシロ</t>
    </rPh>
    <rPh sb="17" eb="18">
      <t>シ</t>
    </rPh>
    <rPh sb="18" eb="19">
      <t>ミナト</t>
    </rPh>
    <rPh sb="19" eb="20">
      <t>マチ</t>
    </rPh>
    <phoneticPr fontId="10"/>
  </si>
  <si>
    <t>当該物件でなければ行政事務等を行うことが不可能であることから、場所が限定され競争を許さないため。</t>
    <rPh sb="0" eb="2">
      <t>トウガイ</t>
    </rPh>
    <rPh sb="2" eb="4">
      <t>ブッケン</t>
    </rPh>
    <rPh sb="9" eb="11">
      <t>ギョウセイ</t>
    </rPh>
    <rPh sb="11" eb="13">
      <t>ジム</t>
    </rPh>
    <rPh sb="13" eb="14">
      <t>トウ</t>
    </rPh>
    <rPh sb="15" eb="16">
      <t>オコナ</t>
    </rPh>
    <rPh sb="20" eb="23">
      <t>フカノウ</t>
    </rPh>
    <rPh sb="31" eb="33">
      <t>バショ</t>
    </rPh>
    <rPh sb="34" eb="36">
      <t>ゲンテイ</t>
    </rPh>
    <rPh sb="38" eb="40">
      <t>キョウソウ</t>
    </rPh>
    <rPh sb="41" eb="42">
      <t>ユル</t>
    </rPh>
    <phoneticPr fontId="10"/>
  </si>
  <si>
    <t>司法解剖に伴う各種検査業務</t>
    <rPh sb="0" eb="2">
      <t>シホウ</t>
    </rPh>
    <rPh sb="2" eb="4">
      <t>カイボウ</t>
    </rPh>
    <rPh sb="5" eb="6">
      <t>トモナ</t>
    </rPh>
    <rPh sb="7" eb="9">
      <t>カクシュ</t>
    </rPh>
    <rPh sb="9" eb="11">
      <t>ケンサ</t>
    </rPh>
    <rPh sb="11" eb="13">
      <t>ギョウム</t>
    </rPh>
    <phoneticPr fontId="10"/>
  </si>
  <si>
    <t>国立大学法人鹿児島大学（鹿児島市郡元一丁目２１番２４号）</t>
    <rPh sb="0" eb="2">
      <t>コクリツ</t>
    </rPh>
    <rPh sb="2" eb="4">
      <t>ダイガク</t>
    </rPh>
    <rPh sb="4" eb="6">
      <t>ホウジン</t>
    </rPh>
    <rPh sb="6" eb="9">
      <t>カゴシマ</t>
    </rPh>
    <rPh sb="9" eb="11">
      <t>ダイガク</t>
    </rPh>
    <rPh sb="12" eb="16">
      <t>カゴシマシ</t>
    </rPh>
    <rPh sb="16" eb="18">
      <t>コオリモト</t>
    </rPh>
    <rPh sb="18" eb="20">
      <t>イチチョウ</t>
    </rPh>
    <rPh sb="20" eb="21">
      <t>メ</t>
    </rPh>
    <rPh sb="23" eb="24">
      <t>バン</t>
    </rPh>
    <rPh sb="26" eb="27">
      <t>ゴウ</t>
    </rPh>
    <phoneticPr fontId="10"/>
  </si>
  <si>
    <t>鹿児島県内における変死体について、死因特定等のため司法解剖を行う機関が鹿児島大学のみであり、競争を許さないため。</t>
    <rPh sb="0" eb="3">
      <t>カゴシマ</t>
    </rPh>
    <rPh sb="3" eb="5">
      <t>ケンナイ</t>
    </rPh>
    <rPh sb="9" eb="11">
      <t>ヘンシ</t>
    </rPh>
    <rPh sb="11" eb="12">
      <t>カラダ</t>
    </rPh>
    <rPh sb="17" eb="19">
      <t>シイン</t>
    </rPh>
    <rPh sb="19" eb="21">
      <t>トクテイ</t>
    </rPh>
    <rPh sb="21" eb="22">
      <t>トウ</t>
    </rPh>
    <rPh sb="25" eb="27">
      <t>シホウ</t>
    </rPh>
    <rPh sb="27" eb="29">
      <t>カイボウ</t>
    </rPh>
    <rPh sb="30" eb="31">
      <t>オコナ</t>
    </rPh>
    <rPh sb="32" eb="34">
      <t>キカン</t>
    </rPh>
    <rPh sb="35" eb="38">
      <t>カゴシマ</t>
    </rPh>
    <rPh sb="38" eb="40">
      <t>ダイガク</t>
    </rPh>
    <rPh sb="46" eb="48">
      <t>キョウソウ</t>
    </rPh>
    <rPh sb="49" eb="50">
      <t>ユル</t>
    </rPh>
    <phoneticPr fontId="10"/>
  </si>
  <si>
    <t>ニ（ヘ）</t>
  </si>
  <si>
    <t>司法解剖を行う機関が特定されていることから、移行不可。</t>
    <rPh sb="0" eb="2">
      <t>シホウ</t>
    </rPh>
    <rPh sb="2" eb="4">
      <t>カイボウ</t>
    </rPh>
    <rPh sb="5" eb="6">
      <t>オコナ</t>
    </rPh>
    <rPh sb="7" eb="9">
      <t>キカン</t>
    </rPh>
    <rPh sb="10" eb="12">
      <t>トクテイ</t>
    </rPh>
    <rPh sb="22" eb="24">
      <t>イコウ</t>
    </rPh>
    <rPh sb="24" eb="26">
      <t>フカ</t>
    </rPh>
    <phoneticPr fontId="10"/>
  </si>
  <si>
    <t>司法解剖に伴う各種検査業務（感染症等の危険防止を含む）</t>
    <rPh sb="0" eb="2">
      <t>シホウ</t>
    </rPh>
    <rPh sb="2" eb="4">
      <t>カイボウ</t>
    </rPh>
    <rPh sb="5" eb="6">
      <t>トモナ</t>
    </rPh>
    <rPh sb="7" eb="9">
      <t>カクシュ</t>
    </rPh>
    <rPh sb="9" eb="11">
      <t>ケンサ</t>
    </rPh>
    <rPh sb="11" eb="13">
      <t>ギョウム</t>
    </rPh>
    <rPh sb="14" eb="17">
      <t>カンセンショウ</t>
    </rPh>
    <rPh sb="17" eb="18">
      <t>トウ</t>
    </rPh>
    <rPh sb="19" eb="21">
      <t>キケン</t>
    </rPh>
    <rPh sb="21" eb="23">
      <t>ボウシ</t>
    </rPh>
    <rPh sb="24" eb="25">
      <t>フク</t>
    </rPh>
    <phoneticPr fontId="10"/>
  </si>
  <si>
    <t>国立大学法人熊本大学（熊本市中央区黒髪２丁目３９番１号）</t>
    <rPh sb="0" eb="2">
      <t>コクリツ</t>
    </rPh>
    <rPh sb="2" eb="4">
      <t>ダイガク</t>
    </rPh>
    <rPh sb="4" eb="6">
      <t>ホウジン</t>
    </rPh>
    <rPh sb="6" eb="8">
      <t>クマモト</t>
    </rPh>
    <rPh sb="8" eb="10">
      <t>ダイガク</t>
    </rPh>
    <rPh sb="11" eb="14">
      <t>クマモトシ</t>
    </rPh>
    <rPh sb="14" eb="17">
      <t>チュウオウク</t>
    </rPh>
    <rPh sb="17" eb="18">
      <t>クロ</t>
    </rPh>
    <rPh sb="18" eb="19">
      <t>カミ</t>
    </rPh>
    <rPh sb="20" eb="22">
      <t>チョウメ</t>
    </rPh>
    <rPh sb="24" eb="25">
      <t>バン</t>
    </rPh>
    <rPh sb="26" eb="27">
      <t>ゴウ</t>
    </rPh>
    <phoneticPr fontId="10"/>
  </si>
  <si>
    <t>熊本県内における変死体について、死因特定等のため司法解剖を行う機関が熊本大学のみであり、競争を許さないため。</t>
    <rPh sb="0" eb="2">
      <t>クマモト</t>
    </rPh>
    <rPh sb="34" eb="36">
      <t>クマモト</t>
    </rPh>
    <phoneticPr fontId="10"/>
  </si>
  <si>
    <t>司法解剖を行う機関が特定されていることから、移行不可。</t>
  </si>
  <si>
    <t>鹿児島港巡視船基地用地借上</t>
  </si>
  <si>
    <t>株式会社ＩＨＩ
東京都江東区豊洲三丁目１番１号</t>
  </si>
  <si>
    <t>行政目的を達成するため不可欠な特定の土地、構造物について、当該物件を提供可能な者から提供を受けるものであり、競争を許さないため。</t>
  </si>
  <si>
    <t>Ａ重油１０～１１月分買入（鹿児島港）</t>
  </si>
  <si>
    <t>岩崎産業（株）
鹿児島県鹿児島市山下町９番５号</t>
  </si>
  <si>
    <t>－</t>
  </si>
  <si>
    <t>官報公告により一般競争入札に付した結果、不調となり、再度、官報公告による入札を行うにあたり調達が間に合わないことから、緊急に随意契約を行う必要が生じたため。</t>
  </si>
  <si>
    <t>平成31年度</t>
  </si>
  <si>
    <t>６者による見積合わせを実施。</t>
  </si>
  <si>
    <t>軽油（免税）１０～１１月分買入（鹿児島港）</t>
  </si>
  <si>
    <t>日米礦油（株）鹿児島支店
鹿児島県鹿児島市宇宿２丁目１番８号</t>
  </si>
  <si>
    <t>１６Ｖ２０ＦＸ型主機関過給機ほか１点修理等（追加）</t>
  </si>
  <si>
    <t>支出負担行為担当官
第十管区海上保安本部長　遠山　純司  
鹿児島市東郡元町４番１号</t>
    <rPh sb="0" eb="2">
      <t>シシュツ</t>
    </rPh>
    <rPh sb="2" eb="4">
      <t>フタン</t>
    </rPh>
    <rPh sb="4" eb="6">
      <t>コウイ</t>
    </rPh>
    <rPh sb="6" eb="9">
      <t>タントウカン</t>
    </rPh>
    <rPh sb="10" eb="20">
      <t>ホンブ</t>
    </rPh>
    <rPh sb="20" eb="21">
      <t>チョウ</t>
    </rPh>
    <rPh sb="22" eb="24">
      <t>トオヤマ</t>
    </rPh>
    <rPh sb="25" eb="27">
      <t>ジュンジ</t>
    </rPh>
    <rPh sb="30" eb="34">
      <t>カゴシマシ</t>
    </rPh>
    <rPh sb="34" eb="35">
      <t>ヒガシ</t>
    </rPh>
    <rPh sb="35" eb="37">
      <t>コオリモト</t>
    </rPh>
    <rPh sb="37" eb="38">
      <t>マチ</t>
    </rPh>
    <rPh sb="39" eb="40">
      <t>バン</t>
    </rPh>
    <rPh sb="41" eb="42">
      <t>ゴウ</t>
    </rPh>
    <phoneticPr fontId="9"/>
  </si>
  <si>
    <t>（株）ＩＨＩ原動機
東京都千代田区外神田２－１４－５</t>
    <rPh sb="6" eb="9">
      <t>ゲンドウキ</t>
    </rPh>
    <phoneticPr fontId="9"/>
  </si>
  <si>
    <t>（株）ＩＨＩ原動機で修理中の１６Ｖ２０ＦＸ型主機関過給機ほか１点修理等において判明した新たな不具合箇所の修理であり、本契約の修理と追加修理を同時に行う必要があり、契約相手が限定され競争に付することが不利であるため。</t>
  </si>
  <si>
    <t>Ａ重油買入（しゅんこう）</t>
  </si>
  <si>
    <t>三菱造船（株）
山口県下関市彦島江の浦町６－１６－１</t>
    <rPh sb="8" eb="11">
      <t>ヤマグチケン</t>
    </rPh>
    <rPh sb="11" eb="14">
      <t>シモノセキシ</t>
    </rPh>
    <rPh sb="14" eb="15">
      <t>ヒコ</t>
    </rPh>
    <rPh sb="15" eb="16">
      <t>シマ</t>
    </rPh>
    <rPh sb="16" eb="17">
      <t>エ</t>
    </rPh>
    <rPh sb="18" eb="19">
      <t>ウラ</t>
    </rPh>
    <rPh sb="19" eb="20">
      <t>マチ</t>
    </rPh>
    <phoneticPr fontId="10"/>
  </si>
  <si>
    <t>－</t>
    <phoneticPr fontId="12"/>
  </si>
  <si>
    <t>三菱造船（株）で建造中の「巡視船しゅんこう」に搭載されている海上試運転で使用した燃料（工事請負業者納入）に係る残油の買入であり、現に契約履行中の工事に直接関連する契約であり、契約の相手方が限定され競争に付することが不利であるため。</t>
    <rPh sb="8" eb="11">
      <t>ケンゾウチュウ</t>
    </rPh>
    <rPh sb="13" eb="16">
      <t>ジュンシセン</t>
    </rPh>
    <rPh sb="23" eb="25">
      <t>トウサイ</t>
    </rPh>
    <rPh sb="30" eb="32">
      <t>カイジョウ</t>
    </rPh>
    <rPh sb="32" eb="35">
      <t>シウンテン</t>
    </rPh>
    <rPh sb="36" eb="38">
      <t>シヨウ</t>
    </rPh>
    <rPh sb="92" eb="93">
      <t>カタ</t>
    </rPh>
    <phoneticPr fontId="10"/>
  </si>
  <si>
    <t>Ａ重油買入（れいめい）</t>
  </si>
  <si>
    <t>三菱重工業（株）
長崎県長崎市飽の浦町１－１</t>
    <rPh sb="9" eb="12">
      <t>ナガサキケン</t>
    </rPh>
    <rPh sb="12" eb="15">
      <t>ナガサキシ</t>
    </rPh>
    <rPh sb="15" eb="16">
      <t>ホウ</t>
    </rPh>
    <rPh sb="17" eb="18">
      <t>ウラ</t>
    </rPh>
    <rPh sb="18" eb="19">
      <t>マチ</t>
    </rPh>
    <phoneticPr fontId="10"/>
  </si>
  <si>
    <t>三菱重工業（株）で建造中の「巡視船れいめい」に搭載されている海上試運転で使用した燃料（工事請負業者納入）に係る残油の買入であり、現に契約履行中の工事に直接関連する契約であり、契約の相手方が限定され競争に付することが不利であるため。</t>
    <rPh sb="2" eb="5">
      <t>ジュウコウギョウ</t>
    </rPh>
    <rPh sb="9" eb="12">
      <t>ケンゾウチュウ</t>
    </rPh>
    <rPh sb="14" eb="17">
      <t>ジュンシセン</t>
    </rPh>
    <rPh sb="23" eb="25">
      <t>トウサイ</t>
    </rPh>
    <rPh sb="53" eb="54">
      <t>カカ</t>
    </rPh>
    <rPh sb="55" eb="56">
      <t>ザン</t>
    </rPh>
    <rPh sb="56" eb="57">
      <t>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</si>
</sst>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6"/>
      <name val="ＭＳ Ｐゴシック"/>
      <family val="3"/>
      <scheme val="minor"/>
    </font>
    <font>
      <sz val="6"/>
      <name val="游ゴシック"/>
      <family val="3"/>
      <charset val="128"/>
    </font>
    <font>
      <sz val="11"/>
      <name val="ＭＳ Ｐゴシック"/>
      <family val="3"/>
      <scheme val="minor"/>
    </font>
    <font>
      <sz val="6"/>
      <name val="游ゴシック"/>
      <family val="3"/>
    </font>
  </fonts>
  <fills count="3">
    <fill>
      <patternFill patternType="none"/>
    </fill>
    <fill>
      <patternFill patternType="gray125"/>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5">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1" applyFont="1" applyFill="1" applyBorder="1" applyAlignment="1">
      <alignment vertical="center" shrinkToFit="1"/>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38" fontId="4" fillId="2" borderId="4" xfId="4" applyFont="1" applyFill="1" applyBorder="1" applyAlignment="1">
      <alignment vertical="center" shrinkToFit="1"/>
    </xf>
    <xf numFmtId="0" fontId="4" fillId="2" borderId="4" xfId="1" applyFont="1" applyFill="1" applyBorder="1" applyAlignment="1">
      <alignment vertical="center" wrapText="1" shrinkToFit="1"/>
    </xf>
    <xf numFmtId="38" fontId="4" fillId="2" borderId="4" xfId="2" applyFont="1" applyFill="1" applyBorder="1" applyAlignment="1" applyProtection="1">
      <alignment horizontal="center" vertical="center"/>
      <protection locked="0"/>
    </xf>
    <xf numFmtId="38" fontId="4" fillId="2" borderId="5" xfId="4" applyFont="1" applyFill="1" applyBorder="1" applyAlignment="1" applyProtection="1">
      <alignment horizontal="center" vertical="center"/>
      <protection locked="0"/>
    </xf>
  </cellXfs>
  <cellStyles count="5">
    <cellStyle name="パーセント" xfId="3" builtinId="5"/>
    <cellStyle name="桁区切り" xfId="2" builtinId="6"/>
    <cellStyle name="桁区切り 2" xfId="4"/>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4"/>
  <sheetViews>
    <sheetView view="pageBreakPreview" zoomScale="60" zoomScaleNormal="70" workbookViewId="0">
      <pane xSplit="1" ySplit="4" topLeftCell="B5" activePane="bottomRight" state="frozen"/>
      <selection sqref="A1:XFD1048576"/>
      <selection pane="topRight" sqref="A1:XFD1048576"/>
      <selection pane="bottomLeft" sqref="A1:XFD1048576"/>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ht="115.5" customHeight="1" x14ac:dyDescent="0.15">
      <c r="A5" s="9" t="s">
        <v>17</v>
      </c>
      <c r="B5" s="10" t="s">
        <v>18</v>
      </c>
      <c r="C5" s="11">
        <v>43556</v>
      </c>
      <c r="D5" s="10" t="s">
        <v>19</v>
      </c>
      <c r="E5" s="10" t="s">
        <v>20</v>
      </c>
      <c r="F5" s="12">
        <v>1272000</v>
      </c>
      <c r="G5" s="12">
        <v>1272000</v>
      </c>
      <c r="H5" s="13">
        <f t="shared" ref="H5:H14" si="0">IF(F5="－","－",G5/F5)</f>
        <v>1</v>
      </c>
      <c r="I5" s="14" t="s">
        <v>21</v>
      </c>
      <c r="J5" s="15" t="s">
        <v>22</v>
      </c>
      <c r="K5" s="15"/>
      <c r="L5" s="14" t="s">
        <v>23</v>
      </c>
    </row>
    <row r="6" spans="1:12" ht="117" customHeight="1" x14ac:dyDescent="0.15">
      <c r="A6" s="9" t="s">
        <v>24</v>
      </c>
      <c r="B6" s="10" t="s">
        <v>18</v>
      </c>
      <c r="C6" s="11">
        <v>43556</v>
      </c>
      <c r="D6" s="10" t="s">
        <v>19</v>
      </c>
      <c r="E6" s="10" t="s">
        <v>20</v>
      </c>
      <c r="F6" s="16">
        <v>2304000</v>
      </c>
      <c r="G6" s="16">
        <v>2304000</v>
      </c>
      <c r="H6" s="13">
        <f t="shared" si="0"/>
        <v>1</v>
      </c>
      <c r="I6" s="14" t="s">
        <v>21</v>
      </c>
      <c r="J6" s="15" t="s">
        <v>22</v>
      </c>
      <c r="K6" s="15"/>
      <c r="L6" s="14" t="s">
        <v>23</v>
      </c>
    </row>
    <row r="7" spans="1:12" ht="115.5" customHeight="1" x14ac:dyDescent="0.15">
      <c r="A7" s="9" t="s">
        <v>24</v>
      </c>
      <c r="B7" s="10" t="s">
        <v>18</v>
      </c>
      <c r="C7" s="11">
        <v>43556</v>
      </c>
      <c r="D7" s="10" t="s">
        <v>19</v>
      </c>
      <c r="E7" s="10" t="s">
        <v>20</v>
      </c>
      <c r="F7" s="16">
        <v>2160000</v>
      </c>
      <c r="G7" s="16">
        <v>2160000</v>
      </c>
      <c r="H7" s="13">
        <f t="shared" si="0"/>
        <v>1</v>
      </c>
      <c r="I7" s="14" t="s">
        <v>21</v>
      </c>
      <c r="J7" s="15" t="s">
        <v>22</v>
      </c>
      <c r="K7" s="15"/>
      <c r="L7" s="14" t="s">
        <v>23</v>
      </c>
    </row>
    <row r="8" spans="1:12" ht="117.75" customHeight="1" x14ac:dyDescent="0.15">
      <c r="A8" s="9" t="s">
        <v>24</v>
      </c>
      <c r="B8" s="10" t="s">
        <v>18</v>
      </c>
      <c r="C8" s="11">
        <v>43556</v>
      </c>
      <c r="D8" s="10" t="s">
        <v>19</v>
      </c>
      <c r="E8" s="10" t="s">
        <v>20</v>
      </c>
      <c r="F8" s="16">
        <v>2016000</v>
      </c>
      <c r="G8" s="16">
        <v>2016000</v>
      </c>
      <c r="H8" s="13">
        <f t="shared" si="0"/>
        <v>1</v>
      </c>
      <c r="I8" s="14" t="s">
        <v>21</v>
      </c>
      <c r="J8" s="15" t="s">
        <v>22</v>
      </c>
      <c r="K8" s="15"/>
      <c r="L8" s="14" t="s">
        <v>23</v>
      </c>
    </row>
    <row r="9" spans="1:12" ht="119.25" customHeight="1" x14ac:dyDescent="0.15">
      <c r="A9" s="9" t="s">
        <v>25</v>
      </c>
      <c r="B9" s="10" t="s">
        <v>18</v>
      </c>
      <c r="C9" s="11">
        <v>43556</v>
      </c>
      <c r="D9" s="10" t="s">
        <v>19</v>
      </c>
      <c r="E9" s="10" t="s">
        <v>20</v>
      </c>
      <c r="F9" s="16">
        <v>2640000</v>
      </c>
      <c r="G9" s="16">
        <v>2640000</v>
      </c>
      <c r="H9" s="13">
        <f t="shared" si="0"/>
        <v>1</v>
      </c>
      <c r="I9" s="14" t="s">
        <v>21</v>
      </c>
      <c r="J9" s="15" t="s">
        <v>22</v>
      </c>
      <c r="K9" s="15"/>
      <c r="L9" s="14" t="s">
        <v>23</v>
      </c>
    </row>
    <row r="10" spans="1:12" ht="117" customHeight="1" x14ac:dyDescent="0.15">
      <c r="A10" s="9" t="s">
        <v>25</v>
      </c>
      <c r="B10" s="10" t="s">
        <v>18</v>
      </c>
      <c r="C10" s="11">
        <v>43556</v>
      </c>
      <c r="D10" s="10" t="s">
        <v>19</v>
      </c>
      <c r="E10" s="10" t="s">
        <v>20</v>
      </c>
      <c r="F10" s="12">
        <v>1072800</v>
      </c>
      <c r="G10" s="12">
        <v>1072800</v>
      </c>
      <c r="H10" s="13">
        <f t="shared" si="0"/>
        <v>1</v>
      </c>
      <c r="I10" s="14" t="s">
        <v>21</v>
      </c>
      <c r="J10" s="15" t="s">
        <v>22</v>
      </c>
      <c r="K10" s="15"/>
      <c r="L10" s="14" t="s">
        <v>23</v>
      </c>
    </row>
    <row r="11" spans="1:12" ht="117.75" customHeight="1" x14ac:dyDescent="0.15">
      <c r="A11" s="17" t="s">
        <v>26</v>
      </c>
      <c r="B11" s="10" t="s">
        <v>18</v>
      </c>
      <c r="C11" s="11">
        <v>43556</v>
      </c>
      <c r="D11" s="10" t="s">
        <v>27</v>
      </c>
      <c r="E11" s="10" t="s">
        <v>20</v>
      </c>
      <c r="F11" s="12">
        <v>1518168</v>
      </c>
      <c r="G11" s="12">
        <v>1518168</v>
      </c>
      <c r="H11" s="13">
        <f t="shared" si="0"/>
        <v>1</v>
      </c>
      <c r="I11" s="14" t="s">
        <v>28</v>
      </c>
      <c r="J11" s="15" t="s">
        <v>22</v>
      </c>
      <c r="K11" s="15"/>
      <c r="L11" s="14" t="s">
        <v>23</v>
      </c>
    </row>
    <row r="12" spans="1:12" ht="71.25" customHeight="1" x14ac:dyDescent="0.15">
      <c r="A12" s="10" t="s">
        <v>29</v>
      </c>
      <c r="B12" s="10" t="s">
        <v>18</v>
      </c>
      <c r="C12" s="11">
        <v>43556</v>
      </c>
      <c r="D12" s="10" t="s">
        <v>30</v>
      </c>
      <c r="E12" s="10" t="s">
        <v>20</v>
      </c>
      <c r="F12" s="12">
        <v>2738220</v>
      </c>
      <c r="G12" s="12">
        <v>2738220</v>
      </c>
      <c r="H12" s="13">
        <f t="shared" si="0"/>
        <v>1</v>
      </c>
      <c r="I12" s="14" t="s">
        <v>31</v>
      </c>
      <c r="J12" s="15" t="s">
        <v>32</v>
      </c>
      <c r="K12" s="15"/>
      <c r="L12" s="14" t="s">
        <v>33</v>
      </c>
    </row>
    <row r="13" spans="1:12" ht="66.75" customHeight="1" x14ac:dyDescent="0.15">
      <c r="A13" s="10" t="s">
        <v>34</v>
      </c>
      <c r="B13" s="10" t="s">
        <v>18</v>
      </c>
      <c r="C13" s="11">
        <v>43556</v>
      </c>
      <c r="D13" s="10" t="s">
        <v>35</v>
      </c>
      <c r="E13" s="10" t="s">
        <v>20</v>
      </c>
      <c r="F13" s="12">
        <v>1828960</v>
      </c>
      <c r="G13" s="12">
        <v>1828960</v>
      </c>
      <c r="H13" s="13">
        <f t="shared" si="0"/>
        <v>1</v>
      </c>
      <c r="I13" s="14" t="s">
        <v>36</v>
      </c>
      <c r="J13" s="15" t="s">
        <v>32</v>
      </c>
      <c r="K13" s="15"/>
      <c r="L13" s="14" t="s">
        <v>37</v>
      </c>
    </row>
    <row r="14" spans="1:12" ht="120.75" customHeight="1" x14ac:dyDescent="0.15">
      <c r="A14" s="10" t="s">
        <v>38</v>
      </c>
      <c r="B14" s="10" t="s">
        <v>18</v>
      </c>
      <c r="C14" s="11">
        <v>43616</v>
      </c>
      <c r="D14" s="10" t="s">
        <v>39</v>
      </c>
      <c r="E14" s="10" t="s">
        <v>20</v>
      </c>
      <c r="F14" s="12">
        <v>42460000</v>
      </c>
      <c r="G14" s="12">
        <v>42460000</v>
      </c>
      <c r="H14" s="13">
        <f t="shared" si="0"/>
        <v>1</v>
      </c>
      <c r="I14" s="14" t="s">
        <v>40</v>
      </c>
      <c r="J14" s="15" t="s">
        <v>22</v>
      </c>
      <c r="K14" s="15"/>
      <c r="L14" s="14" t="s">
        <v>23</v>
      </c>
    </row>
  </sheetData>
  <sheetProtection password="CC6F" sheet="1" objects="1" scenarios="1"/>
  <autoFilter ref="A4:L4"/>
  <mergeCells count="1">
    <mergeCell ref="A1:L1"/>
  </mergeCells>
  <phoneticPr fontId="1"/>
  <dataValidations count="3">
    <dataValidation type="date" allowBlank="1" showErrorMessage="1" error="H28.4.1からH29.3.31までの日付を記載してください。" prompt="_x000a_" sqref="C13">
      <formula1>43191</formula1>
      <formula2>43555</formula2>
    </dataValidation>
    <dataValidation type="list" allowBlank="1" showInputMessage="1" showErrorMessage="1" sqref="J5:J14">
      <formula1>"イ（イ）,イ（ロ）,イ（ハ）,イ（ニ）,ロ,ハ,ニ（イ）,ニ（ロ）,ニ（ハ）,ニ（ニ）,ニ（ホ）,ニ（ヘ）"</formula1>
    </dataValidation>
    <dataValidation type="list" allowBlank="1" showInputMessage="1" showErrorMessage="1" sqref="K5:K14">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
  <sheetViews>
    <sheetView view="pageBreakPreview" zoomScale="60" zoomScaleNormal="85"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64.5" customHeight="1" x14ac:dyDescent="0.15">
      <c r="A5" s="10" t="s">
        <v>41</v>
      </c>
      <c r="B5" s="10" t="s">
        <v>18</v>
      </c>
      <c r="C5" s="11">
        <v>43735</v>
      </c>
      <c r="D5" s="10" t="s">
        <v>42</v>
      </c>
      <c r="E5" s="10" t="s">
        <v>20</v>
      </c>
      <c r="F5" s="18" t="s">
        <v>43</v>
      </c>
      <c r="G5" s="12">
        <v>145904000</v>
      </c>
      <c r="H5" s="13" t="str">
        <f t="shared" ref="H5:H6" si="0">IF(F5="－","－",G5/F5)</f>
        <v>－</v>
      </c>
      <c r="I5" s="14" t="s">
        <v>44</v>
      </c>
      <c r="J5" s="15" t="s">
        <v>45</v>
      </c>
      <c r="K5" s="14" t="s">
        <v>46</v>
      </c>
    </row>
    <row r="6" spans="1:11" ht="63.75" customHeight="1" x14ac:dyDescent="0.15">
      <c r="A6" s="10" t="s">
        <v>47</v>
      </c>
      <c r="B6" s="10" t="s">
        <v>18</v>
      </c>
      <c r="C6" s="11">
        <v>43735</v>
      </c>
      <c r="D6" s="10" t="s">
        <v>48</v>
      </c>
      <c r="E6" s="10" t="s">
        <v>20</v>
      </c>
      <c r="F6" s="18" t="s">
        <v>43</v>
      </c>
      <c r="G6" s="12">
        <v>35823381</v>
      </c>
      <c r="H6" s="13" t="str">
        <f t="shared" si="0"/>
        <v>－</v>
      </c>
      <c r="I6" s="14" t="s">
        <v>44</v>
      </c>
      <c r="J6" s="15" t="s">
        <v>45</v>
      </c>
      <c r="K6" s="14" t="s">
        <v>46</v>
      </c>
    </row>
  </sheetData>
  <sheetProtection password="CC6F" sheet="1" objects="1" scenarios="1"/>
  <mergeCells count="1">
    <mergeCell ref="A1:K1"/>
  </mergeCells>
  <phoneticPr fontId="1"/>
  <dataValidations count="1">
    <dataValidation type="list" allowBlank="1" showInputMessage="1" showErrorMessage="1" sqref="J5:J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tabSelected="1" view="pageBreakPreview" zoomScale="70" zoomScaleNormal="70" zoomScaleSheetLayoutView="70" workbookViewId="0">
      <pane xSplit="1" ySplit="4" topLeftCell="C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14</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66" customHeight="1" x14ac:dyDescent="0.15">
      <c r="A5" s="10" t="s">
        <v>49</v>
      </c>
      <c r="B5" s="10" t="s">
        <v>50</v>
      </c>
      <c r="C5" s="11">
        <v>43895</v>
      </c>
      <c r="D5" s="10" t="s">
        <v>51</v>
      </c>
      <c r="E5" s="10" t="s">
        <v>20</v>
      </c>
      <c r="F5" s="12">
        <v>3436000</v>
      </c>
      <c r="G5" s="12">
        <v>3410000</v>
      </c>
      <c r="H5" s="13">
        <f t="shared" ref="H5:H7" si="0">IF(F5="－","－",G5/F5)</f>
        <v>0.99243306169965073</v>
      </c>
      <c r="I5" s="14" t="s">
        <v>52</v>
      </c>
      <c r="J5" s="15" t="s">
        <v>43</v>
      </c>
      <c r="K5" s="14"/>
    </row>
    <row r="6" spans="1:11" ht="68.25" customHeight="1" x14ac:dyDescent="0.15">
      <c r="A6" s="10" t="s">
        <v>53</v>
      </c>
      <c r="B6" s="10" t="s">
        <v>50</v>
      </c>
      <c r="C6" s="11">
        <v>43864</v>
      </c>
      <c r="D6" s="10" t="s">
        <v>54</v>
      </c>
      <c r="E6" s="10" t="s">
        <v>20</v>
      </c>
      <c r="F6" s="19" t="s">
        <v>55</v>
      </c>
      <c r="G6" s="12">
        <v>45954196</v>
      </c>
      <c r="H6" s="13" t="str">
        <f t="shared" si="0"/>
        <v>－</v>
      </c>
      <c r="I6" s="14" t="s">
        <v>56</v>
      </c>
      <c r="J6" s="15" t="s">
        <v>43</v>
      </c>
      <c r="K6" s="14"/>
    </row>
    <row r="7" spans="1:11" ht="64.5" customHeight="1" x14ac:dyDescent="0.15">
      <c r="A7" s="10" t="s">
        <v>57</v>
      </c>
      <c r="B7" s="10" t="s">
        <v>50</v>
      </c>
      <c r="C7" s="11">
        <v>43878</v>
      </c>
      <c r="D7" s="10" t="s">
        <v>58</v>
      </c>
      <c r="E7" s="10" t="s">
        <v>20</v>
      </c>
      <c r="F7" s="19" t="s">
        <v>55</v>
      </c>
      <c r="G7" s="12">
        <v>47686819</v>
      </c>
      <c r="H7" s="13" t="str">
        <f t="shared" si="0"/>
        <v>－</v>
      </c>
      <c r="I7" s="14" t="s">
        <v>59</v>
      </c>
      <c r="J7" s="15" t="s">
        <v>43</v>
      </c>
      <c r="K7" s="14"/>
    </row>
  </sheetData>
  <sheetProtection password="CC6F" sheet="1" objects="1" scenarios="1"/>
  <mergeCells count="1">
    <mergeCell ref="A1:K1"/>
  </mergeCells>
  <phoneticPr fontId="2"/>
  <dataValidations count="1">
    <dataValidation type="list" allowBlank="1" showInputMessage="1" showErrorMessage="1" sqref="J5:J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2020-07-28T11:56:35Z</dcterms:modified>
</cp:coreProperties>
</file>