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1110" yWindow="1110" windowWidth="20730" windowHeight="1122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<sst xmlns="http://schemas.openxmlformats.org/spreadsheetml/2006/main" count="2177" uniqueCount="535">
  <si>
    <t>犯罪被害者等施策</t>
  </si>
  <si>
    <t>A.</t>
  </si>
  <si>
    <t>029</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</si>
  <si>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</si>
  <si>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</si>
  <si>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</si>
  <si>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</si>
  <si>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</si>
  <si>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</si>
  <si>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</si>
  <si>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</si>
  <si>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</si>
  <si>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</si>
  <si>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</si>
  <si>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</si>
  <si>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</si>
  <si>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％以上</t>
    <rPh sb="1" eb="3">
      <t>イジョウ</t>
    </rPh>
    <phoneticPr fontId="4"/>
  </si>
  <si>
    <t>064</t>
  </si>
  <si>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</si>
  <si>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</si>
  <si>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</si>
  <si>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</si>
  <si>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</si>
  <si>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</si>
  <si>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</si>
  <si>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</si>
  <si>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</si>
  <si>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</si>
  <si>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</si>
  <si>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</si>
  <si>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</si>
  <si>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</si>
  <si>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</si>
  <si>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</si>
  <si>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</si>
  <si>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</si>
  <si>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</si>
  <si>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</si>
  <si>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</si>
  <si>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</si>
  <si>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</si>
  <si>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</si>
  <si>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</si>
  <si>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</si>
  <si>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</si>
  <si>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</si>
  <si>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</si>
  <si>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</si>
  <si>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</si>
  <si>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</si>
  <si>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</si>
  <si>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</si>
  <si>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</si>
  <si>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</si>
  <si>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</si>
  <si>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</si>
  <si>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</si>
  <si>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</si>
  <si>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</si>
  <si>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</si>
  <si>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</si>
  <si>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</si>
  <si>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</si>
  <si>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</si>
  <si>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</si>
  <si>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</si>
  <si>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</si>
  <si>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</si>
  <si>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</si>
  <si>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</si>
  <si>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</si>
  <si>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</si>
  <si>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</si>
  <si>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</si>
  <si>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平成30年度建設副産物実態調査(令和2年1月24日)　
平成29年度、令和元年度は調査をしていないため、実績・目標値は空欄
建設リサイクル推進計画２０１４（※）
　※次の目標については、令和２年度上半期に策定予定の次期建設リサイクル推進計画にて検討中のため記載していません。</t>
    <rPh sb="0" eb="2">
      <t>ヘイセイ</t>
    </rPh>
    <rPh sb="4" eb="6">
      <t>ネンド</t>
    </rPh>
    <rPh sb="6" eb="8">
      <t>ケンセツ</t>
    </rPh>
    <rPh sb="8" eb="11">
      <t>フクサンブツ</t>
    </rPh>
    <rPh sb="11" eb="13">
      <t>ジッタイ</t>
    </rPh>
    <rPh sb="13" eb="15">
      <t>チョウサ</t>
    </rPh>
    <rPh sb="16" eb="17">
      <t>レイ</t>
    </rPh>
    <rPh sb="17" eb="18">
      <t>ワ</t>
    </rPh>
    <rPh sb="19" eb="20">
      <t>ネン</t>
    </rPh>
    <rPh sb="21" eb="22">
      <t>ガツ</t>
    </rPh>
    <rPh sb="24" eb="25">
      <t>ニチ</t>
    </rPh>
    <rPh sb="28" eb="30">
      <t>ヘイセイ</t>
    </rPh>
    <rPh sb="32" eb="34">
      <t>ネンド</t>
    </rPh>
    <rPh sb="35" eb="36">
      <t>レイ</t>
    </rPh>
    <rPh sb="36" eb="37">
      <t>ワ</t>
    </rPh>
    <rPh sb="37" eb="39">
      <t>ガンネン</t>
    </rPh>
    <rPh sb="39" eb="40">
      <t>ド</t>
    </rPh>
    <rPh sb="41" eb="43">
      <t>チョウサ</t>
    </rPh>
    <rPh sb="52" eb="54">
      <t>ジッセキ</t>
    </rPh>
    <rPh sb="55" eb="58">
      <t>モクヒョウチ</t>
    </rPh>
    <rPh sb="59" eb="61">
      <t>クウラン</t>
    </rPh>
    <rPh sb="83" eb="84">
      <t>ツギ</t>
    </rPh>
    <rPh sb="85" eb="87">
      <t>モクヒョウ</t>
    </rPh>
    <rPh sb="93" eb="95">
      <t>レイワ</t>
    </rPh>
    <rPh sb="96" eb="97">
      <t>ネン</t>
    </rPh>
    <rPh sb="97" eb="98">
      <t>ド</t>
    </rPh>
    <rPh sb="98" eb="101">
      <t>カミハンキ</t>
    </rPh>
    <rPh sb="102" eb="104">
      <t>サクテイ</t>
    </rPh>
    <rPh sb="104" eb="106">
      <t>ヨテイ</t>
    </rPh>
    <rPh sb="124" eb="125">
      <t>チュウ</t>
    </rPh>
    <rPh sb="128" eb="130">
      <t>キサイ</t>
    </rPh>
    <phoneticPr fontId="4"/>
  </si>
  <si>
    <t>支　出　先</t>
  </si>
  <si>
    <t>再生資材の先進事例集作成</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</si>
  <si>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</si>
  <si>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</si>
  <si>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</si>
  <si>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</si>
  <si>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</si>
  <si>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</si>
  <si>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</si>
  <si>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</si>
  <si>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</si>
  <si>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</si>
  <si>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</si>
  <si>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</si>
  <si>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</si>
  <si>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</si>
  <si>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</si>
  <si>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</si>
  <si>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</si>
  <si>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</si>
  <si>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</si>
  <si>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</si>
  <si>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</si>
  <si>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</si>
  <si>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</si>
  <si>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</si>
  <si>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</si>
  <si>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</si>
  <si>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</si>
  <si>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</si>
  <si>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</si>
  <si>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</si>
  <si>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</si>
  <si>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</si>
  <si>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</si>
  <si>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</si>
  <si>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</si>
  <si>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</si>
  <si>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</si>
  <si>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</si>
  <si>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</si>
  <si>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</si>
  <si>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</si>
  <si>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</si>
  <si>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</si>
  <si>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</si>
  <si>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</si>
  <si>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</si>
  <si>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</si>
  <si>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</si>
  <si>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建設発生土の更なる有効利用に向け、「建設発生土官民有効利用マッチングシステム」を運用するとともに、公共工事、民間工事間における建設発生土のマッチングを支援する仕組みの検討を行う。</t>
    <rPh sb="86" eb="87">
      <t>オコナ</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</si>
  <si>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</si>
  <si>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</si>
  <si>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</si>
  <si>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</si>
  <si>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</si>
  <si>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</si>
  <si>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</si>
  <si>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</si>
  <si>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</si>
  <si>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</si>
  <si>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</si>
  <si>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</si>
  <si>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</si>
  <si>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</si>
  <si>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</si>
  <si>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</si>
  <si>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</si>
  <si>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</si>
  <si>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</si>
  <si>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</si>
  <si>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</si>
  <si>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</si>
  <si>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</si>
  <si>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</si>
  <si>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</si>
  <si>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</si>
  <si>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</si>
  <si>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</si>
  <si>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</si>
  <si>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</si>
  <si>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</si>
  <si>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</si>
  <si>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</si>
  <si>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</si>
  <si>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</si>
  <si>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</si>
  <si>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</si>
  <si>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</si>
  <si>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</si>
  <si>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</si>
  <si>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</si>
  <si>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</si>
  <si>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</si>
  <si>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</si>
  <si>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</si>
  <si>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平成30年度に建設汚泥の再資源化・縮減率を90％以上とする。</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</si>
  <si>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</si>
  <si>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</si>
  <si>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</si>
  <si>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</si>
  <si>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</si>
  <si>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</si>
  <si>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</si>
  <si>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</si>
  <si>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</si>
  <si>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</si>
  <si>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</si>
  <si>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</si>
  <si>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</si>
  <si>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</si>
  <si>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</si>
  <si>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</si>
  <si>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</si>
  <si>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</si>
  <si>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労働保険特別会計雇用勘定</t>
    <rPh sb="4" eb="6">
      <t>トクベツ</t>
    </rPh>
    <rPh sb="6" eb="8">
      <t>カイケイ</t>
    </rPh>
    <phoneticPr fontId="4"/>
  </si>
  <si>
    <t>A.（一財）先端建設技術センター</t>
    <rPh sb="3" eb="4">
      <t>イチ</t>
    </rPh>
    <rPh sb="4" eb="5">
      <t>ザイ</t>
    </rPh>
    <rPh sb="6" eb="8">
      <t>センタン</t>
    </rPh>
    <rPh sb="8" eb="10">
      <t>ケンセツ</t>
    </rPh>
    <rPh sb="10" eb="12">
      <t>ギジュツ</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</si>
  <si>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</si>
  <si>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</si>
  <si>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</si>
  <si>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</si>
  <si>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</si>
  <si>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</si>
  <si>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</si>
  <si>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</si>
  <si>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</si>
  <si>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</si>
  <si>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</si>
  <si>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</si>
  <si>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</si>
  <si>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</si>
  <si>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建設分野における循環型社会構築の推進</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</si>
  <si>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</si>
  <si>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</si>
  <si>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</si>
  <si>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</si>
  <si>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</si>
  <si>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</si>
  <si>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</si>
  <si>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</si>
  <si>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</si>
  <si>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</si>
  <si>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</si>
  <si>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</si>
  <si>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</si>
  <si>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</si>
  <si>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</si>
  <si>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</si>
  <si>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</si>
  <si>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</si>
  <si>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</si>
  <si>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</si>
  <si>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</si>
  <si>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</si>
  <si>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</si>
  <si>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</si>
  <si>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</si>
  <si>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</si>
  <si>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</si>
  <si>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</si>
  <si>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</si>
  <si>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</si>
  <si>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委託【随意契約（企画競争）】</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</si>
  <si>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</si>
  <si>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</si>
  <si>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</si>
  <si>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</si>
  <si>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</si>
  <si>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</si>
  <si>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</si>
  <si>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</si>
  <si>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</si>
  <si>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</si>
  <si>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</si>
  <si>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</si>
  <si>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</si>
  <si>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</si>
  <si>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</si>
  <si>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</si>
  <si>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</si>
  <si>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</si>
  <si>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</si>
  <si>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</si>
  <si>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</si>
  <si>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</si>
  <si>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</si>
  <si>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</si>
  <si>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</si>
  <si>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</si>
  <si>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</si>
  <si>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</si>
  <si>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</si>
  <si>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</si>
  <si>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</si>
  <si>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</si>
  <si>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</si>
  <si>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</si>
  <si>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</si>
  <si>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</si>
  <si>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</si>
  <si>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</si>
  <si>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</si>
  <si>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</si>
  <si>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</si>
  <si>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</si>
  <si>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</si>
  <si>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</si>
  <si>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</si>
  <si>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</si>
  <si>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</si>
  <si>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</si>
  <si>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</si>
  <si>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</si>
  <si>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</si>
  <si>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</si>
  <si>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</si>
  <si>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</si>
  <si>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</si>
  <si>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</si>
  <si>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</si>
  <si>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</si>
  <si>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</si>
  <si>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</si>
  <si>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</si>
  <si>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平成30年度建設副産物実態調査結果より、アスファルト・コンクリート塊、コンクリート塊、建設発生木材、建設汚泥、建設混合廃棄物は、目標値を達成しており、見合ったものとなっている。</t>
    <rPh sb="0" eb="2">
      <t>ヘイセイ</t>
    </rPh>
    <rPh sb="4" eb="6">
      <t>ネンド</t>
    </rPh>
    <rPh sb="6" eb="8">
      <t>ケンセツ</t>
    </rPh>
    <rPh sb="8" eb="11">
      <t>フクサンブツ</t>
    </rPh>
    <rPh sb="11" eb="13">
      <t>ジッタイ</t>
    </rPh>
    <rPh sb="13" eb="15">
      <t>チョウサ</t>
    </rPh>
    <rPh sb="15" eb="17">
      <t>ケッカ</t>
    </rPh>
    <rPh sb="43" eb="45">
      <t>ケンセツ</t>
    </rPh>
    <rPh sb="45" eb="47">
      <t>ハッセイ</t>
    </rPh>
    <rPh sb="47" eb="49">
      <t>モクザイ</t>
    </rPh>
    <rPh sb="55" eb="57">
      <t>ケンセツ</t>
    </rPh>
    <rPh sb="57" eb="59">
      <t>コンゴウ</t>
    </rPh>
    <rPh sb="59" eb="62">
      <t>ハイキブツ</t>
    </rPh>
    <rPh sb="64" eb="67">
      <t>モクヒョウチ</t>
    </rPh>
    <rPh sb="68" eb="70">
      <t>タッセイ</t>
    </rPh>
    <rPh sb="75" eb="77">
      <t>ミア</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</si>
  <si>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</si>
  <si>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</si>
  <si>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</si>
  <si>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</si>
  <si>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</si>
  <si>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</si>
  <si>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</si>
  <si>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</si>
  <si>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</si>
  <si>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</si>
  <si>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</si>
  <si>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</si>
  <si>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</si>
  <si>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</si>
  <si>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</si>
  <si>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</si>
  <si>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</si>
  <si>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当事業は建設リサイクル推進計画2014の策定及び建設再生資材の先進事例集の作成、建設発生土の有効利用・適正処理のスキームについて検討するものであり、CO2削減効果について本事業が貢献した部分のみ切り離すことは困難であるため。</t>
  </si>
  <si>
    <t>（X：当該年度契約額）／（Y：当該年度の活動実績の件数）　　　　　　　　　　　　　　　　　　　　　　　　　</t>
    <rPh sb="3" eb="5">
      <t>トウガイ</t>
    </rPh>
    <rPh sb="7" eb="9">
      <t>ケイヤク</t>
    </rPh>
    <rPh sb="16" eb="17">
      <t>ガイ</t>
    </rPh>
    <rPh sb="25" eb="27">
      <t>ケンスウ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</si>
  <si>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</si>
  <si>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</si>
  <si>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</si>
  <si>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</si>
  <si>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</si>
  <si>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</si>
  <si>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</si>
  <si>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</si>
  <si>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アスファルト・コンクリート塊の再資源化率
（再使用量＋再生利用量）／搬出量</t>
    <rPh sb="22" eb="23">
      <t>サイ</t>
    </rPh>
    <rPh sb="23" eb="25">
      <t>シヨウ</t>
    </rPh>
    <rPh sb="25" eb="26">
      <t>リョウ</t>
    </rPh>
    <rPh sb="27" eb="29">
      <t>サイセイ</t>
    </rPh>
    <rPh sb="29" eb="31">
      <t>リヨウ</t>
    </rPh>
    <rPh sb="31" eb="32">
      <t>リョウ</t>
    </rPh>
    <rPh sb="34" eb="36">
      <t>ハンシュツ</t>
    </rPh>
    <rPh sb="36" eb="37">
      <t>リョウ</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</si>
  <si>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</si>
  <si>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</si>
  <si>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</si>
  <si>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</si>
  <si>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</si>
  <si>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</si>
  <si>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</si>
  <si>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</si>
  <si>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</si>
  <si>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</si>
  <si>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</si>
  <si>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</si>
  <si>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</si>
  <si>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</si>
  <si>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</si>
  <si>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</si>
  <si>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</si>
  <si>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</si>
  <si>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建設リサイクル技術発表会の開催</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</si>
  <si>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</si>
  <si>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</si>
  <si>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</si>
  <si>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</si>
  <si>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</si>
  <si>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</si>
  <si>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</si>
  <si>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</si>
  <si>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平成30年度に建設混合廃棄物の排出率を3.5％以下とする。</t>
  </si>
  <si>
    <t>食料安定供給関係</t>
    <rPh sb="1" eb="2">
      <t>リョウ</t>
    </rPh>
    <phoneticPr fontId="4"/>
  </si>
  <si>
    <t>建設混合廃棄物排出率
（建設混合廃棄物排出量／建設廃棄物全体排出量）</t>
    <rPh sb="12" eb="14">
      <t>ケンセツ</t>
    </rPh>
    <rPh sb="14" eb="16">
      <t>コンゴウ</t>
    </rPh>
    <rPh sb="16" eb="19">
      <t>ハイキブツ</t>
    </rPh>
    <rPh sb="19" eb="21">
      <t>ハイシュツ</t>
    </rPh>
    <rPh sb="21" eb="22">
      <t>リョウ</t>
    </rPh>
    <rPh sb="23" eb="25">
      <t>ケンセツ</t>
    </rPh>
    <rPh sb="25" eb="28">
      <t>ハイキブツ</t>
    </rPh>
    <rPh sb="28" eb="30">
      <t>ゼンタイ</t>
    </rPh>
    <rPh sb="30" eb="32">
      <t>ハイシュツ</t>
    </rPh>
    <rPh sb="32" eb="33">
      <t>リョウ</t>
    </rPh>
    <phoneticPr fontId="4"/>
  </si>
  <si>
    <t>随意契約
（公募）</t>
    <rPh sb="2" eb="4">
      <t>ケイヤク</t>
    </rPh>
    <rPh sb="6" eb="8">
      <t>コウボ</t>
    </rPh>
    <phoneticPr fontId="4"/>
  </si>
  <si>
    <t>目標</t>
    <rPh sb="0" eb="2">
      <t>モクヒョウ</t>
    </rPh>
    <phoneticPr fontId="4"/>
  </si>
  <si>
    <t>建設発生土の利用拡大のための制度活用検討業務</t>
    <rPh sb="6" eb="8">
      <t>リヨウ</t>
    </rPh>
    <rPh sb="8" eb="10">
      <t>カクダイ</t>
    </rPh>
    <rPh sb="14" eb="16">
      <t>セイド</t>
    </rPh>
    <rPh sb="16" eb="18">
      <t>カツヨウ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</si>
  <si>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</si>
  <si>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</si>
  <si>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</si>
  <si>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</si>
  <si>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</si>
  <si>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</si>
  <si>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</si>
  <si>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</si>
  <si>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</si>
  <si>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</si>
  <si>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</si>
  <si>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</si>
  <si>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</si>
  <si>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</si>
  <si>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</si>
  <si>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</si>
  <si>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</si>
  <si>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</si>
  <si>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</si>
  <si>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</si>
  <si>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</si>
  <si>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</si>
  <si>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</si>
  <si>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</si>
  <si>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</si>
  <si>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</si>
  <si>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</si>
  <si>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</si>
  <si>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</si>
  <si>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</si>
  <si>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</si>
  <si>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</si>
  <si>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</si>
  <si>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</si>
  <si>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</si>
  <si>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建設発生木材の再資源化率・縮減率
（再使用量＋再生利用量＋熱回収量＋縮減量（焼却による減量化量）／搬出量</t>
    <rPh sb="29" eb="30">
      <t>ネツ</t>
    </rPh>
    <rPh sb="30" eb="32">
      <t>カイシュウ</t>
    </rPh>
    <rPh sb="32" eb="33">
      <t>リョウ</t>
    </rPh>
    <rPh sb="34" eb="36">
      <t>シュクゲン</t>
    </rPh>
    <rPh sb="36" eb="37">
      <t>リョウ</t>
    </rPh>
    <rPh sb="38" eb="40">
      <t>ショウキャク</t>
    </rPh>
    <rPh sb="43" eb="46">
      <t>ゲンリョウカ</t>
    </rPh>
    <rPh sb="46" eb="47">
      <t>リョウ</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</si>
  <si>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</si>
  <si>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</si>
  <si>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</si>
  <si>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</si>
  <si>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</si>
  <si>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</si>
  <si>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</si>
  <si>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</si>
  <si>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</si>
  <si>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</si>
  <si>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</si>
  <si>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</si>
  <si>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</si>
  <si>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</si>
  <si>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</si>
  <si>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</si>
  <si>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</si>
  <si>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</si>
  <si>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</si>
  <si>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</si>
  <si>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</si>
  <si>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</si>
  <si>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</si>
  <si>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</si>
  <si>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</si>
  <si>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</si>
  <si>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</si>
  <si>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</si>
  <si>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</si>
  <si>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</si>
  <si>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</si>
  <si>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（一財）先端建設技術センター</t>
  </si>
  <si>
    <t>047</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</si>
  <si>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</si>
  <si>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</si>
  <si>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</si>
  <si>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地球温暖化防止
等対策調査費</t>
  </si>
  <si>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</si>
  <si>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</si>
  <si>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</si>
  <si>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</si>
  <si>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</si>
  <si>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</si>
  <si>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</si>
  <si>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</si>
  <si>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</si>
  <si>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</si>
  <si>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</si>
  <si>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</si>
  <si>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</si>
  <si>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</si>
  <si>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</si>
  <si>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</si>
  <si>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</si>
  <si>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</si>
  <si>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</si>
  <si>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</si>
  <si>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</si>
  <si>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</si>
  <si>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</si>
  <si>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</si>
  <si>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</si>
  <si>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</si>
  <si>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</si>
  <si>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</si>
  <si>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</si>
  <si>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コンクリート塊の再資源化率
（再使用量＋再生利用量）／搬出量</t>
  </si>
  <si>
    <t>昭和55年度</t>
    <rPh sb="0" eb="2">
      <t>ショウワ</t>
    </rPh>
    <rPh sb="4" eb="5">
      <t>ネン</t>
    </rPh>
    <rPh sb="5" eb="6">
      <t>ド</t>
    </rPh>
    <phoneticPr fontId="4"/>
  </si>
  <si>
    <t>昭和56年度</t>
    <rPh sb="0" eb="2">
      <t>ショウワ</t>
    </rPh>
    <rPh sb="4" eb="5">
      <t>ネン</t>
    </rPh>
    <rPh sb="5" eb="6">
      <t>ド</t>
    </rPh>
    <phoneticPr fontId="4"/>
  </si>
  <si>
    <t>063</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</si>
  <si>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</si>
  <si>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</si>
  <si>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</si>
  <si>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</si>
  <si>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</si>
  <si>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</si>
  <si>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023</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</si>
  <si>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</si>
  <si>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</si>
  <si>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</si>
  <si>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</si>
  <si>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</si>
  <si>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</si>
  <si>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</si>
  <si>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</si>
  <si>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</si>
  <si>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</si>
  <si>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</si>
  <si>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</si>
  <si>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</si>
  <si>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</si>
  <si>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</si>
  <si>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</si>
  <si>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</si>
  <si>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</si>
  <si>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</si>
  <si>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</si>
  <si>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</si>
  <si>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</si>
  <si>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</si>
  <si>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6/2</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</si>
  <si>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</si>
  <si>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</si>
  <si>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</si>
  <si>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rPh sb="0" eb="2">
      <t>ソウゴウ</t>
    </rPh>
    <rPh sb="2" eb="5">
      <t>セイサクキョク</t>
    </rPh>
    <phoneticPr fontId="4"/>
  </si>
  <si>
    <t>公共事業企画調整課</t>
    <rPh sb="0" eb="9">
      <t>コウキョウジギョウキカクチョウセイカ</t>
    </rPh>
    <phoneticPr fontId="4"/>
  </si>
  <si>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4"/>
  </si>
  <si>
    <t>環境基本法(第6条)、循環型社会形成推進基本法(3条～7条、9条)、資源有効利用促進法(3条)、廃棄物の処理及び清掃に関する法律(4条)、建設工事に係る資材の再資源化等に関する法律(3条、7条)</t>
  </si>
  <si>
    <t>建設リサイクル推進計画2014（平成26年9月）</t>
  </si>
  <si>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</si>
  <si>
    <t>諸謝金</t>
    <rPh sb="0" eb="1">
      <t>ショ</t>
    </rPh>
    <rPh sb="1" eb="3">
      <t>シャキン</t>
    </rPh>
    <phoneticPr fontId="4"/>
  </si>
  <si>
    <t>平成30年度建設副産物実態調査(令和2年1月24日)　
平成29年度、令和元年度は調査をしていないため、実績・目標値は空欄
建設リサイクル推進計画２０１４（※）
　※次の目標については、令和２年度上半期に策定予定の次期建設リサイクル推進計画にて検討中のため記載していません。</t>
    <rPh sb="97" eb="98">
      <t>ド</t>
    </rPh>
    <phoneticPr fontId="4"/>
  </si>
  <si>
    <t>委員等旅費</t>
    <rPh sb="0" eb="2">
      <t>イイン</t>
    </rPh>
    <rPh sb="2" eb="3">
      <t>トウ</t>
    </rPh>
    <rPh sb="3" eb="5">
      <t>リョヒ</t>
    </rPh>
    <phoneticPr fontId="4"/>
  </si>
  <si>
    <t>建設発生土の有効利用・適正処理のスキーム構築</t>
  </si>
  <si>
    <t>5/4</t>
  </si>
  <si>
    <t>再生資材の利用用途拡大の検討・実施</t>
  </si>
  <si>
    <t>「循環型社会」の構築は国全体で総合的に取り組む必要があり、その一端を担う建設リサイクルについても国が施策目標を立てて全国的に実施する必要がある。</t>
  </si>
  <si>
    <t>有</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</si>
  <si>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</si>
  <si>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活動実績は見込みに見合ったものになっている。</t>
    <rPh sb="0" eb="2">
      <t>カツドウ</t>
    </rPh>
    <rPh sb="2" eb="4">
      <t>ジッセキ</t>
    </rPh>
    <rPh sb="5" eb="7">
      <t>ミコ</t>
    </rPh>
    <rPh sb="9" eb="11">
      <t>ミア</t>
    </rPh>
    <phoneticPr fontId="4"/>
  </si>
  <si>
    <t>062</t>
  </si>
  <si>
    <t>061</t>
  </si>
  <si>
    <t>％以下</t>
    <rPh sb="1" eb="3">
      <t>イカ</t>
    </rPh>
    <phoneticPr fontId="4"/>
  </si>
  <si>
    <t>建設汚泥の再資源化・縮減率
（再使用量＋再生利用量＋縮減量（脱水等による減量化量）／搬出量</t>
    <rPh sb="30" eb="32">
      <t>ダッスイ</t>
    </rPh>
    <rPh sb="32" eb="33">
      <t>トウ</t>
    </rPh>
    <phoneticPr fontId="4"/>
  </si>
  <si>
    <t>件</t>
    <rPh sb="0" eb="1">
      <t>ケン</t>
    </rPh>
    <phoneticPr fontId="4"/>
  </si>
  <si>
    <t>　　X/Y</t>
  </si>
  <si>
    <t>8/4</t>
  </si>
  <si>
    <t>7/4</t>
  </si>
  <si>
    <t>マニュアルなどをＨＰに掲載し、活用している。</t>
    <rPh sb="11" eb="13">
      <t>ケイサイ</t>
    </rPh>
    <rPh sb="15" eb="17">
      <t>カツヨウ</t>
    </rPh>
    <phoneticPr fontId="4"/>
  </si>
  <si>
    <t>・平成30年度建設副産物実態調査結果によると、アスファルト・コンクリート塊の再資源化率は99.5％、コンクリート塊の再資源化率は99.3％と高い水準で目標値を達成している。建設発生木材の再資源化率は96.2％、建設汚泥の再資源化・縮減率は94.6％、建設混合廃棄物の排出率は3.1％となっており、過去の実績値から見ると順調に推移しており、目標値も達成し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</si>
  <si>
    <t>新型コロナウイルス感染症の感染拡大防止のため、ワーキングを延期せざるを得ない状況となり、業務が完了しなかったため。</t>
    <rPh sb="44" eb="46">
      <t>ギョウム</t>
    </rPh>
    <rPh sb="47" eb="49">
      <t>カンリョウ</t>
    </rPh>
    <phoneticPr fontId="4"/>
  </si>
  <si>
    <t>平成30年度にアスファルト・コンクリート塊の再資源化率を99％以上とする。</t>
  </si>
  <si>
    <t>平成30年度にコンクリート塊の再資源化率を99％以上とする。</t>
  </si>
  <si>
    <t>平成30年度に建設発生木材の再資源化率を95％以上とする。</t>
  </si>
  <si>
    <t>調査費</t>
    <rPh sb="0" eb="3">
      <t>チョウサヒ</t>
    </rPh>
    <phoneticPr fontId="4"/>
  </si>
  <si>
    <t>「建設リサイクル推進計画2014」及び現在検討中である次期建設リサイクル推進計画における各種施策を踏まえ、引き続き、高い再資源化率等を維持していく。</t>
    <rPh sb="17" eb="18">
      <t>オヨ</t>
    </rPh>
    <rPh sb="19" eb="21">
      <t>ゲンザイ</t>
    </rPh>
    <rPh sb="21" eb="24">
      <t>ケントウチュウ</t>
    </rPh>
    <rPh sb="49" eb="50">
      <t>フ</t>
    </rPh>
    <phoneticPr fontId="4"/>
  </si>
  <si>
    <t xml:space="preserve">
</t>
    <phoneticPr fontId="4"/>
  </si>
  <si>
    <t>課長　佐藤　寿延</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</si>
</sst>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7" fillId="0" borderId="0" xfId="4" applyFont="1" applyFill="1" applyBorder="1" applyAlignment="1" applyProtection="1">
      <alignment vertical="top"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17145</xdr:colOff>
      <xdr:row>741</xdr:row>
      <xdr:rowOff>242570</xdr:rowOff>
    </xdr:from>
    <xdr:to>
      <xdr:col>36</xdr:col>
      <xdr:colOff>50165</xdr:colOff>
      <xdr:row>744</xdr:row>
      <xdr:rowOff>226695</xdr:rowOff>
    </xdr:to>
    <xdr:sp macro="" textlink="">
      <xdr:nvSpPr>
        <xdr:cNvPr id="2" name="正方形/長方形 1"/>
        <xdr:cNvSpPr/>
      </xdr:nvSpPr>
      <xdr:spPr>
        <a:xfrm>
          <a:off x="2617470" y="47010955"/>
          <a:ext cx="4633595" cy="106426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12</xdr:col>
      <xdr:colOff>0</xdr:colOff>
      <xdr:row>748</xdr:row>
      <xdr:rowOff>57785</xdr:rowOff>
    </xdr:from>
    <xdr:to>
      <xdr:col>36</xdr:col>
      <xdr:colOff>145415</xdr:colOff>
      <xdr:row>751</xdr:row>
      <xdr:rowOff>55245</xdr:rowOff>
    </xdr:to>
    <xdr:sp macro="" textlink="">
      <xdr:nvSpPr>
        <xdr:cNvPr id="3" name="正方形/長方形 2"/>
        <xdr:cNvSpPr/>
      </xdr:nvSpPr>
      <xdr:spPr>
        <a:xfrm>
          <a:off x="2400300" y="49331245"/>
          <a:ext cx="4946015" cy="107759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６百万円</a:t>
          </a:r>
          <a:endParaRPr kumimoji="1" lang="en-US" altLang="ja-JP" sz="1400">
            <a:solidFill>
              <a:sysClr val="windowText" lastClr="000000"/>
            </a:solidFill>
          </a:endParaRPr>
        </a:p>
      </xdr:txBody>
    </xdr:sp>
    <xdr:clientData/>
  </xdr:twoCellAnchor>
  <xdr:twoCellAnchor>
    <xdr:from>
      <xdr:col>24</xdr:col>
      <xdr:colOff>79375</xdr:colOff>
      <xdr:row>744</xdr:row>
      <xdr:rowOff>219710</xdr:rowOff>
    </xdr:from>
    <xdr:to>
      <xdr:col>24</xdr:col>
      <xdr:colOff>79375</xdr:colOff>
      <xdr:row>747</xdr:row>
      <xdr:rowOff>324485</xdr:rowOff>
    </xdr:to>
    <xdr:cxnSp macro="">
      <xdr:nvCxnSpPr>
        <xdr:cNvPr id="4" name="直線矢印コネクタ 3"/>
        <xdr:cNvCxnSpPr/>
      </xdr:nvCxnSpPr>
      <xdr:spPr>
        <a:xfrm>
          <a:off x="4879975" y="48068230"/>
          <a:ext cx="0" cy="117729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42582</xdr:colOff>
      <xdr:row>751</xdr:row>
      <xdr:rowOff>113328</xdr:rowOff>
    </xdr:from>
    <xdr:to>
      <xdr:col>35</xdr:col>
      <xdr:colOff>85128</xdr:colOff>
      <xdr:row>754</xdr:row>
      <xdr:rowOff>209213</xdr:rowOff>
    </xdr:to>
    <xdr:sp macro="" textlink="">
      <xdr:nvSpPr>
        <xdr:cNvPr id="5" name="大かっこ 4"/>
        <xdr:cNvSpPr/>
      </xdr:nvSpPr>
      <xdr:spPr>
        <a:xfrm>
          <a:off x="2463053" y="50259652"/>
          <a:ext cx="4681781" cy="1138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15240</xdr:colOff>
      <xdr:row>744</xdr:row>
      <xdr:rowOff>237490</xdr:rowOff>
    </xdr:from>
    <xdr:to>
      <xdr:col>49</xdr:col>
      <xdr:colOff>353060</xdr:colOff>
      <xdr:row>747</xdr:row>
      <xdr:rowOff>316230</xdr:rowOff>
    </xdr:to>
    <xdr:sp macro="" textlink="">
      <xdr:nvSpPr>
        <xdr:cNvPr id="6" name="大かっこ 5"/>
        <xdr:cNvSpPr/>
      </xdr:nvSpPr>
      <xdr:spPr>
        <a:xfrm>
          <a:off x="7216140" y="48086010"/>
          <a:ext cx="2938145" cy="1151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0.1</a:t>
          </a:r>
          <a:r>
            <a:rPr kumimoji="1" lang="ja-JP" altLang="en-US" sz="1400"/>
            <a:t>百万円</a:t>
          </a:r>
          <a:endParaRPr kumimoji="1" lang="en-US" altLang="ja-JP" sz="1400"/>
        </a:p>
        <a:p>
          <a:pPr algn="l"/>
          <a:r>
            <a:rPr kumimoji="1" lang="ja-JP" altLang="en-US" sz="1400"/>
            <a:t>①職員旅費　</a:t>
          </a:r>
        </a:p>
      </xdr:txBody>
    </xdr:sp>
    <xdr:clientData/>
  </xdr:twoCellAnchor>
  <xdr:twoCellAnchor>
    <xdr:from>
      <xdr:col>32</xdr:col>
      <xdr:colOff>89647</xdr:colOff>
      <xdr:row>754</xdr:row>
      <xdr:rowOff>246528</xdr:rowOff>
    </xdr:from>
    <xdr:to>
      <xdr:col>49</xdr:col>
      <xdr:colOff>459442</xdr:colOff>
      <xdr:row>755</xdr:row>
      <xdr:rowOff>300019</xdr:rowOff>
    </xdr:to>
    <xdr:sp macro="" textlink="">
      <xdr:nvSpPr>
        <xdr:cNvPr id="8" name="正方形/長方形 7"/>
        <xdr:cNvSpPr/>
      </xdr:nvSpPr>
      <xdr:spPr>
        <a:xfrm>
          <a:off x="6544235" y="51434999"/>
          <a:ext cx="3798795" cy="40087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（一財）先端建設技術センターとの契約実績額を記載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BD7" sqref="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7</v>
      </c>
      <c r="AK2" s="877"/>
      <c r="AL2" s="877"/>
      <c r="AM2" s="877"/>
      <c r="AN2" s="877"/>
      <c r="AO2" s="878"/>
      <c r="AP2" s="878"/>
      <c r="AQ2" s="878"/>
      <c r="AR2" s="40" t="str">
        <f>IF(OR(AO2="　",AO2=""),"","-")</f>
        <v/>
      </c>
      <c r="AS2" s="879">
        <v>63</v>
      </c>
      <c r="AT2" s="879"/>
      <c r="AU2" s="879"/>
      <c r="AV2" s="1" t="str">
        <f>IF(AW2="","","-")</f>
        <v/>
      </c>
      <c r="AW2" s="880"/>
      <c r="AX2" s="880"/>
    </row>
    <row r="3" spans="1:50" ht="21" customHeight="1" x14ac:dyDescent="0.15">
      <c r="A3" s="881" t="s">
        <v>150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83</v>
      </c>
      <c r="AJ3" s="883" t="s">
        <v>250</v>
      </c>
      <c r="AK3" s="883"/>
      <c r="AL3" s="883"/>
      <c r="AM3" s="883"/>
      <c r="AN3" s="883"/>
      <c r="AO3" s="883"/>
      <c r="AP3" s="883"/>
      <c r="AQ3" s="883"/>
      <c r="AR3" s="883"/>
      <c r="AS3" s="883"/>
      <c r="AT3" s="883"/>
      <c r="AU3" s="883"/>
      <c r="AV3" s="883"/>
      <c r="AW3" s="883"/>
      <c r="AX3" s="43" t="s">
        <v>8</v>
      </c>
    </row>
    <row r="4" spans="1:50" ht="24.75" customHeight="1" x14ac:dyDescent="0.15">
      <c r="A4" s="884" t="s">
        <v>43</v>
      </c>
      <c r="B4" s="885"/>
      <c r="C4" s="885"/>
      <c r="D4" s="885"/>
      <c r="E4" s="885"/>
      <c r="F4" s="885"/>
      <c r="G4" s="886" t="s">
        <v>206</v>
      </c>
      <c r="H4" s="887"/>
      <c r="I4" s="887"/>
      <c r="J4" s="887"/>
      <c r="K4" s="887"/>
      <c r="L4" s="887"/>
      <c r="M4" s="887"/>
      <c r="N4" s="887"/>
      <c r="O4" s="887"/>
      <c r="P4" s="887"/>
      <c r="Q4" s="887"/>
      <c r="R4" s="887"/>
      <c r="S4" s="887"/>
      <c r="T4" s="887"/>
      <c r="U4" s="887"/>
      <c r="V4" s="887"/>
      <c r="W4" s="887"/>
      <c r="X4" s="887"/>
      <c r="Y4" s="888" t="s">
        <v>13</v>
      </c>
      <c r="Z4" s="889"/>
      <c r="AA4" s="889"/>
      <c r="AB4" s="889"/>
      <c r="AC4" s="889"/>
      <c r="AD4" s="890"/>
      <c r="AE4" s="891" t="s">
        <v>501</v>
      </c>
      <c r="AF4" s="887"/>
      <c r="AG4" s="887"/>
      <c r="AH4" s="887"/>
      <c r="AI4" s="887"/>
      <c r="AJ4" s="887"/>
      <c r="AK4" s="887"/>
      <c r="AL4" s="887"/>
      <c r="AM4" s="887"/>
      <c r="AN4" s="887"/>
      <c r="AO4" s="887"/>
      <c r="AP4" s="892"/>
      <c r="AQ4" s="893" t="s">
        <v>24</v>
      </c>
      <c r="AR4" s="889"/>
      <c r="AS4" s="889"/>
      <c r="AT4" s="889"/>
      <c r="AU4" s="889"/>
      <c r="AV4" s="889"/>
      <c r="AW4" s="889"/>
      <c r="AX4" s="894"/>
    </row>
    <row r="5" spans="1:50" ht="30" customHeight="1" x14ac:dyDescent="0.15">
      <c r="A5" s="895" t="s">
        <v>118</v>
      </c>
      <c r="B5" s="896"/>
      <c r="C5" s="896"/>
      <c r="D5" s="896"/>
      <c r="E5" s="896"/>
      <c r="F5" s="897"/>
      <c r="G5" s="898" t="s">
        <v>480</v>
      </c>
      <c r="H5" s="899"/>
      <c r="I5" s="899"/>
      <c r="J5" s="899"/>
      <c r="K5" s="899"/>
      <c r="L5" s="899"/>
      <c r="M5" s="900" t="s">
        <v>115</v>
      </c>
      <c r="N5" s="901"/>
      <c r="O5" s="901"/>
      <c r="P5" s="901"/>
      <c r="Q5" s="901"/>
      <c r="R5" s="902"/>
      <c r="S5" s="903" t="s">
        <v>32</v>
      </c>
      <c r="T5" s="899"/>
      <c r="U5" s="899"/>
      <c r="V5" s="899"/>
      <c r="W5" s="899"/>
      <c r="X5" s="904"/>
      <c r="Y5" s="905" t="s">
        <v>26</v>
      </c>
      <c r="Z5" s="722"/>
      <c r="AA5" s="722"/>
      <c r="AB5" s="722"/>
      <c r="AC5" s="722"/>
      <c r="AD5" s="723"/>
      <c r="AE5" s="906" t="s">
        <v>502</v>
      </c>
      <c r="AF5" s="906"/>
      <c r="AG5" s="906"/>
      <c r="AH5" s="906"/>
      <c r="AI5" s="906"/>
      <c r="AJ5" s="906"/>
      <c r="AK5" s="906"/>
      <c r="AL5" s="906"/>
      <c r="AM5" s="906"/>
      <c r="AN5" s="906"/>
      <c r="AO5" s="906"/>
      <c r="AP5" s="907"/>
      <c r="AQ5" s="908" t="s">
        <v>534</v>
      </c>
      <c r="AR5" s="909"/>
      <c r="AS5" s="909"/>
      <c r="AT5" s="909"/>
      <c r="AU5" s="909"/>
      <c r="AV5" s="909"/>
      <c r="AW5" s="909"/>
      <c r="AX5" s="910"/>
    </row>
    <row r="6" spans="1:50" ht="39" customHeight="1" x14ac:dyDescent="0.15">
      <c r="A6" s="840" t="s">
        <v>28</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66" customHeight="1" x14ac:dyDescent="0.15">
      <c r="A7" s="845" t="s">
        <v>3</v>
      </c>
      <c r="B7" s="846"/>
      <c r="C7" s="846"/>
      <c r="D7" s="846"/>
      <c r="E7" s="846"/>
      <c r="F7" s="847"/>
      <c r="G7" s="848" t="s">
        <v>504</v>
      </c>
      <c r="H7" s="758"/>
      <c r="I7" s="758"/>
      <c r="J7" s="758"/>
      <c r="K7" s="758"/>
      <c r="L7" s="758"/>
      <c r="M7" s="758"/>
      <c r="N7" s="758"/>
      <c r="O7" s="758"/>
      <c r="P7" s="758"/>
      <c r="Q7" s="758"/>
      <c r="R7" s="758"/>
      <c r="S7" s="758"/>
      <c r="T7" s="758"/>
      <c r="U7" s="758"/>
      <c r="V7" s="758"/>
      <c r="W7" s="758"/>
      <c r="X7" s="759"/>
      <c r="Y7" s="849" t="s">
        <v>229</v>
      </c>
      <c r="Z7" s="261"/>
      <c r="AA7" s="261"/>
      <c r="AB7" s="261"/>
      <c r="AC7" s="261"/>
      <c r="AD7" s="850"/>
      <c r="AE7" s="851" t="s">
        <v>505</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300</v>
      </c>
      <c r="B8" s="846"/>
      <c r="C8" s="846"/>
      <c r="D8" s="846"/>
      <c r="E8" s="846"/>
      <c r="F8" s="847"/>
      <c r="G8" s="854" t="str">
        <f>入力規則等!A27</f>
        <v>地球温暖化対策</v>
      </c>
      <c r="H8" s="855"/>
      <c r="I8" s="855"/>
      <c r="J8" s="855"/>
      <c r="K8" s="855"/>
      <c r="L8" s="855"/>
      <c r="M8" s="855"/>
      <c r="N8" s="855"/>
      <c r="O8" s="855"/>
      <c r="P8" s="855"/>
      <c r="Q8" s="855"/>
      <c r="R8" s="855"/>
      <c r="S8" s="855"/>
      <c r="T8" s="855"/>
      <c r="U8" s="855"/>
      <c r="V8" s="855"/>
      <c r="W8" s="855"/>
      <c r="X8" s="856"/>
      <c r="Y8" s="857" t="s">
        <v>303</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78" customHeight="1" x14ac:dyDescent="0.15">
      <c r="A9" s="117" t="s">
        <v>70</v>
      </c>
      <c r="B9" s="118"/>
      <c r="C9" s="118"/>
      <c r="D9" s="118"/>
      <c r="E9" s="118"/>
      <c r="F9" s="118"/>
      <c r="G9" s="862" t="s">
        <v>506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80</v>
      </c>
      <c r="B10" s="866"/>
      <c r="C10" s="866"/>
      <c r="D10" s="866"/>
      <c r="E10" s="866"/>
      <c r="F10" s="866"/>
      <c r="G10" s="867" t="s">
        <v>61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23</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4" t="s">
        <v>73</v>
      </c>
      <c r="B12" s="115"/>
      <c r="C12" s="115"/>
      <c r="D12" s="115"/>
      <c r="E12" s="115"/>
      <c r="F12" s="116"/>
      <c r="G12" s="874"/>
      <c r="H12" s="875"/>
      <c r="I12" s="875"/>
      <c r="J12" s="875"/>
      <c r="K12" s="875"/>
      <c r="L12" s="875"/>
      <c r="M12" s="875"/>
      <c r="N12" s="875"/>
      <c r="O12" s="875"/>
      <c r="P12" s="271" t="s">
        <v>155</v>
      </c>
      <c r="Q12" s="272"/>
      <c r="R12" s="272"/>
      <c r="S12" s="272"/>
      <c r="T12" s="272"/>
      <c r="U12" s="272"/>
      <c r="V12" s="273"/>
      <c r="W12" s="271" t="s">
        <v>392</v>
      </c>
      <c r="X12" s="272"/>
      <c r="Y12" s="272"/>
      <c r="Z12" s="272"/>
      <c r="AA12" s="272"/>
      <c r="AB12" s="272"/>
      <c r="AC12" s="273"/>
      <c r="AD12" s="271" t="s">
        <v>68</v>
      </c>
      <c r="AE12" s="272"/>
      <c r="AF12" s="272"/>
      <c r="AG12" s="272"/>
      <c r="AH12" s="272"/>
      <c r="AI12" s="272"/>
      <c r="AJ12" s="273"/>
      <c r="AK12" s="271" t="s">
        <v>334</v>
      </c>
      <c r="AL12" s="272"/>
      <c r="AM12" s="272"/>
      <c r="AN12" s="272"/>
      <c r="AO12" s="272"/>
      <c r="AP12" s="272"/>
      <c r="AQ12" s="273"/>
      <c r="AR12" s="271" t="s">
        <v>411</v>
      </c>
      <c r="AS12" s="272"/>
      <c r="AT12" s="272"/>
      <c r="AU12" s="272"/>
      <c r="AV12" s="272"/>
      <c r="AW12" s="272"/>
      <c r="AX12" s="876"/>
    </row>
    <row r="13" spans="1:50" ht="21" customHeight="1" x14ac:dyDescent="0.15">
      <c r="A13" s="77"/>
      <c r="B13" s="78"/>
      <c r="C13" s="78"/>
      <c r="D13" s="78"/>
      <c r="E13" s="78"/>
      <c r="F13" s="79"/>
      <c r="G13" s="430" t="s">
        <v>4</v>
      </c>
      <c r="H13" s="431"/>
      <c r="I13" s="833" t="s">
        <v>15</v>
      </c>
      <c r="J13" s="834"/>
      <c r="K13" s="834"/>
      <c r="L13" s="834"/>
      <c r="M13" s="834"/>
      <c r="N13" s="834"/>
      <c r="O13" s="835"/>
      <c r="P13" s="808">
        <v>8</v>
      </c>
      <c r="Q13" s="809"/>
      <c r="R13" s="809"/>
      <c r="S13" s="809"/>
      <c r="T13" s="809"/>
      <c r="U13" s="809"/>
      <c r="V13" s="810"/>
      <c r="W13" s="808">
        <v>7</v>
      </c>
      <c r="X13" s="809"/>
      <c r="Y13" s="809"/>
      <c r="Z13" s="809"/>
      <c r="AA13" s="809"/>
      <c r="AB13" s="809"/>
      <c r="AC13" s="810"/>
      <c r="AD13" s="808">
        <v>6</v>
      </c>
      <c r="AE13" s="809"/>
      <c r="AF13" s="809"/>
      <c r="AG13" s="809"/>
      <c r="AH13" s="809"/>
      <c r="AI13" s="809"/>
      <c r="AJ13" s="810"/>
      <c r="AK13" s="808">
        <v>5</v>
      </c>
      <c r="AL13" s="809"/>
      <c r="AM13" s="809"/>
      <c r="AN13" s="809"/>
      <c r="AO13" s="809"/>
      <c r="AP13" s="809"/>
      <c r="AQ13" s="810"/>
      <c r="AR13" s="802"/>
      <c r="AS13" s="803"/>
      <c r="AT13" s="803"/>
      <c r="AU13" s="803"/>
      <c r="AV13" s="803"/>
      <c r="AW13" s="803"/>
      <c r="AX13" s="836"/>
    </row>
    <row r="14" spans="1:50" ht="21" customHeight="1" x14ac:dyDescent="0.15">
      <c r="A14" s="77"/>
      <c r="B14" s="78"/>
      <c r="C14" s="78"/>
      <c r="D14" s="78"/>
      <c r="E14" s="78"/>
      <c r="F14" s="79"/>
      <c r="G14" s="432"/>
      <c r="H14" s="433"/>
      <c r="I14" s="819" t="s">
        <v>6</v>
      </c>
      <c r="J14" s="825"/>
      <c r="K14" s="825"/>
      <c r="L14" s="825"/>
      <c r="M14" s="825"/>
      <c r="N14" s="825"/>
      <c r="O14" s="826"/>
      <c r="P14" s="808" t="s">
        <v>406</v>
      </c>
      <c r="Q14" s="809"/>
      <c r="R14" s="809"/>
      <c r="S14" s="809"/>
      <c r="T14" s="809"/>
      <c r="U14" s="809"/>
      <c r="V14" s="810"/>
      <c r="W14" s="808" t="s">
        <v>406</v>
      </c>
      <c r="X14" s="809"/>
      <c r="Y14" s="809"/>
      <c r="Z14" s="809"/>
      <c r="AA14" s="809"/>
      <c r="AB14" s="809"/>
      <c r="AC14" s="810"/>
      <c r="AD14" s="808" t="s">
        <v>406</v>
      </c>
      <c r="AE14" s="809"/>
      <c r="AF14" s="809"/>
      <c r="AG14" s="809"/>
      <c r="AH14" s="809"/>
      <c r="AI14" s="809"/>
      <c r="AJ14" s="810"/>
      <c r="AK14" s="808" t="s">
        <v>406</v>
      </c>
      <c r="AL14" s="809"/>
      <c r="AM14" s="809"/>
      <c r="AN14" s="809"/>
      <c r="AO14" s="809"/>
      <c r="AP14" s="809"/>
      <c r="AQ14" s="810"/>
      <c r="AR14" s="837"/>
      <c r="AS14" s="837"/>
      <c r="AT14" s="837"/>
      <c r="AU14" s="837"/>
      <c r="AV14" s="837"/>
      <c r="AW14" s="837"/>
      <c r="AX14" s="838"/>
    </row>
    <row r="15" spans="1:50" ht="21" customHeight="1" x14ac:dyDescent="0.15">
      <c r="A15" s="77"/>
      <c r="B15" s="78"/>
      <c r="C15" s="78"/>
      <c r="D15" s="78"/>
      <c r="E15" s="78"/>
      <c r="F15" s="79"/>
      <c r="G15" s="432"/>
      <c r="H15" s="433"/>
      <c r="I15" s="819" t="s">
        <v>99</v>
      </c>
      <c r="J15" s="820"/>
      <c r="K15" s="820"/>
      <c r="L15" s="820"/>
      <c r="M15" s="820"/>
      <c r="N15" s="820"/>
      <c r="O15" s="821"/>
      <c r="P15" s="808" t="s">
        <v>406</v>
      </c>
      <c r="Q15" s="809"/>
      <c r="R15" s="809"/>
      <c r="S15" s="809"/>
      <c r="T15" s="809"/>
      <c r="U15" s="809"/>
      <c r="V15" s="810"/>
      <c r="W15" s="808" t="s">
        <v>406</v>
      </c>
      <c r="X15" s="809"/>
      <c r="Y15" s="809"/>
      <c r="Z15" s="809"/>
      <c r="AA15" s="809"/>
      <c r="AB15" s="809"/>
      <c r="AC15" s="810"/>
      <c r="AD15" s="808" t="s">
        <v>406</v>
      </c>
      <c r="AE15" s="809"/>
      <c r="AF15" s="809"/>
      <c r="AG15" s="809"/>
      <c r="AH15" s="809"/>
      <c r="AI15" s="809"/>
      <c r="AJ15" s="810"/>
      <c r="AK15" s="808">
        <v>6</v>
      </c>
      <c r="AL15" s="809"/>
      <c r="AM15" s="809"/>
      <c r="AN15" s="809"/>
      <c r="AO15" s="809"/>
      <c r="AP15" s="809"/>
      <c r="AQ15" s="810"/>
      <c r="AR15" s="808"/>
      <c r="AS15" s="809"/>
      <c r="AT15" s="809"/>
      <c r="AU15" s="809"/>
      <c r="AV15" s="809"/>
      <c r="AW15" s="809"/>
      <c r="AX15" s="839"/>
    </row>
    <row r="16" spans="1:50" ht="21" customHeight="1" x14ac:dyDescent="0.15">
      <c r="A16" s="77"/>
      <c r="B16" s="78"/>
      <c r="C16" s="78"/>
      <c r="D16" s="78"/>
      <c r="E16" s="78"/>
      <c r="F16" s="79"/>
      <c r="G16" s="432"/>
      <c r="H16" s="433"/>
      <c r="I16" s="819" t="s">
        <v>54</v>
      </c>
      <c r="J16" s="820"/>
      <c r="K16" s="820"/>
      <c r="L16" s="820"/>
      <c r="M16" s="820"/>
      <c r="N16" s="820"/>
      <c r="O16" s="821"/>
      <c r="P16" s="808" t="s">
        <v>406</v>
      </c>
      <c r="Q16" s="809"/>
      <c r="R16" s="809"/>
      <c r="S16" s="809"/>
      <c r="T16" s="809"/>
      <c r="U16" s="809"/>
      <c r="V16" s="810"/>
      <c r="W16" s="808" t="s">
        <v>406</v>
      </c>
      <c r="X16" s="809"/>
      <c r="Y16" s="809"/>
      <c r="Z16" s="809"/>
      <c r="AA16" s="809"/>
      <c r="AB16" s="809"/>
      <c r="AC16" s="810"/>
      <c r="AD16" s="808">
        <v>-6</v>
      </c>
      <c r="AE16" s="809"/>
      <c r="AF16" s="809"/>
      <c r="AG16" s="809"/>
      <c r="AH16" s="809"/>
      <c r="AI16" s="809"/>
      <c r="AJ16" s="810"/>
      <c r="AK16" s="808" t="s">
        <v>406</v>
      </c>
      <c r="AL16" s="809"/>
      <c r="AM16" s="809"/>
      <c r="AN16" s="809"/>
      <c r="AO16" s="809"/>
      <c r="AP16" s="809"/>
      <c r="AQ16" s="810"/>
      <c r="AR16" s="822"/>
      <c r="AS16" s="823"/>
      <c r="AT16" s="823"/>
      <c r="AU16" s="823"/>
      <c r="AV16" s="823"/>
      <c r="AW16" s="823"/>
      <c r="AX16" s="824"/>
    </row>
    <row r="17" spans="1:50" ht="24.75" customHeight="1" x14ac:dyDescent="0.15">
      <c r="A17" s="77"/>
      <c r="B17" s="78"/>
      <c r="C17" s="78"/>
      <c r="D17" s="78"/>
      <c r="E17" s="78"/>
      <c r="F17" s="79"/>
      <c r="G17" s="432"/>
      <c r="H17" s="433"/>
      <c r="I17" s="819" t="s">
        <v>109</v>
      </c>
      <c r="J17" s="825"/>
      <c r="K17" s="825"/>
      <c r="L17" s="825"/>
      <c r="M17" s="825"/>
      <c r="N17" s="825"/>
      <c r="O17" s="826"/>
      <c r="P17" s="808" t="s">
        <v>406</v>
      </c>
      <c r="Q17" s="809"/>
      <c r="R17" s="809"/>
      <c r="S17" s="809"/>
      <c r="T17" s="809"/>
      <c r="U17" s="809"/>
      <c r="V17" s="810"/>
      <c r="W17" s="808" t="s">
        <v>406</v>
      </c>
      <c r="X17" s="809"/>
      <c r="Y17" s="809"/>
      <c r="Z17" s="809"/>
      <c r="AA17" s="809"/>
      <c r="AB17" s="809"/>
      <c r="AC17" s="810"/>
      <c r="AD17" s="808" t="s">
        <v>406</v>
      </c>
      <c r="AE17" s="809"/>
      <c r="AF17" s="809"/>
      <c r="AG17" s="809"/>
      <c r="AH17" s="809"/>
      <c r="AI17" s="809"/>
      <c r="AJ17" s="810"/>
      <c r="AK17" s="808" t="s">
        <v>406</v>
      </c>
      <c r="AL17" s="809"/>
      <c r="AM17" s="809"/>
      <c r="AN17" s="809"/>
      <c r="AO17" s="809"/>
      <c r="AP17" s="809"/>
      <c r="AQ17" s="810"/>
      <c r="AR17" s="827"/>
      <c r="AS17" s="827"/>
      <c r="AT17" s="827"/>
      <c r="AU17" s="827"/>
      <c r="AV17" s="827"/>
      <c r="AW17" s="827"/>
      <c r="AX17" s="828"/>
    </row>
    <row r="18" spans="1:50" ht="24.75" customHeight="1" x14ac:dyDescent="0.15">
      <c r="A18" s="77"/>
      <c r="B18" s="78"/>
      <c r="C18" s="78"/>
      <c r="D18" s="78"/>
      <c r="E18" s="78"/>
      <c r="F18" s="79"/>
      <c r="G18" s="434"/>
      <c r="H18" s="435"/>
      <c r="I18" s="829" t="s">
        <v>65</v>
      </c>
      <c r="J18" s="830"/>
      <c r="K18" s="830"/>
      <c r="L18" s="830"/>
      <c r="M18" s="830"/>
      <c r="N18" s="830"/>
      <c r="O18" s="831"/>
      <c r="P18" s="786">
        <f>SUM(P13:V17)</f>
        <v>8</v>
      </c>
      <c r="Q18" s="787"/>
      <c r="R18" s="787"/>
      <c r="S18" s="787"/>
      <c r="T18" s="787"/>
      <c r="U18" s="787"/>
      <c r="V18" s="788"/>
      <c r="W18" s="786">
        <f>SUM(W13:AC17)</f>
        <v>7</v>
      </c>
      <c r="X18" s="787"/>
      <c r="Y18" s="787"/>
      <c r="Z18" s="787"/>
      <c r="AA18" s="787"/>
      <c r="AB18" s="787"/>
      <c r="AC18" s="788"/>
      <c r="AD18" s="786">
        <f>SUM(AD13:AJ17)</f>
        <v>0</v>
      </c>
      <c r="AE18" s="787"/>
      <c r="AF18" s="787"/>
      <c r="AG18" s="787"/>
      <c r="AH18" s="787"/>
      <c r="AI18" s="787"/>
      <c r="AJ18" s="788"/>
      <c r="AK18" s="786">
        <f>SUM(AK13:AQ17)</f>
        <v>11</v>
      </c>
      <c r="AL18" s="787"/>
      <c r="AM18" s="787"/>
      <c r="AN18" s="787"/>
      <c r="AO18" s="787"/>
      <c r="AP18" s="787"/>
      <c r="AQ18" s="788"/>
      <c r="AR18" s="786">
        <f>SUM(AR13:AX17)</f>
        <v>0</v>
      </c>
      <c r="AS18" s="787"/>
      <c r="AT18" s="787"/>
      <c r="AU18" s="787"/>
      <c r="AV18" s="787"/>
      <c r="AW18" s="787"/>
      <c r="AX18" s="832"/>
    </row>
    <row r="19" spans="1:50" ht="24.75" customHeight="1" x14ac:dyDescent="0.15">
      <c r="A19" s="77"/>
      <c r="B19" s="78"/>
      <c r="C19" s="78"/>
      <c r="D19" s="78"/>
      <c r="E19" s="78"/>
      <c r="F19" s="79"/>
      <c r="G19" s="811" t="s">
        <v>34</v>
      </c>
      <c r="H19" s="812"/>
      <c r="I19" s="812"/>
      <c r="J19" s="812"/>
      <c r="K19" s="812"/>
      <c r="L19" s="812"/>
      <c r="M19" s="812"/>
      <c r="N19" s="812"/>
      <c r="O19" s="812"/>
      <c r="P19" s="808">
        <v>8</v>
      </c>
      <c r="Q19" s="809"/>
      <c r="R19" s="809"/>
      <c r="S19" s="809"/>
      <c r="T19" s="809"/>
      <c r="U19" s="809"/>
      <c r="V19" s="810"/>
      <c r="W19" s="808">
        <v>7</v>
      </c>
      <c r="X19" s="809"/>
      <c r="Y19" s="809"/>
      <c r="Z19" s="809"/>
      <c r="AA19" s="809"/>
      <c r="AB19" s="809"/>
      <c r="AC19" s="810"/>
      <c r="AD19" s="808">
        <v>0</v>
      </c>
      <c r="AE19" s="809"/>
      <c r="AF19" s="809"/>
      <c r="AG19" s="809"/>
      <c r="AH19" s="809"/>
      <c r="AI19" s="809"/>
      <c r="AJ19" s="810"/>
      <c r="AK19" s="813"/>
      <c r="AL19" s="813"/>
      <c r="AM19" s="813"/>
      <c r="AN19" s="813"/>
      <c r="AO19" s="813"/>
      <c r="AP19" s="813"/>
      <c r="AQ19" s="813"/>
      <c r="AR19" s="813"/>
      <c r="AS19" s="813"/>
      <c r="AT19" s="813"/>
      <c r="AU19" s="813"/>
      <c r="AV19" s="813"/>
      <c r="AW19" s="813"/>
      <c r="AX19" s="814"/>
    </row>
    <row r="20" spans="1:50" ht="24.75" customHeight="1" x14ac:dyDescent="0.15">
      <c r="A20" s="77"/>
      <c r="B20" s="78"/>
      <c r="C20" s="78"/>
      <c r="D20" s="78"/>
      <c r="E20" s="78"/>
      <c r="F20" s="79"/>
      <c r="G20" s="811" t="s">
        <v>36</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t="str">
        <f>IF(AD18=0,"-",SUM(AD19)/AD18)</f>
        <v>-</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7"/>
      <c r="B21" s="118"/>
      <c r="C21" s="118"/>
      <c r="D21" s="118"/>
      <c r="E21" s="118"/>
      <c r="F21" s="119"/>
      <c r="G21" s="817" t="s">
        <v>367</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t="str">
        <f>IF(AD19=0,"-",SUM(AD19)/SUM(AD13,AD14))</f>
        <v>-</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0" t="s">
        <v>414</v>
      </c>
      <c r="B22" s="121"/>
      <c r="C22" s="121"/>
      <c r="D22" s="121"/>
      <c r="E22" s="121"/>
      <c r="F22" s="122"/>
      <c r="G22" s="797" t="s">
        <v>214</v>
      </c>
      <c r="H22" s="189"/>
      <c r="I22" s="189"/>
      <c r="J22" s="189"/>
      <c r="K22" s="189"/>
      <c r="L22" s="189"/>
      <c r="M22" s="189"/>
      <c r="N22" s="189"/>
      <c r="O22" s="190"/>
      <c r="P22" s="188" t="s">
        <v>389</v>
      </c>
      <c r="Q22" s="189"/>
      <c r="R22" s="189"/>
      <c r="S22" s="189"/>
      <c r="T22" s="189"/>
      <c r="U22" s="189"/>
      <c r="V22" s="190"/>
      <c r="W22" s="188" t="s">
        <v>415</v>
      </c>
      <c r="X22" s="189"/>
      <c r="Y22" s="189"/>
      <c r="Z22" s="189"/>
      <c r="AA22" s="189"/>
      <c r="AB22" s="189"/>
      <c r="AC22" s="190"/>
      <c r="AD22" s="188" t="s">
        <v>152</v>
      </c>
      <c r="AE22" s="189"/>
      <c r="AF22" s="189"/>
      <c r="AG22" s="189"/>
      <c r="AH22" s="189"/>
      <c r="AI22" s="189"/>
      <c r="AJ22" s="189"/>
      <c r="AK22" s="189"/>
      <c r="AL22" s="189"/>
      <c r="AM22" s="189"/>
      <c r="AN22" s="189"/>
      <c r="AO22" s="189"/>
      <c r="AP22" s="189"/>
      <c r="AQ22" s="189"/>
      <c r="AR22" s="189"/>
      <c r="AS22" s="189"/>
      <c r="AT22" s="189"/>
      <c r="AU22" s="189"/>
      <c r="AV22" s="189"/>
      <c r="AW22" s="189"/>
      <c r="AX22" s="798"/>
    </row>
    <row r="23" spans="1:50" ht="36" customHeight="1" x14ac:dyDescent="0.15">
      <c r="A23" s="123"/>
      <c r="B23" s="124"/>
      <c r="C23" s="124"/>
      <c r="D23" s="124"/>
      <c r="E23" s="124"/>
      <c r="F23" s="125"/>
      <c r="G23" s="799" t="s">
        <v>433</v>
      </c>
      <c r="H23" s="800"/>
      <c r="I23" s="800"/>
      <c r="J23" s="800"/>
      <c r="K23" s="800"/>
      <c r="L23" s="800"/>
      <c r="M23" s="800"/>
      <c r="N23" s="800"/>
      <c r="O23" s="801"/>
      <c r="P23" s="802">
        <v>5</v>
      </c>
      <c r="Q23" s="803"/>
      <c r="R23" s="803"/>
      <c r="S23" s="803"/>
      <c r="T23" s="803"/>
      <c r="U23" s="803"/>
      <c r="V23" s="804"/>
      <c r="W23" s="802"/>
      <c r="X23" s="803"/>
      <c r="Y23" s="803"/>
      <c r="Z23" s="803"/>
      <c r="AA23" s="803"/>
      <c r="AB23" s="803"/>
      <c r="AC23" s="804"/>
      <c r="AD23" s="129" t="s">
        <v>406</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05" t="s">
        <v>401</v>
      </c>
      <c r="H24" s="806"/>
      <c r="I24" s="806"/>
      <c r="J24" s="806"/>
      <c r="K24" s="806"/>
      <c r="L24" s="806"/>
      <c r="M24" s="806"/>
      <c r="N24" s="806"/>
      <c r="O24" s="807"/>
      <c r="P24" s="808">
        <v>0.1</v>
      </c>
      <c r="Q24" s="809"/>
      <c r="R24" s="809"/>
      <c r="S24" s="809"/>
      <c r="T24" s="809"/>
      <c r="U24" s="809"/>
      <c r="V24" s="810"/>
      <c r="W24" s="808"/>
      <c r="X24" s="809"/>
      <c r="Y24" s="809"/>
      <c r="Z24" s="809"/>
      <c r="AA24" s="809"/>
      <c r="AB24" s="809"/>
      <c r="AC24" s="810"/>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05" t="s">
        <v>507</v>
      </c>
      <c r="H25" s="806"/>
      <c r="I25" s="806"/>
      <c r="J25" s="806"/>
      <c r="K25" s="806"/>
      <c r="L25" s="806"/>
      <c r="M25" s="806"/>
      <c r="N25" s="806"/>
      <c r="O25" s="807"/>
      <c r="P25" s="808">
        <v>0.1</v>
      </c>
      <c r="Q25" s="809"/>
      <c r="R25" s="809"/>
      <c r="S25" s="809"/>
      <c r="T25" s="809"/>
      <c r="U25" s="809"/>
      <c r="V25" s="810"/>
      <c r="W25" s="808"/>
      <c r="X25" s="809"/>
      <c r="Y25" s="809"/>
      <c r="Z25" s="809"/>
      <c r="AA25" s="809"/>
      <c r="AB25" s="809"/>
      <c r="AC25" s="810"/>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05" t="s">
        <v>509</v>
      </c>
      <c r="H26" s="806"/>
      <c r="I26" s="806"/>
      <c r="J26" s="806"/>
      <c r="K26" s="806"/>
      <c r="L26" s="806"/>
      <c r="M26" s="806"/>
      <c r="N26" s="806"/>
      <c r="O26" s="807"/>
      <c r="P26" s="808">
        <v>0.1</v>
      </c>
      <c r="Q26" s="809"/>
      <c r="R26" s="809"/>
      <c r="S26" s="809"/>
      <c r="T26" s="809"/>
      <c r="U26" s="809"/>
      <c r="V26" s="810"/>
      <c r="W26" s="808"/>
      <c r="X26" s="809"/>
      <c r="Y26" s="809"/>
      <c r="Z26" s="809"/>
      <c r="AA26" s="809"/>
      <c r="AB26" s="809"/>
      <c r="AC26" s="810"/>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05"/>
      <c r="H27" s="806"/>
      <c r="I27" s="806"/>
      <c r="J27" s="806"/>
      <c r="K27" s="806"/>
      <c r="L27" s="806"/>
      <c r="M27" s="806"/>
      <c r="N27" s="806"/>
      <c r="O27" s="807"/>
      <c r="P27" s="808"/>
      <c r="Q27" s="809"/>
      <c r="R27" s="809"/>
      <c r="S27" s="809"/>
      <c r="T27" s="809"/>
      <c r="U27" s="809"/>
      <c r="V27" s="810"/>
      <c r="W27" s="808"/>
      <c r="X27" s="809"/>
      <c r="Y27" s="809"/>
      <c r="Z27" s="809"/>
      <c r="AA27" s="809"/>
      <c r="AB27" s="809"/>
      <c r="AC27" s="810"/>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83" t="s">
        <v>135</v>
      </c>
      <c r="H28" s="784"/>
      <c r="I28" s="784"/>
      <c r="J28" s="784"/>
      <c r="K28" s="784"/>
      <c r="L28" s="784"/>
      <c r="M28" s="784"/>
      <c r="N28" s="784"/>
      <c r="O28" s="785"/>
      <c r="P28" s="786">
        <f>P29-SUM(P23:P27)</f>
        <v>-0.29999999999999893</v>
      </c>
      <c r="Q28" s="787"/>
      <c r="R28" s="787"/>
      <c r="S28" s="787"/>
      <c r="T28" s="787"/>
      <c r="U28" s="787"/>
      <c r="V28" s="788"/>
      <c r="W28" s="786">
        <f>W29-SUM(W23:W27)</f>
        <v>0</v>
      </c>
      <c r="X28" s="787"/>
      <c r="Y28" s="787"/>
      <c r="Z28" s="787"/>
      <c r="AA28" s="787"/>
      <c r="AB28" s="787"/>
      <c r="AC28" s="788"/>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89" t="s">
        <v>65</v>
      </c>
      <c r="H29" s="729"/>
      <c r="I29" s="729"/>
      <c r="J29" s="729"/>
      <c r="K29" s="729"/>
      <c r="L29" s="729"/>
      <c r="M29" s="729"/>
      <c r="N29" s="729"/>
      <c r="O29" s="730"/>
      <c r="P29" s="790">
        <f>AK13</f>
        <v>5</v>
      </c>
      <c r="Q29" s="791"/>
      <c r="R29" s="791"/>
      <c r="S29" s="791"/>
      <c r="T29" s="791"/>
      <c r="U29" s="791"/>
      <c r="V29" s="792"/>
      <c r="W29" s="790">
        <f>AR13</f>
        <v>0</v>
      </c>
      <c r="X29" s="791"/>
      <c r="Y29" s="791"/>
      <c r="Z29" s="791"/>
      <c r="AA29" s="791"/>
      <c r="AB29" s="791"/>
      <c r="AC29" s="792"/>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6" t="s">
        <v>363</v>
      </c>
      <c r="B30" s="437"/>
      <c r="C30" s="437"/>
      <c r="D30" s="437"/>
      <c r="E30" s="437"/>
      <c r="F30" s="438"/>
      <c r="G30" s="439" t="s">
        <v>178</v>
      </c>
      <c r="H30" s="440"/>
      <c r="I30" s="440"/>
      <c r="J30" s="440"/>
      <c r="K30" s="440"/>
      <c r="L30" s="440"/>
      <c r="M30" s="440"/>
      <c r="N30" s="440"/>
      <c r="O30" s="441"/>
      <c r="P30" s="442" t="s">
        <v>79</v>
      </c>
      <c r="Q30" s="440"/>
      <c r="R30" s="440"/>
      <c r="S30" s="440"/>
      <c r="T30" s="440"/>
      <c r="U30" s="440"/>
      <c r="V30" s="440"/>
      <c r="W30" s="440"/>
      <c r="X30" s="441"/>
      <c r="Y30" s="443"/>
      <c r="Z30" s="444"/>
      <c r="AA30" s="445"/>
      <c r="AB30" s="446" t="s">
        <v>41</v>
      </c>
      <c r="AC30" s="447"/>
      <c r="AD30" s="448"/>
      <c r="AE30" s="446" t="s">
        <v>155</v>
      </c>
      <c r="AF30" s="447"/>
      <c r="AG30" s="447"/>
      <c r="AH30" s="448"/>
      <c r="AI30" s="446" t="s">
        <v>392</v>
      </c>
      <c r="AJ30" s="447"/>
      <c r="AK30" s="447"/>
      <c r="AL30" s="448"/>
      <c r="AM30" s="449" t="s">
        <v>68</v>
      </c>
      <c r="AN30" s="449"/>
      <c r="AO30" s="449"/>
      <c r="AP30" s="446"/>
      <c r="AQ30" s="793" t="s">
        <v>269</v>
      </c>
      <c r="AR30" s="794"/>
      <c r="AS30" s="794"/>
      <c r="AT30" s="795"/>
      <c r="AU30" s="440" t="s">
        <v>213</v>
      </c>
      <c r="AV30" s="440"/>
      <c r="AW30" s="440"/>
      <c r="AX30" s="796"/>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0"/>
      <c r="AC31" s="265"/>
      <c r="AD31" s="266"/>
      <c r="AE31" s="270"/>
      <c r="AF31" s="265"/>
      <c r="AG31" s="265"/>
      <c r="AH31" s="266"/>
      <c r="AI31" s="270"/>
      <c r="AJ31" s="265"/>
      <c r="AK31" s="265"/>
      <c r="AL31" s="266"/>
      <c r="AM31" s="299"/>
      <c r="AN31" s="299"/>
      <c r="AO31" s="299"/>
      <c r="AP31" s="270"/>
      <c r="AQ31" s="225" t="s">
        <v>406</v>
      </c>
      <c r="AR31" s="195"/>
      <c r="AS31" s="173" t="s">
        <v>270</v>
      </c>
      <c r="AT31" s="174"/>
      <c r="AU31" s="250" t="s">
        <v>406</v>
      </c>
      <c r="AV31" s="250"/>
      <c r="AW31" s="314" t="s">
        <v>261</v>
      </c>
      <c r="AX31" s="742"/>
    </row>
    <row r="32" spans="1:50" ht="23.25" customHeight="1" x14ac:dyDescent="0.15">
      <c r="A32" s="369"/>
      <c r="B32" s="367"/>
      <c r="C32" s="367"/>
      <c r="D32" s="367"/>
      <c r="E32" s="367"/>
      <c r="F32" s="368"/>
      <c r="G32" s="359" t="s">
        <v>528</v>
      </c>
      <c r="H32" s="360"/>
      <c r="I32" s="360"/>
      <c r="J32" s="360"/>
      <c r="K32" s="360"/>
      <c r="L32" s="360"/>
      <c r="M32" s="360"/>
      <c r="N32" s="360"/>
      <c r="O32" s="386"/>
      <c r="P32" s="96" t="s">
        <v>327</v>
      </c>
      <c r="Q32" s="96"/>
      <c r="R32" s="96"/>
      <c r="S32" s="96"/>
      <c r="T32" s="96"/>
      <c r="U32" s="96"/>
      <c r="V32" s="96"/>
      <c r="W32" s="96"/>
      <c r="X32" s="183"/>
      <c r="Y32" s="685" t="s">
        <v>47</v>
      </c>
      <c r="Z32" s="777"/>
      <c r="AA32" s="778"/>
      <c r="AB32" s="779" t="s">
        <v>44</v>
      </c>
      <c r="AC32" s="779"/>
      <c r="AD32" s="779"/>
      <c r="AE32" s="330" t="s">
        <v>406</v>
      </c>
      <c r="AF32" s="331"/>
      <c r="AG32" s="331"/>
      <c r="AH32" s="331"/>
      <c r="AI32" s="330">
        <v>99.5</v>
      </c>
      <c r="AJ32" s="331"/>
      <c r="AK32" s="331"/>
      <c r="AL32" s="331"/>
      <c r="AM32" s="330" t="s">
        <v>406</v>
      </c>
      <c r="AN32" s="331"/>
      <c r="AO32" s="331"/>
      <c r="AP32" s="331"/>
      <c r="AQ32" s="192" t="s">
        <v>406</v>
      </c>
      <c r="AR32" s="193"/>
      <c r="AS32" s="193"/>
      <c r="AT32" s="194"/>
      <c r="AU32" s="331" t="s">
        <v>406</v>
      </c>
      <c r="AV32" s="331"/>
      <c r="AW32" s="331"/>
      <c r="AX32" s="417"/>
    </row>
    <row r="33" spans="1:50" ht="23.25" customHeight="1" x14ac:dyDescent="0.15">
      <c r="A33" s="370"/>
      <c r="B33" s="371"/>
      <c r="C33" s="371"/>
      <c r="D33" s="371"/>
      <c r="E33" s="371"/>
      <c r="F33" s="372"/>
      <c r="G33" s="387"/>
      <c r="H33" s="364"/>
      <c r="I33" s="364"/>
      <c r="J33" s="364"/>
      <c r="K33" s="364"/>
      <c r="L33" s="364"/>
      <c r="M33" s="364"/>
      <c r="N33" s="364"/>
      <c r="O33" s="388"/>
      <c r="P33" s="99"/>
      <c r="Q33" s="99"/>
      <c r="R33" s="99"/>
      <c r="S33" s="99"/>
      <c r="T33" s="99"/>
      <c r="U33" s="99"/>
      <c r="V33" s="99"/>
      <c r="W33" s="99"/>
      <c r="X33" s="185"/>
      <c r="Y33" s="271" t="s">
        <v>84</v>
      </c>
      <c r="Z33" s="272"/>
      <c r="AA33" s="273"/>
      <c r="AB33" s="779" t="s">
        <v>16</v>
      </c>
      <c r="AC33" s="779"/>
      <c r="AD33" s="779"/>
      <c r="AE33" s="330" t="s">
        <v>406</v>
      </c>
      <c r="AF33" s="331"/>
      <c r="AG33" s="331"/>
      <c r="AH33" s="331"/>
      <c r="AI33" s="330">
        <v>99</v>
      </c>
      <c r="AJ33" s="331"/>
      <c r="AK33" s="331"/>
      <c r="AL33" s="331"/>
      <c r="AM33" s="330" t="s">
        <v>406</v>
      </c>
      <c r="AN33" s="331"/>
      <c r="AO33" s="331"/>
      <c r="AP33" s="331"/>
      <c r="AQ33" s="192" t="s">
        <v>406</v>
      </c>
      <c r="AR33" s="193"/>
      <c r="AS33" s="193"/>
      <c r="AT33" s="194"/>
      <c r="AU33" s="331" t="s">
        <v>406</v>
      </c>
      <c r="AV33" s="331"/>
      <c r="AW33" s="331"/>
      <c r="AX33" s="417"/>
    </row>
    <row r="34" spans="1:50" ht="23.25" customHeight="1" x14ac:dyDescent="0.15">
      <c r="A34" s="369"/>
      <c r="B34" s="367"/>
      <c r="C34" s="367"/>
      <c r="D34" s="367"/>
      <c r="E34" s="367"/>
      <c r="F34" s="368"/>
      <c r="G34" s="362"/>
      <c r="H34" s="363"/>
      <c r="I34" s="363"/>
      <c r="J34" s="363"/>
      <c r="K34" s="363"/>
      <c r="L34" s="363"/>
      <c r="M34" s="363"/>
      <c r="N34" s="363"/>
      <c r="O34" s="389"/>
      <c r="P34" s="165"/>
      <c r="Q34" s="165"/>
      <c r="R34" s="165"/>
      <c r="S34" s="165"/>
      <c r="T34" s="165"/>
      <c r="U34" s="165"/>
      <c r="V34" s="165"/>
      <c r="W34" s="165"/>
      <c r="X34" s="187"/>
      <c r="Y34" s="271" t="s">
        <v>50</v>
      </c>
      <c r="Z34" s="272"/>
      <c r="AA34" s="273"/>
      <c r="AB34" s="416" t="s">
        <v>44</v>
      </c>
      <c r="AC34" s="416"/>
      <c r="AD34" s="416"/>
      <c r="AE34" s="330" t="s">
        <v>406</v>
      </c>
      <c r="AF34" s="331"/>
      <c r="AG34" s="331"/>
      <c r="AH34" s="331"/>
      <c r="AI34" s="330">
        <v>100</v>
      </c>
      <c r="AJ34" s="331"/>
      <c r="AK34" s="331"/>
      <c r="AL34" s="331"/>
      <c r="AM34" s="330" t="s">
        <v>406</v>
      </c>
      <c r="AN34" s="331"/>
      <c r="AO34" s="331"/>
      <c r="AP34" s="331"/>
      <c r="AQ34" s="192" t="s">
        <v>406</v>
      </c>
      <c r="AR34" s="193"/>
      <c r="AS34" s="193"/>
      <c r="AT34" s="194"/>
      <c r="AU34" s="331" t="s">
        <v>406</v>
      </c>
      <c r="AV34" s="331"/>
      <c r="AW34" s="331"/>
      <c r="AX34" s="417"/>
    </row>
    <row r="35" spans="1:50" ht="31.5" customHeight="1" x14ac:dyDescent="0.15">
      <c r="A35" s="283" t="s">
        <v>233</v>
      </c>
      <c r="B35" s="284"/>
      <c r="C35" s="284"/>
      <c r="D35" s="284"/>
      <c r="E35" s="284"/>
      <c r="F35" s="285"/>
      <c r="G35" s="359" t="s">
        <v>74</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9.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0" ht="18.75" customHeight="1" x14ac:dyDescent="0.15">
      <c r="A37" s="410" t="s">
        <v>363</v>
      </c>
      <c r="B37" s="411"/>
      <c r="C37" s="411"/>
      <c r="D37" s="411"/>
      <c r="E37" s="411"/>
      <c r="F37" s="412"/>
      <c r="G37" s="373" t="s">
        <v>178</v>
      </c>
      <c r="H37" s="374"/>
      <c r="I37" s="374"/>
      <c r="J37" s="374"/>
      <c r="K37" s="374"/>
      <c r="L37" s="374"/>
      <c r="M37" s="374"/>
      <c r="N37" s="374"/>
      <c r="O37" s="375"/>
      <c r="P37" s="376" t="s">
        <v>79</v>
      </c>
      <c r="Q37" s="374"/>
      <c r="R37" s="374"/>
      <c r="S37" s="374"/>
      <c r="T37" s="374"/>
      <c r="U37" s="374"/>
      <c r="V37" s="374"/>
      <c r="W37" s="374"/>
      <c r="X37" s="375"/>
      <c r="Y37" s="377"/>
      <c r="Z37" s="378"/>
      <c r="AA37" s="379"/>
      <c r="AB37" s="383" t="s">
        <v>41</v>
      </c>
      <c r="AC37" s="384"/>
      <c r="AD37" s="385"/>
      <c r="AE37" s="295" t="s">
        <v>155</v>
      </c>
      <c r="AF37" s="296"/>
      <c r="AG37" s="296"/>
      <c r="AH37" s="297"/>
      <c r="AI37" s="295" t="s">
        <v>392</v>
      </c>
      <c r="AJ37" s="296"/>
      <c r="AK37" s="296"/>
      <c r="AL37" s="297"/>
      <c r="AM37" s="298" t="s">
        <v>68</v>
      </c>
      <c r="AN37" s="298"/>
      <c r="AO37" s="298"/>
      <c r="AP37" s="298"/>
      <c r="AQ37" s="237" t="s">
        <v>269</v>
      </c>
      <c r="AR37" s="232"/>
      <c r="AS37" s="232"/>
      <c r="AT37" s="233"/>
      <c r="AU37" s="374" t="s">
        <v>213</v>
      </c>
      <c r="AV37" s="374"/>
      <c r="AW37" s="374"/>
      <c r="AX37" s="782"/>
    </row>
    <row r="38" spans="1:50"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0"/>
      <c r="AC38" s="265"/>
      <c r="AD38" s="266"/>
      <c r="AE38" s="270"/>
      <c r="AF38" s="265"/>
      <c r="AG38" s="265"/>
      <c r="AH38" s="266"/>
      <c r="AI38" s="270"/>
      <c r="AJ38" s="265"/>
      <c r="AK38" s="265"/>
      <c r="AL38" s="266"/>
      <c r="AM38" s="299"/>
      <c r="AN38" s="299"/>
      <c r="AO38" s="299"/>
      <c r="AP38" s="299"/>
      <c r="AQ38" s="225" t="s">
        <v>406</v>
      </c>
      <c r="AR38" s="195"/>
      <c r="AS38" s="173" t="s">
        <v>270</v>
      </c>
      <c r="AT38" s="174"/>
      <c r="AU38" s="250" t="s">
        <v>406</v>
      </c>
      <c r="AV38" s="250"/>
      <c r="AW38" s="314" t="s">
        <v>261</v>
      </c>
      <c r="AX38" s="742"/>
    </row>
    <row r="39" spans="1:50" ht="23.25" customHeight="1" x14ac:dyDescent="0.15">
      <c r="A39" s="369"/>
      <c r="B39" s="367"/>
      <c r="C39" s="367"/>
      <c r="D39" s="367"/>
      <c r="E39" s="367"/>
      <c r="F39" s="368"/>
      <c r="G39" s="359" t="s">
        <v>529</v>
      </c>
      <c r="H39" s="360"/>
      <c r="I39" s="360"/>
      <c r="J39" s="360"/>
      <c r="K39" s="360"/>
      <c r="L39" s="360"/>
      <c r="M39" s="360"/>
      <c r="N39" s="360"/>
      <c r="O39" s="386"/>
      <c r="P39" s="96" t="s">
        <v>463</v>
      </c>
      <c r="Q39" s="96"/>
      <c r="R39" s="96"/>
      <c r="S39" s="96"/>
      <c r="T39" s="96"/>
      <c r="U39" s="96"/>
      <c r="V39" s="96"/>
      <c r="W39" s="96"/>
      <c r="X39" s="183"/>
      <c r="Y39" s="685" t="s">
        <v>47</v>
      </c>
      <c r="Z39" s="777"/>
      <c r="AA39" s="778"/>
      <c r="AB39" s="779" t="s">
        <v>44</v>
      </c>
      <c r="AC39" s="779"/>
      <c r="AD39" s="779"/>
      <c r="AE39" s="330" t="s">
        <v>406</v>
      </c>
      <c r="AF39" s="331"/>
      <c r="AG39" s="331"/>
      <c r="AH39" s="331"/>
      <c r="AI39" s="330">
        <v>99.3</v>
      </c>
      <c r="AJ39" s="331"/>
      <c r="AK39" s="331"/>
      <c r="AL39" s="331"/>
      <c r="AM39" s="330" t="s">
        <v>406</v>
      </c>
      <c r="AN39" s="331"/>
      <c r="AO39" s="331"/>
      <c r="AP39" s="331"/>
      <c r="AQ39" s="192" t="s">
        <v>406</v>
      </c>
      <c r="AR39" s="193"/>
      <c r="AS39" s="193"/>
      <c r="AT39" s="194"/>
      <c r="AU39" s="331" t="s">
        <v>406</v>
      </c>
      <c r="AV39" s="331"/>
      <c r="AW39" s="331"/>
      <c r="AX39" s="417"/>
    </row>
    <row r="40" spans="1:50" ht="23.25" customHeight="1" x14ac:dyDescent="0.15">
      <c r="A40" s="370"/>
      <c r="B40" s="371"/>
      <c r="C40" s="371"/>
      <c r="D40" s="371"/>
      <c r="E40" s="371"/>
      <c r="F40" s="372"/>
      <c r="G40" s="387"/>
      <c r="H40" s="364"/>
      <c r="I40" s="364"/>
      <c r="J40" s="364"/>
      <c r="K40" s="364"/>
      <c r="L40" s="364"/>
      <c r="M40" s="364"/>
      <c r="N40" s="364"/>
      <c r="O40" s="388"/>
      <c r="P40" s="99"/>
      <c r="Q40" s="99"/>
      <c r="R40" s="99"/>
      <c r="S40" s="99"/>
      <c r="T40" s="99"/>
      <c r="U40" s="99"/>
      <c r="V40" s="99"/>
      <c r="W40" s="99"/>
      <c r="X40" s="185"/>
      <c r="Y40" s="271" t="s">
        <v>84</v>
      </c>
      <c r="Z40" s="272"/>
      <c r="AA40" s="273"/>
      <c r="AB40" s="779" t="s">
        <v>16</v>
      </c>
      <c r="AC40" s="779"/>
      <c r="AD40" s="779"/>
      <c r="AE40" s="330" t="s">
        <v>406</v>
      </c>
      <c r="AF40" s="331"/>
      <c r="AG40" s="331"/>
      <c r="AH40" s="331"/>
      <c r="AI40" s="330">
        <v>99</v>
      </c>
      <c r="AJ40" s="331"/>
      <c r="AK40" s="331"/>
      <c r="AL40" s="331"/>
      <c r="AM40" s="330" t="s">
        <v>406</v>
      </c>
      <c r="AN40" s="331"/>
      <c r="AO40" s="331"/>
      <c r="AP40" s="331"/>
      <c r="AQ40" s="192" t="s">
        <v>406</v>
      </c>
      <c r="AR40" s="193"/>
      <c r="AS40" s="193"/>
      <c r="AT40" s="194"/>
      <c r="AU40" s="331" t="s">
        <v>406</v>
      </c>
      <c r="AV40" s="331"/>
      <c r="AW40" s="331"/>
      <c r="AX40" s="417"/>
    </row>
    <row r="41" spans="1:50" ht="23.25"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50</v>
      </c>
      <c r="Z41" s="272"/>
      <c r="AA41" s="273"/>
      <c r="AB41" s="416" t="s">
        <v>44</v>
      </c>
      <c r="AC41" s="416"/>
      <c r="AD41" s="416"/>
      <c r="AE41" s="330" t="s">
        <v>406</v>
      </c>
      <c r="AF41" s="331"/>
      <c r="AG41" s="331"/>
      <c r="AH41" s="331"/>
      <c r="AI41" s="330">
        <v>100</v>
      </c>
      <c r="AJ41" s="331"/>
      <c r="AK41" s="331"/>
      <c r="AL41" s="331"/>
      <c r="AM41" s="330" t="s">
        <v>406</v>
      </c>
      <c r="AN41" s="331"/>
      <c r="AO41" s="331"/>
      <c r="AP41" s="331"/>
      <c r="AQ41" s="192" t="s">
        <v>406</v>
      </c>
      <c r="AR41" s="193"/>
      <c r="AS41" s="193"/>
      <c r="AT41" s="194"/>
      <c r="AU41" s="331" t="s">
        <v>406</v>
      </c>
      <c r="AV41" s="331"/>
      <c r="AW41" s="331"/>
      <c r="AX41" s="417"/>
    </row>
    <row r="42" spans="1:50" ht="27.75" customHeight="1" x14ac:dyDescent="0.15">
      <c r="A42" s="283" t="s">
        <v>233</v>
      </c>
      <c r="B42" s="284"/>
      <c r="C42" s="284"/>
      <c r="D42" s="284"/>
      <c r="E42" s="284"/>
      <c r="F42" s="285"/>
      <c r="G42" s="359" t="s">
        <v>74</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30"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row>
    <row r="44" spans="1:50" ht="18.75" customHeight="1" x14ac:dyDescent="0.15">
      <c r="A44" s="410" t="s">
        <v>363</v>
      </c>
      <c r="B44" s="411"/>
      <c r="C44" s="411"/>
      <c r="D44" s="411"/>
      <c r="E44" s="411"/>
      <c r="F44" s="412"/>
      <c r="G44" s="373" t="s">
        <v>178</v>
      </c>
      <c r="H44" s="374"/>
      <c r="I44" s="374"/>
      <c r="J44" s="374"/>
      <c r="K44" s="374"/>
      <c r="L44" s="374"/>
      <c r="M44" s="374"/>
      <c r="N44" s="374"/>
      <c r="O44" s="375"/>
      <c r="P44" s="376" t="s">
        <v>79</v>
      </c>
      <c r="Q44" s="374"/>
      <c r="R44" s="374"/>
      <c r="S44" s="374"/>
      <c r="T44" s="374"/>
      <c r="U44" s="374"/>
      <c r="V44" s="374"/>
      <c r="W44" s="374"/>
      <c r="X44" s="375"/>
      <c r="Y44" s="377"/>
      <c r="Z44" s="378"/>
      <c r="AA44" s="379"/>
      <c r="AB44" s="383" t="s">
        <v>41</v>
      </c>
      <c r="AC44" s="384"/>
      <c r="AD44" s="385"/>
      <c r="AE44" s="295" t="s">
        <v>155</v>
      </c>
      <c r="AF44" s="296"/>
      <c r="AG44" s="296"/>
      <c r="AH44" s="297"/>
      <c r="AI44" s="295" t="s">
        <v>392</v>
      </c>
      <c r="AJ44" s="296"/>
      <c r="AK44" s="296"/>
      <c r="AL44" s="297"/>
      <c r="AM44" s="298" t="s">
        <v>68</v>
      </c>
      <c r="AN44" s="298"/>
      <c r="AO44" s="298"/>
      <c r="AP44" s="298"/>
      <c r="AQ44" s="237" t="s">
        <v>269</v>
      </c>
      <c r="AR44" s="232"/>
      <c r="AS44" s="232"/>
      <c r="AT44" s="233"/>
      <c r="AU44" s="374" t="s">
        <v>213</v>
      </c>
      <c r="AV44" s="374"/>
      <c r="AW44" s="374"/>
      <c r="AX44" s="782"/>
    </row>
    <row r="45" spans="1:50"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0"/>
      <c r="AC45" s="265"/>
      <c r="AD45" s="266"/>
      <c r="AE45" s="270"/>
      <c r="AF45" s="265"/>
      <c r="AG45" s="265"/>
      <c r="AH45" s="266"/>
      <c r="AI45" s="270"/>
      <c r="AJ45" s="265"/>
      <c r="AK45" s="265"/>
      <c r="AL45" s="266"/>
      <c r="AM45" s="299"/>
      <c r="AN45" s="299"/>
      <c r="AO45" s="299"/>
      <c r="AP45" s="299"/>
      <c r="AQ45" s="225" t="s">
        <v>406</v>
      </c>
      <c r="AR45" s="195"/>
      <c r="AS45" s="173" t="s">
        <v>270</v>
      </c>
      <c r="AT45" s="174"/>
      <c r="AU45" s="250" t="s">
        <v>406</v>
      </c>
      <c r="AV45" s="250"/>
      <c r="AW45" s="314" t="s">
        <v>261</v>
      </c>
      <c r="AX45" s="742"/>
    </row>
    <row r="46" spans="1:50" ht="23.25" customHeight="1" x14ac:dyDescent="0.15">
      <c r="A46" s="369"/>
      <c r="B46" s="367"/>
      <c r="C46" s="367"/>
      <c r="D46" s="367"/>
      <c r="E46" s="367"/>
      <c r="F46" s="368"/>
      <c r="G46" s="359" t="s">
        <v>530</v>
      </c>
      <c r="H46" s="360"/>
      <c r="I46" s="360"/>
      <c r="J46" s="360"/>
      <c r="K46" s="360"/>
      <c r="L46" s="360"/>
      <c r="M46" s="360"/>
      <c r="N46" s="360"/>
      <c r="O46" s="386"/>
      <c r="P46" s="96" t="s">
        <v>396</v>
      </c>
      <c r="Q46" s="96"/>
      <c r="R46" s="96"/>
      <c r="S46" s="96"/>
      <c r="T46" s="96"/>
      <c r="U46" s="96"/>
      <c r="V46" s="96"/>
      <c r="W46" s="96"/>
      <c r="X46" s="183"/>
      <c r="Y46" s="685" t="s">
        <v>47</v>
      </c>
      <c r="Z46" s="777"/>
      <c r="AA46" s="778"/>
      <c r="AB46" s="779" t="s">
        <v>44</v>
      </c>
      <c r="AC46" s="779"/>
      <c r="AD46" s="779"/>
      <c r="AE46" s="330" t="s">
        <v>406</v>
      </c>
      <c r="AF46" s="331"/>
      <c r="AG46" s="331"/>
      <c r="AH46" s="331"/>
      <c r="AI46" s="330">
        <v>99.5</v>
      </c>
      <c r="AJ46" s="331"/>
      <c r="AK46" s="331"/>
      <c r="AL46" s="331"/>
      <c r="AM46" s="330" t="s">
        <v>406</v>
      </c>
      <c r="AN46" s="331"/>
      <c r="AO46" s="331"/>
      <c r="AP46" s="331"/>
      <c r="AQ46" s="192" t="s">
        <v>406</v>
      </c>
      <c r="AR46" s="193"/>
      <c r="AS46" s="193"/>
      <c r="AT46" s="194"/>
      <c r="AU46" s="331" t="s">
        <v>406</v>
      </c>
      <c r="AV46" s="331"/>
      <c r="AW46" s="331"/>
      <c r="AX46" s="417"/>
    </row>
    <row r="47" spans="1:50" ht="23.25" customHeight="1" x14ac:dyDescent="0.15">
      <c r="A47" s="370"/>
      <c r="B47" s="371"/>
      <c r="C47" s="371"/>
      <c r="D47" s="371"/>
      <c r="E47" s="371"/>
      <c r="F47" s="372"/>
      <c r="G47" s="387"/>
      <c r="H47" s="364"/>
      <c r="I47" s="364"/>
      <c r="J47" s="364"/>
      <c r="K47" s="364"/>
      <c r="L47" s="364"/>
      <c r="M47" s="364"/>
      <c r="N47" s="364"/>
      <c r="O47" s="388"/>
      <c r="P47" s="99"/>
      <c r="Q47" s="99"/>
      <c r="R47" s="99"/>
      <c r="S47" s="99"/>
      <c r="T47" s="99"/>
      <c r="U47" s="99"/>
      <c r="V47" s="99"/>
      <c r="W47" s="99"/>
      <c r="X47" s="185"/>
      <c r="Y47" s="271" t="s">
        <v>84</v>
      </c>
      <c r="Z47" s="272"/>
      <c r="AA47" s="273"/>
      <c r="AB47" s="779" t="s">
        <v>16</v>
      </c>
      <c r="AC47" s="779"/>
      <c r="AD47" s="779"/>
      <c r="AE47" s="330" t="s">
        <v>406</v>
      </c>
      <c r="AF47" s="331"/>
      <c r="AG47" s="331"/>
      <c r="AH47" s="331"/>
      <c r="AI47" s="330">
        <v>99</v>
      </c>
      <c r="AJ47" s="331"/>
      <c r="AK47" s="331"/>
      <c r="AL47" s="331"/>
      <c r="AM47" s="330" t="s">
        <v>406</v>
      </c>
      <c r="AN47" s="331"/>
      <c r="AO47" s="331"/>
      <c r="AP47" s="331"/>
      <c r="AQ47" s="192" t="s">
        <v>406</v>
      </c>
      <c r="AR47" s="193"/>
      <c r="AS47" s="193"/>
      <c r="AT47" s="194"/>
      <c r="AU47" s="331" t="s">
        <v>406</v>
      </c>
      <c r="AV47" s="331"/>
      <c r="AW47" s="331"/>
      <c r="AX47" s="417"/>
    </row>
    <row r="48" spans="1:50" ht="23.25"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50</v>
      </c>
      <c r="Z48" s="272"/>
      <c r="AA48" s="273"/>
      <c r="AB48" s="416" t="s">
        <v>44</v>
      </c>
      <c r="AC48" s="416"/>
      <c r="AD48" s="416"/>
      <c r="AE48" s="330" t="s">
        <v>406</v>
      </c>
      <c r="AF48" s="331"/>
      <c r="AG48" s="331"/>
      <c r="AH48" s="331"/>
      <c r="AI48" s="330">
        <v>100</v>
      </c>
      <c r="AJ48" s="331"/>
      <c r="AK48" s="331"/>
      <c r="AL48" s="331"/>
      <c r="AM48" s="330" t="s">
        <v>406</v>
      </c>
      <c r="AN48" s="331"/>
      <c r="AO48" s="331"/>
      <c r="AP48" s="331"/>
      <c r="AQ48" s="192" t="s">
        <v>406</v>
      </c>
      <c r="AR48" s="193"/>
      <c r="AS48" s="193"/>
      <c r="AT48" s="194"/>
      <c r="AU48" s="331" t="s">
        <v>406</v>
      </c>
      <c r="AV48" s="331"/>
      <c r="AW48" s="331"/>
      <c r="AX48" s="417"/>
    </row>
    <row r="49" spans="1:50" ht="23.25" customHeight="1" x14ac:dyDescent="0.15">
      <c r="A49" s="283" t="s">
        <v>233</v>
      </c>
      <c r="B49" s="284"/>
      <c r="C49" s="284"/>
      <c r="D49" s="284"/>
      <c r="E49" s="284"/>
      <c r="F49" s="285"/>
      <c r="G49" s="359" t="s">
        <v>508</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34.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row>
    <row r="51" spans="1:50" ht="18.75" customHeight="1" x14ac:dyDescent="0.15">
      <c r="A51" s="366" t="s">
        <v>363</v>
      </c>
      <c r="B51" s="367"/>
      <c r="C51" s="367"/>
      <c r="D51" s="367"/>
      <c r="E51" s="367"/>
      <c r="F51" s="368"/>
      <c r="G51" s="373" t="s">
        <v>178</v>
      </c>
      <c r="H51" s="374"/>
      <c r="I51" s="374"/>
      <c r="J51" s="374"/>
      <c r="K51" s="374"/>
      <c r="L51" s="374"/>
      <c r="M51" s="374"/>
      <c r="N51" s="374"/>
      <c r="O51" s="375"/>
      <c r="P51" s="376" t="s">
        <v>79</v>
      </c>
      <c r="Q51" s="374"/>
      <c r="R51" s="374"/>
      <c r="S51" s="374"/>
      <c r="T51" s="374"/>
      <c r="U51" s="374"/>
      <c r="V51" s="374"/>
      <c r="W51" s="374"/>
      <c r="X51" s="375"/>
      <c r="Y51" s="377"/>
      <c r="Z51" s="378"/>
      <c r="AA51" s="379"/>
      <c r="AB51" s="383" t="s">
        <v>41</v>
      </c>
      <c r="AC51" s="384"/>
      <c r="AD51" s="385"/>
      <c r="AE51" s="295" t="s">
        <v>155</v>
      </c>
      <c r="AF51" s="296"/>
      <c r="AG51" s="296"/>
      <c r="AH51" s="297"/>
      <c r="AI51" s="295" t="s">
        <v>392</v>
      </c>
      <c r="AJ51" s="296"/>
      <c r="AK51" s="296"/>
      <c r="AL51" s="297"/>
      <c r="AM51" s="298" t="s">
        <v>68</v>
      </c>
      <c r="AN51" s="298"/>
      <c r="AO51" s="298"/>
      <c r="AP51" s="298"/>
      <c r="AQ51" s="237" t="s">
        <v>269</v>
      </c>
      <c r="AR51" s="232"/>
      <c r="AS51" s="232"/>
      <c r="AT51" s="233"/>
      <c r="AU51" s="780" t="s">
        <v>213</v>
      </c>
      <c r="AV51" s="780"/>
      <c r="AW51" s="780"/>
      <c r="AX51" s="781"/>
    </row>
    <row r="52" spans="1:50" ht="18.75"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0"/>
      <c r="AC52" s="265"/>
      <c r="AD52" s="266"/>
      <c r="AE52" s="270"/>
      <c r="AF52" s="265"/>
      <c r="AG52" s="265"/>
      <c r="AH52" s="266"/>
      <c r="AI52" s="270"/>
      <c r="AJ52" s="265"/>
      <c r="AK52" s="265"/>
      <c r="AL52" s="266"/>
      <c r="AM52" s="299"/>
      <c r="AN52" s="299"/>
      <c r="AO52" s="299"/>
      <c r="AP52" s="299"/>
      <c r="AQ52" s="225" t="s">
        <v>406</v>
      </c>
      <c r="AR52" s="195"/>
      <c r="AS52" s="173" t="s">
        <v>270</v>
      </c>
      <c r="AT52" s="174"/>
      <c r="AU52" s="250" t="s">
        <v>406</v>
      </c>
      <c r="AV52" s="250"/>
      <c r="AW52" s="314" t="s">
        <v>261</v>
      </c>
      <c r="AX52" s="742"/>
    </row>
    <row r="53" spans="1:50" ht="23.25" customHeight="1" x14ac:dyDescent="0.15">
      <c r="A53" s="369"/>
      <c r="B53" s="367"/>
      <c r="C53" s="367"/>
      <c r="D53" s="367"/>
      <c r="E53" s="367"/>
      <c r="F53" s="368"/>
      <c r="G53" s="359" t="s">
        <v>171</v>
      </c>
      <c r="H53" s="360"/>
      <c r="I53" s="360"/>
      <c r="J53" s="360"/>
      <c r="K53" s="360"/>
      <c r="L53" s="360"/>
      <c r="M53" s="360"/>
      <c r="N53" s="360"/>
      <c r="O53" s="386"/>
      <c r="P53" s="96" t="s">
        <v>520</v>
      </c>
      <c r="Q53" s="96"/>
      <c r="R53" s="96"/>
      <c r="S53" s="96"/>
      <c r="T53" s="96"/>
      <c r="U53" s="96"/>
      <c r="V53" s="96"/>
      <c r="W53" s="96"/>
      <c r="X53" s="183"/>
      <c r="Y53" s="685" t="s">
        <v>47</v>
      </c>
      <c r="Z53" s="777"/>
      <c r="AA53" s="778"/>
      <c r="AB53" s="779" t="s">
        <v>44</v>
      </c>
      <c r="AC53" s="779"/>
      <c r="AD53" s="779"/>
      <c r="AE53" s="330" t="s">
        <v>406</v>
      </c>
      <c r="AF53" s="331"/>
      <c r="AG53" s="331"/>
      <c r="AH53" s="331"/>
      <c r="AI53" s="330">
        <v>99.3</v>
      </c>
      <c r="AJ53" s="331"/>
      <c r="AK53" s="331"/>
      <c r="AL53" s="331"/>
      <c r="AM53" s="330" t="s">
        <v>406</v>
      </c>
      <c r="AN53" s="331"/>
      <c r="AO53" s="331"/>
      <c r="AP53" s="331"/>
      <c r="AQ53" s="192" t="s">
        <v>406</v>
      </c>
      <c r="AR53" s="193"/>
      <c r="AS53" s="193"/>
      <c r="AT53" s="194"/>
      <c r="AU53" s="331" t="s">
        <v>406</v>
      </c>
      <c r="AV53" s="331"/>
      <c r="AW53" s="331"/>
      <c r="AX53" s="417"/>
    </row>
    <row r="54" spans="1:50" ht="23.25" customHeight="1" x14ac:dyDescent="0.15">
      <c r="A54" s="370"/>
      <c r="B54" s="371"/>
      <c r="C54" s="371"/>
      <c r="D54" s="371"/>
      <c r="E54" s="371"/>
      <c r="F54" s="372"/>
      <c r="G54" s="387"/>
      <c r="H54" s="364"/>
      <c r="I54" s="364"/>
      <c r="J54" s="364"/>
      <c r="K54" s="364"/>
      <c r="L54" s="364"/>
      <c r="M54" s="364"/>
      <c r="N54" s="364"/>
      <c r="O54" s="388"/>
      <c r="P54" s="99"/>
      <c r="Q54" s="99"/>
      <c r="R54" s="99"/>
      <c r="S54" s="99"/>
      <c r="T54" s="99"/>
      <c r="U54" s="99"/>
      <c r="V54" s="99"/>
      <c r="W54" s="99"/>
      <c r="X54" s="185"/>
      <c r="Y54" s="271" t="s">
        <v>84</v>
      </c>
      <c r="Z54" s="272"/>
      <c r="AA54" s="273"/>
      <c r="AB54" s="779" t="s">
        <v>16</v>
      </c>
      <c r="AC54" s="779"/>
      <c r="AD54" s="779"/>
      <c r="AE54" s="330" t="s">
        <v>406</v>
      </c>
      <c r="AF54" s="331"/>
      <c r="AG54" s="331"/>
      <c r="AH54" s="331"/>
      <c r="AI54" s="330">
        <v>99</v>
      </c>
      <c r="AJ54" s="331"/>
      <c r="AK54" s="331"/>
      <c r="AL54" s="331"/>
      <c r="AM54" s="330" t="s">
        <v>406</v>
      </c>
      <c r="AN54" s="331"/>
      <c r="AO54" s="331"/>
      <c r="AP54" s="331"/>
      <c r="AQ54" s="192" t="s">
        <v>406</v>
      </c>
      <c r="AR54" s="193"/>
      <c r="AS54" s="193"/>
      <c r="AT54" s="194"/>
      <c r="AU54" s="331" t="s">
        <v>406</v>
      </c>
      <c r="AV54" s="331"/>
      <c r="AW54" s="331"/>
      <c r="AX54" s="417"/>
    </row>
    <row r="55" spans="1:50" ht="23.25"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50</v>
      </c>
      <c r="Z55" s="272"/>
      <c r="AA55" s="273"/>
      <c r="AB55" s="739" t="s">
        <v>44</v>
      </c>
      <c r="AC55" s="739"/>
      <c r="AD55" s="739"/>
      <c r="AE55" s="330" t="s">
        <v>406</v>
      </c>
      <c r="AF55" s="331"/>
      <c r="AG55" s="331"/>
      <c r="AH55" s="331"/>
      <c r="AI55" s="330">
        <v>100</v>
      </c>
      <c r="AJ55" s="331"/>
      <c r="AK55" s="331"/>
      <c r="AL55" s="331"/>
      <c r="AM55" s="330" t="s">
        <v>406</v>
      </c>
      <c r="AN55" s="331"/>
      <c r="AO55" s="331"/>
      <c r="AP55" s="331"/>
      <c r="AQ55" s="192" t="s">
        <v>406</v>
      </c>
      <c r="AR55" s="193"/>
      <c r="AS55" s="193"/>
      <c r="AT55" s="194"/>
      <c r="AU55" s="331" t="s">
        <v>406</v>
      </c>
      <c r="AV55" s="331"/>
      <c r="AW55" s="331"/>
      <c r="AX55" s="417"/>
    </row>
    <row r="56" spans="1:50" ht="23.25" customHeight="1" x14ac:dyDescent="0.15">
      <c r="A56" s="283" t="s">
        <v>233</v>
      </c>
      <c r="B56" s="284"/>
      <c r="C56" s="284"/>
      <c r="D56" s="284"/>
      <c r="E56" s="284"/>
      <c r="F56" s="285"/>
      <c r="G56" s="359" t="s">
        <v>508</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38.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row>
    <row r="58" spans="1:50" ht="18.75" customHeight="1" x14ac:dyDescent="0.15">
      <c r="A58" s="366" t="s">
        <v>363</v>
      </c>
      <c r="B58" s="367"/>
      <c r="C58" s="367"/>
      <c r="D58" s="367"/>
      <c r="E58" s="367"/>
      <c r="F58" s="368"/>
      <c r="G58" s="373" t="s">
        <v>178</v>
      </c>
      <c r="H58" s="374"/>
      <c r="I58" s="374"/>
      <c r="J58" s="374"/>
      <c r="K58" s="374"/>
      <c r="L58" s="374"/>
      <c r="M58" s="374"/>
      <c r="N58" s="374"/>
      <c r="O58" s="375"/>
      <c r="P58" s="376" t="s">
        <v>79</v>
      </c>
      <c r="Q58" s="374"/>
      <c r="R58" s="374"/>
      <c r="S58" s="374"/>
      <c r="T58" s="374"/>
      <c r="U58" s="374"/>
      <c r="V58" s="374"/>
      <c r="W58" s="374"/>
      <c r="X58" s="375"/>
      <c r="Y58" s="377"/>
      <c r="Z58" s="378"/>
      <c r="AA58" s="379"/>
      <c r="AB58" s="383" t="s">
        <v>41</v>
      </c>
      <c r="AC58" s="384"/>
      <c r="AD58" s="385"/>
      <c r="AE58" s="295" t="s">
        <v>155</v>
      </c>
      <c r="AF58" s="296"/>
      <c r="AG58" s="296"/>
      <c r="AH58" s="297"/>
      <c r="AI58" s="295" t="s">
        <v>392</v>
      </c>
      <c r="AJ58" s="296"/>
      <c r="AK58" s="296"/>
      <c r="AL58" s="297"/>
      <c r="AM58" s="298" t="s">
        <v>68</v>
      </c>
      <c r="AN58" s="298"/>
      <c r="AO58" s="298"/>
      <c r="AP58" s="298"/>
      <c r="AQ58" s="237" t="s">
        <v>269</v>
      </c>
      <c r="AR58" s="232"/>
      <c r="AS58" s="232"/>
      <c r="AT58" s="233"/>
      <c r="AU58" s="780" t="s">
        <v>213</v>
      </c>
      <c r="AV58" s="780"/>
      <c r="AW58" s="780"/>
      <c r="AX58" s="781"/>
    </row>
    <row r="59" spans="1:50" ht="18.75"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0"/>
      <c r="AC59" s="265"/>
      <c r="AD59" s="266"/>
      <c r="AE59" s="270"/>
      <c r="AF59" s="265"/>
      <c r="AG59" s="265"/>
      <c r="AH59" s="266"/>
      <c r="AI59" s="270"/>
      <c r="AJ59" s="265"/>
      <c r="AK59" s="265"/>
      <c r="AL59" s="266"/>
      <c r="AM59" s="299"/>
      <c r="AN59" s="299"/>
      <c r="AO59" s="299"/>
      <c r="AP59" s="299"/>
      <c r="AQ59" s="225" t="s">
        <v>406</v>
      </c>
      <c r="AR59" s="195"/>
      <c r="AS59" s="173" t="s">
        <v>270</v>
      </c>
      <c r="AT59" s="174"/>
      <c r="AU59" s="250" t="s">
        <v>406</v>
      </c>
      <c r="AV59" s="250"/>
      <c r="AW59" s="314" t="s">
        <v>261</v>
      </c>
      <c r="AX59" s="742"/>
    </row>
    <row r="60" spans="1:50" ht="23.25" customHeight="1" x14ac:dyDescent="0.15">
      <c r="A60" s="369"/>
      <c r="B60" s="367"/>
      <c r="C60" s="367"/>
      <c r="D60" s="367"/>
      <c r="E60" s="367"/>
      <c r="F60" s="368"/>
      <c r="G60" s="359" t="s">
        <v>355</v>
      </c>
      <c r="H60" s="360"/>
      <c r="I60" s="360"/>
      <c r="J60" s="360"/>
      <c r="K60" s="360"/>
      <c r="L60" s="360"/>
      <c r="M60" s="360"/>
      <c r="N60" s="360"/>
      <c r="O60" s="386"/>
      <c r="P60" s="96" t="s">
        <v>357</v>
      </c>
      <c r="Q60" s="96"/>
      <c r="R60" s="96"/>
      <c r="S60" s="96"/>
      <c r="T60" s="96"/>
      <c r="U60" s="96"/>
      <c r="V60" s="96"/>
      <c r="W60" s="96"/>
      <c r="X60" s="183"/>
      <c r="Y60" s="685" t="s">
        <v>47</v>
      </c>
      <c r="Z60" s="777"/>
      <c r="AA60" s="778"/>
      <c r="AB60" s="779" t="s">
        <v>44</v>
      </c>
      <c r="AC60" s="779"/>
      <c r="AD60" s="779"/>
      <c r="AE60" s="330" t="s">
        <v>406</v>
      </c>
      <c r="AF60" s="331"/>
      <c r="AG60" s="331"/>
      <c r="AH60" s="331"/>
      <c r="AI60" s="330">
        <v>3.1</v>
      </c>
      <c r="AJ60" s="331"/>
      <c r="AK60" s="331"/>
      <c r="AL60" s="331"/>
      <c r="AM60" s="330" t="s">
        <v>406</v>
      </c>
      <c r="AN60" s="331"/>
      <c r="AO60" s="331"/>
      <c r="AP60" s="331"/>
      <c r="AQ60" s="192" t="s">
        <v>406</v>
      </c>
      <c r="AR60" s="193"/>
      <c r="AS60" s="193"/>
      <c r="AT60" s="194"/>
      <c r="AU60" s="331" t="s">
        <v>406</v>
      </c>
      <c r="AV60" s="331"/>
      <c r="AW60" s="331"/>
      <c r="AX60" s="417"/>
    </row>
    <row r="61" spans="1:50" ht="23.25" customHeight="1" x14ac:dyDescent="0.15">
      <c r="A61" s="370"/>
      <c r="B61" s="371"/>
      <c r="C61" s="371"/>
      <c r="D61" s="371"/>
      <c r="E61" s="371"/>
      <c r="F61" s="372"/>
      <c r="G61" s="387"/>
      <c r="H61" s="364"/>
      <c r="I61" s="364"/>
      <c r="J61" s="364"/>
      <c r="K61" s="364"/>
      <c r="L61" s="364"/>
      <c r="M61" s="364"/>
      <c r="N61" s="364"/>
      <c r="O61" s="388"/>
      <c r="P61" s="99"/>
      <c r="Q61" s="99"/>
      <c r="R61" s="99"/>
      <c r="S61" s="99"/>
      <c r="T61" s="99"/>
      <c r="U61" s="99"/>
      <c r="V61" s="99"/>
      <c r="W61" s="99"/>
      <c r="X61" s="185"/>
      <c r="Y61" s="271" t="s">
        <v>84</v>
      </c>
      <c r="Z61" s="272"/>
      <c r="AA61" s="273"/>
      <c r="AB61" s="779" t="s">
        <v>519</v>
      </c>
      <c r="AC61" s="779"/>
      <c r="AD61" s="779"/>
      <c r="AE61" s="330" t="s">
        <v>406</v>
      </c>
      <c r="AF61" s="331"/>
      <c r="AG61" s="331"/>
      <c r="AH61" s="331"/>
      <c r="AI61" s="330">
        <v>3.5</v>
      </c>
      <c r="AJ61" s="331"/>
      <c r="AK61" s="331"/>
      <c r="AL61" s="331"/>
      <c r="AM61" s="330" t="s">
        <v>406</v>
      </c>
      <c r="AN61" s="331"/>
      <c r="AO61" s="331"/>
      <c r="AP61" s="331"/>
      <c r="AQ61" s="192" t="s">
        <v>406</v>
      </c>
      <c r="AR61" s="193"/>
      <c r="AS61" s="193"/>
      <c r="AT61" s="194"/>
      <c r="AU61" s="331" t="s">
        <v>406</v>
      </c>
      <c r="AV61" s="331"/>
      <c r="AW61" s="331"/>
      <c r="AX61" s="417"/>
    </row>
    <row r="62" spans="1:50" ht="23.25" customHeight="1" x14ac:dyDescent="0.15">
      <c r="A62" s="370"/>
      <c r="B62" s="371"/>
      <c r="C62" s="371"/>
      <c r="D62" s="371"/>
      <c r="E62" s="371"/>
      <c r="F62" s="372"/>
      <c r="G62" s="362"/>
      <c r="H62" s="363"/>
      <c r="I62" s="363"/>
      <c r="J62" s="363"/>
      <c r="K62" s="363"/>
      <c r="L62" s="363"/>
      <c r="M62" s="363"/>
      <c r="N62" s="363"/>
      <c r="O62" s="389"/>
      <c r="P62" s="165"/>
      <c r="Q62" s="165"/>
      <c r="R62" s="165"/>
      <c r="S62" s="165"/>
      <c r="T62" s="165"/>
      <c r="U62" s="165"/>
      <c r="V62" s="165"/>
      <c r="W62" s="165"/>
      <c r="X62" s="187"/>
      <c r="Y62" s="271" t="s">
        <v>50</v>
      </c>
      <c r="Z62" s="272"/>
      <c r="AA62" s="273"/>
      <c r="AB62" s="416" t="s">
        <v>44</v>
      </c>
      <c r="AC62" s="416"/>
      <c r="AD62" s="416"/>
      <c r="AE62" s="330" t="s">
        <v>406</v>
      </c>
      <c r="AF62" s="331"/>
      <c r="AG62" s="331"/>
      <c r="AH62" s="331"/>
      <c r="AI62" s="330">
        <v>100</v>
      </c>
      <c r="AJ62" s="331"/>
      <c r="AK62" s="331"/>
      <c r="AL62" s="331"/>
      <c r="AM62" s="330" t="s">
        <v>406</v>
      </c>
      <c r="AN62" s="331"/>
      <c r="AO62" s="331"/>
      <c r="AP62" s="331"/>
      <c r="AQ62" s="192" t="s">
        <v>406</v>
      </c>
      <c r="AR62" s="193"/>
      <c r="AS62" s="193"/>
      <c r="AT62" s="194"/>
      <c r="AU62" s="331" t="s">
        <v>406</v>
      </c>
      <c r="AV62" s="331"/>
      <c r="AW62" s="331"/>
      <c r="AX62" s="417"/>
    </row>
    <row r="63" spans="1:50" ht="31.5" customHeight="1" x14ac:dyDescent="0.15">
      <c r="A63" s="283" t="s">
        <v>233</v>
      </c>
      <c r="B63" s="284"/>
      <c r="C63" s="284"/>
      <c r="D63" s="284"/>
      <c r="E63" s="284"/>
      <c r="F63" s="285"/>
      <c r="G63" s="359" t="s">
        <v>508</v>
      </c>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32.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3"/>
      <c r="AR64" s="363"/>
      <c r="AS64" s="363"/>
      <c r="AT64" s="363"/>
      <c r="AU64" s="363"/>
      <c r="AV64" s="363"/>
      <c r="AW64" s="363"/>
      <c r="AX64" s="365"/>
    </row>
    <row r="65" spans="1:50" ht="18.75" customHeight="1" x14ac:dyDescent="0.15">
      <c r="A65" s="349" t="s">
        <v>246</v>
      </c>
      <c r="B65" s="350"/>
      <c r="C65" s="350"/>
      <c r="D65" s="350"/>
      <c r="E65" s="350"/>
      <c r="F65" s="351"/>
      <c r="G65" s="390"/>
      <c r="H65" s="170" t="s">
        <v>178</v>
      </c>
      <c r="I65" s="170"/>
      <c r="J65" s="170"/>
      <c r="K65" s="170"/>
      <c r="L65" s="170"/>
      <c r="M65" s="170"/>
      <c r="N65" s="170"/>
      <c r="O65" s="171"/>
      <c r="P65" s="178" t="s">
        <v>79</v>
      </c>
      <c r="Q65" s="170"/>
      <c r="R65" s="170"/>
      <c r="S65" s="170"/>
      <c r="T65" s="170"/>
      <c r="U65" s="170"/>
      <c r="V65" s="171"/>
      <c r="W65" s="392" t="s">
        <v>104</v>
      </c>
      <c r="X65" s="393"/>
      <c r="Y65" s="396"/>
      <c r="Z65" s="396"/>
      <c r="AA65" s="397"/>
      <c r="AB65" s="178" t="s">
        <v>41</v>
      </c>
      <c r="AC65" s="170"/>
      <c r="AD65" s="171"/>
      <c r="AE65" s="295" t="s">
        <v>155</v>
      </c>
      <c r="AF65" s="296"/>
      <c r="AG65" s="296"/>
      <c r="AH65" s="297"/>
      <c r="AI65" s="295" t="s">
        <v>392</v>
      </c>
      <c r="AJ65" s="296"/>
      <c r="AK65" s="296"/>
      <c r="AL65" s="297"/>
      <c r="AM65" s="298" t="s">
        <v>68</v>
      </c>
      <c r="AN65" s="298"/>
      <c r="AO65" s="298"/>
      <c r="AP65" s="298"/>
      <c r="AQ65" s="178" t="s">
        <v>269</v>
      </c>
      <c r="AR65" s="170"/>
      <c r="AS65" s="170"/>
      <c r="AT65" s="171"/>
      <c r="AU65" s="200" t="s">
        <v>213</v>
      </c>
      <c r="AV65" s="200"/>
      <c r="AW65" s="200"/>
      <c r="AX65" s="201"/>
    </row>
    <row r="66" spans="1:50" ht="18.75"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8"/>
      <c r="Z66" s="378"/>
      <c r="AA66" s="379"/>
      <c r="AB66" s="179"/>
      <c r="AC66" s="173"/>
      <c r="AD66" s="174"/>
      <c r="AE66" s="270"/>
      <c r="AF66" s="265"/>
      <c r="AG66" s="265"/>
      <c r="AH66" s="266"/>
      <c r="AI66" s="270"/>
      <c r="AJ66" s="265"/>
      <c r="AK66" s="265"/>
      <c r="AL66" s="266"/>
      <c r="AM66" s="299"/>
      <c r="AN66" s="299"/>
      <c r="AO66" s="299"/>
      <c r="AP66" s="299"/>
      <c r="AQ66" s="249"/>
      <c r="AR66" s="250"/>
      <c r="AS66" s="173" t="s">
        <v>270</v>
      </c>
      <c r="AT66" s="174"/>
      <c r="AU66" s="250"/>
      <c r="AV66" s="250"/>
      <c r="AW66" s="173" t="s">
        <v>261</v>
      </c>
      <c r="AX66" s="226"/>
    </row>
    <row r="67" spans="1:50" ht="23.25" customHeight="1" x14ac:dyDescent="0.15">
      <c r="A67" s="333"/>
      <c r="B67" s="334"/>
      <c r="C67" s="334"/>
      <c r="D67" s="334"/>
      <c r="E67" s="334"/>
      <c r="F67" s="335"/>
      <c r="G67" s="357" t="s">
        <v>273</v>
      </c>
      <c r="H67" s="398" t="s">
        <v>317</v>
      </c>
      <c r="I67" s="399"/>
      <c r="J67" s="399"/>
      <c r="K67" s="399"/>
      <c r="L67" s="399"/>
      <c r="M67" s="399"/>
      <c r="N67" s="399"/>
      <c r="O67" s="400"/>
      <c r="P67" s="398"/>
      <c r="Q67" s="399"/>
      <c r="R67" s="399"/>
      <c r="S67" s="399"/>
      <c r="T67" s="399"/>
      <c r="U67" s="399"/>
      <c r="V67" s="400"/>
      <c r="W67" s="404"/>
      <c r="X67" s="405"/>
      <c r="Y67" s="228" t="s">
        <v>47</v>
      </c>
      <c r="Z67" s="228"/>
      <c r="AA67" s="229"/>
      <c r="AB67" s="775" t="s">
        <v>82</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84</v>
      </c>
      <c r="Z68" s="189"/>
      <c r="AA68" s="190"/>
      <c r="AB68" s="776" t="s">
        <v>82</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129.75"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50</v>
      </c>
      <c r="Z69" s="189"/>
      <c r="AA69" s="190"/>
      <c r="AB69" s="774" t="s">
        <v>44</v>
      </c>
      <c r="AC69" s="774"/>
      <c r="AD69" s="774"/>
      <c r="AE69" s="710"/>
      <c r="AF69" s="711"/>
      <c r="AG69" s="711"/>
      <c r="AH69" s="711"/>
      <c r="AI69" s="710"/>
      <c r="AJ69" s="711"/>
      <c r="AK69" s="711"/>
      <c r="AL69" s="711"/>
      <c r="AM69" s="710"/>
      <c r="AN69" s="711"/>
      <c r="AO69" s="711"/>
      <c r="AP69" s="711"/>
      <c r="AQ69" s="330"/>
      <c r="AR69" s="331"/>
      <c r="AS69" s="331"/>
      <c r="AT69" s="332"/>
      <c r="AU69" s="331"/>
      <c r="AV69" s="331"/>
      <c r="AW69" s="331"/>
      <c r="AX69" s="417"/>
    </row>
    <row r="70" spans="1:50" ht="23.25" customHeight="1" x14ac:dyDescent="0.15">
      <c r="A70" s="333" t="s">
        <v>368</v>
      </c>
      <c r="B70" s="334"/>
      <c r="C70" s="334"/>
      <c r="D70" s="334"/>
      <c r="E70" s="334"/>
      <c r="F70" s="335"/>
      <c r="G70" s="339" t="s">
        <v>274</v>
      </c>
      <c r="H70" s="340"/>
      <c r="I70" s="340"/>
      <c r="J70" s="340"/>
      <c r="K70" s="340"/>
      <c r="L70" s="340"/>
      <c r="M70" s="340"/>
      <c r="N70" s="340"/>
      <c r="O70" s="340"/>
      <c r="P70" s="340"/>
      <c r="Q70" s="340"/>
      <c r="R70" s="340"/>
      <c r="S70" s="340"/>
      <c r="T70" s="340"/>
      <c r="U70" s="340"/>
      <c r="V70" s="340"/>
      <c r="W70" s="343" t="s">
        <v>382</v>
      </c>
      <c r="X70" s="344"/>
      <c r="Y70" s="228" t="s">
        <v>47</v>
      </c>
      <c r="Z70" s="228"/>
      <c r="AA70" s="229"/>
      <c r="AB70" s="775" t="s">
        <v>82</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84</v>
      </c>
      <c r="Z71" s="189"/>
      <c r="AA71" s="190"/>
      <c r="AB71" s="776" t="s">
        <v>82</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50</v>
      </c>
      <c r="Z72" s="189"/>
      <c r="AA72" s="190"/>
      <c r="AB72" s="774" t="s">
        <v>44</v>
      </c>
      <c r="AC72" s="774"/>
      <c r="AD72" s="774"/>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246</v>
      </c>
      <c r="B73" s="350"/>
      <c r="C73" s="350"/>
      <c r="D73" s="350"/>
      <c r="E73" s="350"/>
      <c r="F73" s="351"/>
      <c r="G73" s="352"/>
      <c r="H73" s="170" t="s">
        <v>178</v>
      </c>
      <c r="I73" s="170"/>
      <c r="J73" s="170"/>
      <c r="K73" s="170"/>
      <c r="L73" s="170"/>
      <c r="M73" s="170"/>
      <c r="N73" s="170"/>
      <c r="O73" s="171"/>
      <c r="P73" s="178" t="s">
        <v>79</v>
      </c>
      <c r="Q73" s="170"/>
      <c r="R73" s="170"/>
      <c r="S73" s="170"/>
      <c r="T73" s="170"/>
      <c r="U73" s="170"/>
      <c r="V73" s="170"/>
      <c r="W73" s="170"/>
      <c r="X73" s="171"/>
      <c r="Y73" s="354"/>
      <c r="Z73" s="355"/>
      <c r="AA73" s="356"/>
      <c r="AB73" s="178" t="s">
        <v>41</v>
      </c>
      <c r="AC73" s="170"/>
      <c r="AD73" s="171"/>
      <c r="AE73" s="295" t="s">
        <v>155</v>
      </c>
      <c r="AF73" s="296"/>
      <c r="AG73" s="296"/>
      <c r="AH73" s="297"/>
      <c r="AI73" s="295" t="s">
        <v>392</v>
      </c>
      <c r="AJ73" s="296"/>
      <c r="AK73" s="296"/>
      <c r="AL73" s="297"/>
      <c r="AM73" s="298" t="s">
        <v>68</v>
      </c>
      <c r="AN73" s="298"/>
      <c r="AO73" s="298"/>
      <c r="AP73" s="298"/>
      <c r="AQ73" s="178" t="s">
        <v>269</v>
      </c>
      <c r="AR73" s="170"/>
      <c r="AS73" s="170"/>
      <c r="AT73" s="171"/>
      <c r="AU73" s="199" t="s">
        <v>213</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34"/>
      <c r="Z74" s="235"/>
      <c r="AA74" s="236"/>
      <c r="AB74" s="179"/>
      <c r="AC74" s="173"/>
      <c r="AD74" s="174"/>
      <c r="AE74" s="270"/>
      <c r="AF74" s="265"/>
      <c r="AG74" s="265"/>
      <c r="AH74" s="266"/>
      <c r="AI74" s="270"/>
      <c r="AJ74" s="265"/>
      <c r="AK74" s="265"/>
      <c r="AL74" s="266"/>
      <c r="AM74" s="299"/>
      <c r="AN74" s="299"/>
      <c r="AO74" s="299"/>
      <c r="AP74" s="299"/>
      <c r="AQ74" s="225"/>
      <c r="AR74" s="195"/>
      <c r="AS74" s="173" t="s">
        <v>270</v>
      </c>
      <c r="AT74" s="174"/>
      <c r="AU74" s="225"/>
      <c r="AV74" s="195"/>
      <c r="AW74" s="173" t="s">
        <v>261</v>
      </c>
      <c r="AX74" s="226"/>
    </row>
    <row r="75" spans="1:50" ht="23.25" hidden="1" customHeight="1" x14ac:dyDescent="0.15">
      <c r="A75" s="333"/>
      <c r="B75" s="334"/>
      <c r="C75" s="334"/>
      <c r="D75" s="334"/>
      <c r="E75" s="334"/>
      <c r="F75" s="335"/>
      <c r="G75" s="357" t="s">
        <v>273</v>
      </c>
      <c r="H75" s="96"/>
      <c r="I75" s="96"/>
      <c r="J75" s="96"/>
      <c r="K75" s="96"/>
      <c r="L75" s="96"/>
      <c r="M75" s="96"/>
      <c r="N75" s="96"/>
      <c r="O75" s="183"/>
      <c r="P75" s="96"/>
      <c r="Q75" s="96"/>
      <c r="R75" s="96"/>
      <c r="S75" s="96"/>
      <c r="T75" s="96"/>
      <c r="U75" s="96"/>
      <c r="V75" s="96"/>
      <c r="W75" s="96"/>
      <c r="X75" s="183"/>
      <c r="Y75" s="227" t="s">
        <v>47</v>
      </c>
      <c r="Z75" s="228"/>
      <c r="AA75" s="229"/>
      <c r="AB75" s="230"/>
      <c r="AC75" s="230"/>
      <c r="AD75" s="230"/>
      <c r="AE75" s="192"/>
      <c r="AF75" s="193"/>
      <c r="AG75" s="193"/>
      <c r="AH75" s="193"/>
      <c r="AI75" s="192"/>
      <c r="AJ75" s="193"/>
      <c r="AK75" s="193"/>
      <c r="AL75" s="193"/>
      <c r="AM75" s="192"/>
      <c r="AN75" s="193"/>
      <c r="AO75" s="193"/>
      <c r="AP75" s="193"/>
      <c r="AQ75" s="192"/>
      <c r="AR75" s="193"/>
      <c r="AS75" s="193"/>
      <c r="AT75" s="194"/>
      <c r="AU75" s="331"/>
      <c r="AV75" s="331"/>
      <c r="AW75" s="331"/>
      <c r="AX75" s="417"/>
    </row>
    <row r="76" spans="1:50" ht="23.25"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84</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17"/>
    </row>
    <row r="77" spans="1:50" ht="23.25"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50</v>
      </c>
      <c r="Z77" s="170"/>
      <c r="AA77" s="171"/>
      <c r="AB77" s="191" t="s">
        <v>44</v>
      </c>
      <c r="AC77" s="191"/>
      <c r="AD77" s="191"/>
      <c r="AE77" s="766"/>
      <c r="AF77" s="767"/>
      <c r="AG77" s="767"/>
      <c r="AH77" s="767"/>
      <c r="AI77" s="766"/>
      <c r="AJ77" s="767"/>
      <c r="AK77" s="767"/>
      <c r="AL77" s="767"/>
      <c r="AM77" s="766"/>
      <c r="AN77" s="767"/>
      <c r="AO77" s="767"/>
      <c r="AP77" s="767"/>
      <c r="AQ77" s="192"/>
      <c r="AR77" s="193"/>
      <c r="AS77" s="193"/>
      <c r="AT77" s="194"/>
      <c r="AU77" s="331"/>
      <c r="AV77" s="331"/>
      <c r="AW77" s="331"/>
      <c r="AX77" s="417"/>
    </row>
    <row r="78" spans="1:50" ht="69.75" hidden="1" customHeight="1" x14ac:dyDescent="0.15">
      <c r="A78" s="768" t="s">
        <v>266</v>
      </c>
      <c r="B78" s="769"/>
      <c r="C78" s="769"/>
      <c r="D78" s="769"/>
      <c r="E78" s="337" t="s">
        <v>40</v>
      </c>
      <c r="F78" s="338"/>
      <c r="G78" s="15" t="s">
        <v>274</v>
      </c>
      <c r="H78" s="770"/>
      <c r="I78" s="666"/>
      <c r="J78" s="666"/>
      <c r="K78" s="666"/>
      <c r="L78" s="666"/>
      <c r="M78" s="666"/>
      <c r="N78" s="666"/>
      <c r="O78" s="771"/>
      <c r="P78" s="220"/>
      <c r="Q78" s="220"/>
      <c r="R78" s="220"/>
      <c r="S78" s="220"/>
      <c r="T78" s="220"/>
      <c r="U78" s="220"/>
      <c r="V78" s="220"/>
      <c r="W78" s="220"/>
      <c r="X78" s="220"/>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customHeight="1" x14ac:dyDescent="0.15">
      <c r="A79" s="743" t="s">
        <v>226</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362</v>
      </c>
      <c r="AP79" s="746"/>
      <c r="AQ79" s="746"/>
      <c r="AR79" s="41" t="s">
        <v>254</v>
      </c>
      <c r="AS79" s="745"/>
      <c r="AT79" s="746"/>
      <c r="AU79" s="746"/>
      <c r="AV79" s="746"/>
      <c r="AW79" s="746"/>
      <c r="AX79" s="747"/>
    </row>
    <row r="80" spans="1:50" ht="18.75" hidden="1" customHeight="1" x14ac:dyDescent="0.15">
      <c r="A80" s="137" t="s">
        <v>174</v>
      </c>
      <c r="B80" s="748" t="s">
        <v>291</v>
      </c>
      <c r="C80" s="749"/>
      <c r="D80" s="749"/>
      <c r="E80" s="749"/>
      <c r="F80" s="750"/>
      <c r="G80" s="311" t="s">
        <v>48</v>
      </c>
      <c r="H80" s="311"/>
      <c r="I80" s="311"/>
      <c r="J80" s="311"/>
      <c r="K80" s="311"/>
      <c r="L80" s="311"/>
      <c r="M80" s="311"/>
      <c r="N80" s="311"/>
      <c r="O80" s="311"/>
      <c r="P80" s="311"/>
      <c r="Q80" s="311"/>
      <c r="R80" s="311"/>
      <c r="S80" s="311"/>
      <c r="T80" s="311"/>
      <c r="U80" s="311"/>
      <c r="V80" s="311"/>
      <c r="W80" s="311"/>
      <c r="X80" s="311"/>
      <c r="Y80" s="311"/>
      <c r="Z80" s="311"/>
      <c r="AA80" s="312"/>
      <c r="AB80" s="316" t="s">
        <v>416</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3"/>
    </row>
    <row r="81" spans="1:50" ht="22.5" hidden="1" customHeight="1" x14ac:dyDescent="0.15">
      <c r="A81" s="138"/>
      <c r="B81" s="75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2"/>
    </row>
    <row r="82" spans="1:50" ht="22.5" hidden="1" customHeight="1" x14ac:dyDescent="0.15">
      <c r="A82" s="138"/>
      <c r="B82" s="751"/>
      <c r="C82" s="306"/>
      <c r="D82" s="306"/>
      <c r="E82" s="306"/>
      <c r="F82" s="307"/>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8"/>
      <c r="B83" s="751"/>
      <c r="C83" s="306"/>
      <c r="D83" s="306"/>
      <c r="E83" s="306"/>
      <c r="F83" s="307"/>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8"/>
      <c r="B84" s="752"/>
      <c r="C84" s="308"/>
      <c r="D84" s="308"/>
      <c r="E84" s="308"/>
      <c r="F84" s="309"/>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8"/>
      <c r="B85" s="306" t="s">
        <v>224</v>
      </c>
      <c r="C85" s="306"/>
      <c r="D85" s="306"/>
      <c r="E85" s="306"/>
      <c r="F85" s="307"/>
      <c r="G85" s="310" t="s">
        <v>30</v>
      </c>
      <c r="H85" s="311"/>
      <c r="I85" s="311"/>
      <c r="J85" s="311"/>
      <c r="K85" s="311"/>
      <c r="L85" s="311"/>
      <c r="M85" s="311"/>
      <c r="N85" s="311"/>
      <c r="O85" s="312"/>
      <c r="P85" s="316" t="s">
        <v>102</v>
      </c>
      <c r="Q85" s="311"/>
      <c r="R85" s="311"/>
      <c r="S85" s="311"/>
      <c r="T85" s="311"/>
      <c r="U85" s="311"/>
      <c r="V85" s="311"/>
      <c r="W85" s="311"/>
      <c r="X85" s="312"/>
      <c r="Y85" s="175"/>
      <c r="Z85" s="176"/>
      <c r="AA85" s="177"/>
      <c r="AB85" s="295" t="s">
        <v>41</v>
      </c>
      <c r="AC85" s="296"/>
      <c r="AD85" s="297"/>
      <c r="AE85" s="295" t="s">
        <v>155</v>
      </c>
      <c r="AF85" s="296"/>
      <c r="AG85" s="296"/>
      <c r="AH85" s="297"/>
      <c r="AI85" s="295" t="s">
        <v>392</v>
      </c>
      <c r="AJ85" s="296"/>
      <c r="AK85" s="296"/>
      <c r="AL85" s="297"/>
      <c r="AM85" s="298" t="s">
        <v>68</v>
      </c>
      <c r="AN85" s="298"/>
      <c r="AO85" s="298"/>
      <c r="AP85" s="298"/>
      <c r="AQ85" s="178" t="s">
        <v>269</v>
      </c>
      <c r="AR85" s="170"/>
      <c r="AS85" s="170"/>
      <c r="AT85" s="171"/>
      <c r="AU85" s="740" t="s">
        <v>213</v>
      </c>
      <c r="AV85" s="740"/>
      <c r="AW85" s="740"/>
      <c r="AX85" s="741"/>
    </row>
    <row r="86" spans="1:50" ht="18.75"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270</v>
      </c>
      <c r="AT86" s="174"/>
      <c r="AU86" s="250"/>
      <c r="AV86" s="250"/>
      <c r="AW86" s="314" t="s">
        <v>261</v>
      </c>
      <c r="AX86" s="742"/>
    </row>
    <row r="87" spans="1:50" ht="23.25"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14</v>
      </c>
      <c r="Z87" s="325"/>
      <c r="AA87" s="326"/>
      <c r="AB87" s="709"/>
      <c r="AC87" s="709"/>
      <c r="AD87" s="709"/>
      <c r="AE87" s="330"/>
      <c r="AF87" s="331"/>
      <c r="AG87" s="331"/>
      <c r="AH87" s="331"/>
      <c r="AI87" s="330"/>
      <c r="AJ87" s="331"/>
      <c r="AK87" s="331"/>
      <c r="AL87" s="331"/>
      <c r="AM87" s="330"/>
      <c r="AN87" s="331"/>
      <c r="AO87" s="331"/>
      <c r="AP87" s="331"/>
      <c r="AQ87" s="192"/>
      <c r="AR87" s="193"/>
      <c r="AS87" s="193"/>
      <c r="AT87" s="194"/>
      <c r="AU87" s="331"/>
      <c r="AV87" s="331"/>
      <c r="AW87" s="331"/>
      <c r="AX87" s="417"/>
    </row>
    <row r="88" spans="1:50" ht="23.25"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24" t="s">
        <v>84</v>
      </c>
      <c r="Z88" s="291"/>
      <c r="AA88" s="292"/>
      <c r="AB88" s="738"/>
      <c r="AC88" s="738"/>
      <c r="AD88" s="738"/>
      <c r="AE88" s="330"/>
      <c r="AF88" s="331"/>
      <c r="AG88" s="331"/>
      <c r="AH88" s="331"/>
      <c r="AI88" s="330"/>
      <c r="AJ88" s="331"/>
      <c r="AK88" s="331"/>
      <c r="AL88" s="331"/>
      <c r="AM88" s="330"/>
      <c r="AN88" s="331"/>
      <c r="AO88" s="331"/>
      <c r="AP88" s="331"/>
      <c r="AQ88" s="192"/>
      <c r="AR88" s="193"/>
      <c r="AS88" s="193"/>
      <c r="AT88" s="194"/>
      <c r="AU88" s="331"/>
      <c r="AV88" s="331"/>
      <c r="AW88" s="331"/>
      <c r="AX88" s="417"/>
    </row>
    <row r="89" spans="1:50" ht="23.25"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24" t="s">
        <v>50</v>
      </c>
      <c r="Z89" s="291"/>
      <c r="AA89" s="292"/>
      <c r="AB89" s="739" t="s">
        <v>44</v>
      </c>
      <c r="AC89" s="739"/>
      <c r="AD89" s="739"/>
      <c r="AE89" s="330"/>
      <c r="AF89" s="331"/>
      <c r="AG89" s="331"/>
      <c r="AH89" s="331"/>
      <c r="AI89" s="330"/>
      <c r="AJ89" s="331"/>
      <c r="AK89" s="331"/>
      <c r="AL89" s="331"/>
      <c r="AM89" s="330"/>
      <c r="AN89" s="331"/>
      <c r="AO89" s="331"/>
      <c r="AP89" s="331"/>
      <c r="AQ89" s="192"/>
      <c r="AR89" s="193"/>
      <c r="AS89" s="193"/>
      <c r="AT89" s="194"/>
      <c r="AU89" s="331"/>
      <c r="AV89" s="331"/>
      <c r="AW89" s="331"/>
      <c r="AX89" s="417"/>
    </row>
    <row r="90" spans="1:50" ht="18.75" hidden="1" customHeight="1" x14ac:dyDescent="0.15">
      <c r="A90" s="138"/>
      <c r="B90" s="306" t="s">
        <v>224</v>
      </c>
      <c r="C90" s="306"/>
      <c r="D90" s="306"/>
      <c r="E90" s="306"/>
      <c r="F90" s="307"/>
      <c r="G90" s="310" t="s">
        <v>30</v>
      </c>
      <c r="H90" s="311"/>
      <c r="I90" s="311"/>
      <c r="J90" s="311"/>
      <c r="K90" s="311"/>
      <c r="L90" s="311"/>
      <c r="M90" s="311"/>
      <c r="N90" s="311"/>
      <c r="O90" s="312"/>
      <c r="P90" s="316" t="s">
        <v>102</v>
      </c>
      <c r="Q90" s="311"/>
      <c r="R90" s="311"/>
      <c r="S90" s="311"/>
      <c r="T90" s="311"/>
      <c r="U90" s="311"/>
      <c r="V90" s="311"/>
      <c r="W90" s="311"/>
      <c r="X90" s="312"/>
      <c r="Y90" s="175"/>
      <c r="Z90" s="176"/>
      <c r="AA90" s="177"/>
      <c r="AB90" s="295" t="s">
        <v>41</v>
      </c>
      <c r="AC90" s="296"/>
      <c r="AD90" s="297"/>
      <c r="AE90" s="295" t="s">
        <v>155</v>
      </c>
      <c r="AF90" s="296"/>
      <c r="AG90" s="296"/>
      <c r="AH90" s="297"/>
      <c r="AI90" s="295" t="s">
        <v>392</v>
      </c>
      <c r="AJ90" s="296"/>
      <c r="AK90" s="296"/>
      <c r="AL90" s="297"/>
      <c r="AM90" s="298" t="s">
        <v>68</v>
      </c>
      <c r="AN90" s="298"/>
      <c r="AO90" s="298"/>
      <c r="AP90" s="298"/>
      <c r="AQ90" s="178" t="s">
        <v>269</v>
      </c>
      <c r="AR90" s="170"/>
      <c r="AS90" s="170"/>
      <c r="AT90" s="171"/>
      <c r="AU90" s="740" t="s">
        <v>213</v>
      </c>
      <c r="AV90" s="740"/>
      <c r="AW90" s="740"/>
      <c r="AX90" s="741"/>
    </row>
    <row r="91" spans="1:50" ht="18.75"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270</v>
      </c>
      <c r="AT91" s="174"/>
      <c r="AU91" s="250"/>
      <c r="AV91" s="250"/>
      <c r="AW91" s="314" t="s">
        <v>261</v>
      </c>
      <c r="AX91" s="742"/>
    </row>
    <row r="92" spans="1:50" ht="23.25"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14</v>
      </c>
      <c r="Z92" s="325"/>
      <c r="AA92" s="326"/>
      <c r="AB92" s="709"/>
      <c r="AC92" s="709"/>
      <c r="AD92" s="709"/>
      <c r="AE92" s="330"/>
      <c r="AF92" s="331"/>
      <c r="AG92" s="331"/>
      <c r="AH92" s="331"/>
      <c r="AI92" s="330"/>
      <c r="AJ92" s="331"/>
      <c r="AK92" s="331"/>
      <c r="AL92" s="331"/>
      <c r="AM92" s="330"/>
      <c r="AN92" s="331"/>
      <c r="AO92" s="331"/>
      <c r="AP92" s="331"/>
      <c r="AQ92" s="192"/>
      <c r="AR92" s="193"/>
      <c r="AS92" s="193"/>
      <c r="AT92" s="194"/>
      <c r="AU92" s="331"/>
      <c r="AV92" s="331"/>
      <c r="AW92" s="331"/>
      <c r="AX92" s="417"/>
    </row>
    <row r="93" spans="1:50" ht="23.25"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24" t="s">
        <v>84</v>
      </c>
      <c r="Z93" s="291"/>
      <c r="AA93" s="292"/>
      <c r="AB93" s="738"/>
      <c r="AC93" s="738"/>
      <c r="AD93" s="738"/>
      <c r="AE93" s="330"/>
      <c r="AF93" s="331"/>
      <c r="AG93" s="331"/>
      <c r="AH93" s="331"/>
      <c r="AI93" s="330"/>
      <c r="AJ93" s="331"/>
      <c r="AK93" s="331"/>
      <c r="AL93" s="331"/>
      <c r="AM93" s="330"/>
      <c r="AN93" s="331"/>
      <c r="AO93" s="331"/>
      <c r="AP93" s="331"/>
      <c r="AQ93" s="192"/>
      <c r="AR93" s="193"/>
      <c r="AS93" s="193"/>
      <c r="AT93" s="194"/>
      <c r="AU93" s="331"/>
      <c r="AV93" s="331"/>
      <c r="AW93" s="331"/>
      <c r="AX93" s="417"/>
    </row>
    <row r="94" spans="1:50" ht="23.25"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24" t="s">
        <v>50</v>
      </c>
      <c r="Z94" s="291"/>
      <c r="AA94" s="292"/>
      <c r="AB94" s="739" t="s">
        <v>44</v>
      </c>
      <c r="AC94" s="739"/>
      <c r="AD94" s="739"/>
      <c r="AE94" s="330"/>
      <c r="AF94" s="331"/>
      <c r="AG94" s="331"/>
      <c r="AH94" s="331"/>
      <c r="AI94" s="330"/>
      <c r="AJ94" s="331"/>
      <c r="AK94" s="331"/>
      <c r="AL94" s="331"/>
      <c r="AM94" s="330"/>
      <c r="AN94" s="331"/>
      <c r="AO94" s="331"/>
      <c r="AP94" s="331"/>
      <c r="AQ94" s="192"/>
      <c r="AR94" s="193"/>
      <c r="AS94" s="193"/>
      <c r="AT94" s="194"/>
      <c r="AU94" s="331"/>
      <c r="AV94" s="331"/>
      <c r="AW94" s="331"/>
      <c r="AX94" s="417"/>
    </row>
    <row r="95" spans="1:50" ht="18.75" hidden="1" customHeight="1" x14ac:dyDescent="0.15">
      <c r="A95" s="138"/>
      <c r="B95" s="306" t="s">
        <v>224</v>
      </c>
      <c r="C95" s="306"/>
      <c r="D95" s="306"/>
      <c r="E95" s="306"/>
      <c r="F95" s="307"/>
      <c r="G95" s="310" t="s">
        <v>30</v>
      </c>
      <c r="H95" s="311"/>
      <c r="I95" s="311"/>
      <c r="J95" s="311"/>
      <c r="K95" s="311"/>
      <c r="L95" s="311"/>
      <c r="M95" s="311"/>
      <c r="N95" s="311"/>
      <c r="O95" s="312"/>
      <c r="P95" s="316" t="s">
        <v>102</v>
      </c>
      <c r="Q95" s="311"/>
      <c r="R95" s="311"/>
      <c r="S95" s="311"/>
      <c r="T95" s="311"/>
      <c r="U95" s="311"/>
      <c r="V95" s="311"/>
      <c r="W95" s="311"/>
      <c r="X95" s="312"/>
      <c r="Y95" s="175"/>
      <c r="Z95" s="176"/>
      <c r="AA95" s="177"/>
      <c r="AB95" s="295" t="s">
        <v>41</v>
      </c>
      <c r="AC95" s="296"/>
      <c r="AD95" s="297"/>
      <c r="AE95" s="295" t="s">
        <v>155</v>
      </c>
      <c r="AF95" s="296"/>
      <c r="AG95" s="296"/>
      <c r="AH95" s="297"/>
      <c r="AI95" s="295" t="s">
        <v>392</v>
      </c>
      <c r="AJ95" s="296"/>
      <c r="AK95" s="296"/>
      <c r="AL95" s="297"/>
      <c r="AM95" s="298" t="s">
        <v>68</v>
      </c>
      <c r="AN95" s="298"/>
      <c r="AO95" s="298"/>
      <c r="AP95" s="298"/>
      <c r="AQ95" s="178" t="s">
        <v>269</v>
      </c>
      <c r="AR95" s="170"/>
      <c r="AS95" s="170"/>
      <c r="AT95" s="171"/>
      <c r="AU95" s="740" t="s">
        <v>213</v>
      </c>
      <c r="AV95" s="740"/>
      <c r="AW95" s="740"/>
      <c r="AX95" s="741"/>
    </row>
    <row r="96" spans="1:50" ht="18.75"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270</v>
      </c>
      <c r="AT96" s="174"/>
      <c r="AU96" s="250"/>
      <c r="AV96" s="250"/>
      <c r="AW96" s="314" t="s">
        <v>261</v>
      </c>
      <c r="AX96" s="742"/>
    </row>
    <row r="97" spans="1:50" ht="23.25"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17"/>
    </row>
    <row r="98" spans="1:50" ht="23.25"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24" t="s">
        <v>84</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17"/>
    </row>
    <row r="99" spans="1:50" ht="23.25"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5" t="s">
        <v>50</v>
      </c>
      <c r="Z99" s="726"/>
      <c r="AA99" s="727"/>
      <c r="AB99" s="728" t="s">
        <v>44</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4" t="s">
        <v>364</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3"/>
      <c r="Z100" s="444"/>
      <c r="AA100" s="445"/>
      <c r="AB100" s="713" t="s">
        <v>41</v>
      </c>
      <c r="AC100" s="713"/>
      <c r="AD100" s="713"/>
      <c r="AE100" s="714" t="s">
        <v>155</v>
      </c>
      <c r="AF100" s="715"/>
      <c r="AG100" s="715"/>
      <c r="AH100" s="716"/>
      <c r="AI100" s="714" t="s">
        <v>392</v>
      </c>
      <c r="AJ100" s="715"/>
      <c r="AK100" s="715"/>
      <c r="AL100" s="716"/>
      <c r="AM100" s="714" t="s">
        <v>68</v>
      </c>
      <c r="AN100" s="715"/>
      <c r="AO100" s="715"/>
      <c r="AP100" s="716"/>
      <c r="AQ100" s="717" t="s">
        <v>417</v>
      </c>
      <c r="AR100" s="718"/>
      <c r="AS100" s="718"/>
      <c r="AT100" s="719"/>
      <c r="AU100" s="717" t="s">
        <v>144</v>
      </c>
      <c r="AV100" s="718"/>
      <c r="AW100" s="718"/>
      <c r="AX100" s="720"/>
    </row>
    <row r="101" spans="1:50" ht="23.25" customHeight="1" x14ac:dyDescent="0.15">
      <c r="A101" s="277"/>
      <c r="B101" s="278"/>
      <c r="C101" s="278"/>
      <c r="D101" s="278"/>
      <c r="E101" s="278"/>
      <c r="F101" s="279"/>
      <c r="G101" s="96" t="s">
        <v>76</v>
      </c>
      <c r="H101" s="96"/>
      <c r="I101" s="96"/>
      <c r="J101" s="96"/>
      <c r="K101" s="96"/>
      <c r="L101" s="96"/>
      <c r="M101" s="96"/>
      <c r="N101" s="96"/>
      <c r="O101" s="96"/>
      <c r="P101" s="96"/>
      <c r="Q101" s="96"/>
      <c r="R101" s="96"/>
      <c r="S101" s="96"/>
      <c r="T101" s="96"/>
      <c r="U101" s="96"/>
      <c r="V101" s="96"/>
      <c r="W101" s="96"/>
      <c r="X101" s="183"/>
      <c r="Y101" s="721" t="s">
        <v>51</v>
      </c>
      <c r="Z101" s="722"/>
      <c r="AA101" s="723"/>
      <c r="AB101" s="709" t="s">
        <v>521</v>
      </c>
      <c r="AC101" s="709"/>
      <c r="AD101" s="709"/>
      <c r="AE101" s="330">
        <v>1</v>
      </c>
      <c r="AF101" s="331"/>
      <c r="AG101" s="331"/>
      <c r="AH101" s="332"/>
      <c r="AI101" s="330">
        <v>1</v>
      </c>
      <c r="AJ101" s="331"/>
      <c r="AK101" s="331"/>
      <c r="AL101" s="332"/>
      <c r="AM101" s="330">
        <v>0</v>
      </c>
      <c r="AN101" s="331"/>
      <c r="AO101" s="331"/>
      <c r="AP101" s="332"/>
      <c r="AQ101" s="330"/>
      <c r="AR101" s="331"/>
      <c r="AS101" s="331"/>
      <c r="AT101" s="332"/>
      <c r="AU101" s="330"/>
      <c r="AV101" s="331"/>
      <c r="AW101" s="331"/>
      <c r="AX101" s="332"/>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06" t="s">
        <v>111</v>
      </c>
      <c r="Z102" s="686"/>
      <c r="AA102" s="687"/>
      <c r="AB102" s="709" t="s">
        <v>521</v>
      </c>
      <c r="AC102" s="709"/>
      <c r="AD102" s="709"/>
      <c r="AE102" s="683">
        <v>1</v>
      </c>
      <c r="AF102" s="683"/>
      <c r="AG102" s="683"/>
      <c r="AH102" s="683"/>
      <c r="AI102" s="683">
        <v>1</v>
      </c>
      <c r="AJ102" s="683"/>
      <c r="AK102" s="683"/>
      <c r="AL102" s="683"/>
      <c r="AM102" s="683">
        <v>1</v>
      </c>
      <c r="AN102" s="683"/>
      <c r="AO102" s="683"/>
      <c r="AP102" s="683"/>
      <c r="AQ102" s="710">
        <v>1</v>
      </c>
      <c r="AR102" s="711"/>
      <c r="AS102" s="711"/>
      <c r="AT102" s="712"/>
      <c r="AU102" s="710"/>
      <c r="AV102" s="711"/>
      <c r="AW102" s="711"/>
      <c r="AX102" s="712"/>
    </row>
    <row r="103" spans="1:50" ht="31.5" customHeight="1" x14ac:dyDescent="0.15">
      <c r="A103" s="283" t="s">
        <v>364</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80"/>
      <c r="Z103" s="381"/>
      <c r="AA103" s="382"/>
      <c r="AB103" s="271" t="s">
        <v>41</v>
      </c>
      <c r="AC103" s="272"/>
      <c r="AD103" s="273"/>
      <c r="AE103" s="271" t="s">
        <v>155</v>
      </c>
      <c r="AF103" s="272"/>
      <c r="AG103" s="272"/>
      <c r="AH103" s="273"/>
      <c r="AI103" s="271" t="s">
        <v>392</v>
      </c>
      <c r="AJ103" s="272"/>
      <c r="AK103" s="272"/>
      <c r="AL103" s="273"/>
      <c r="AM103" s="271" t="s">
        <v>68</v>
      </c>
      <c r="AN103" s="272"/>
      <c r="AO103" s="272"/>
      <c r="AP103" s="273"/>
      <c r="AQ103" s="696" t="s">
        <v>417</v>
      </c>
      <c r="AR103" s="697"/>
      <c r="AS103" s="697"/>
      <c r="AT103" s="698"/>
      <c r="AU103" s="696" t="s">
        <v>144</v>
      </c>
      <c r="AV103" s="697"/>
      <c r="AW103" s="697"/>
      <c r="AX103" s="699"/>
    </row>
    <row r="104" spans="1:50" ht="23.25" customHeight="1" x14ac:dyDescent="0.15">
      <c r="A104" s="277"/>
      <c r="B104" s="278"/>
      <c r="C104" s="278"/>
      <c r="D104" s="278"/>
      <c r="E104" s="278"/>
      <c r="F104" s="279"/>
      <c r="G104" s="96" t="s">
        <v>510</v>
      </c>
      <c r="H104" s="96"/>
      <c r="I104" s="96"/>
      <c r="J104" s="96"/>
      <c r="K104" s="96"/>
      <c r="L104" s="96"/>
      <c r="M104" s="96"/>
      <c r="N104" s="96"/>
      <c r="O104" s="96"/>
      <c r="P104" s="96"/>
      <c r="Q104" s="96"/>
      <c r="R104" s="96"/>
      <c r="S104" s="96"/>
      <c r="T104" s="96"/>
      <c r="U104" s="96"/>
      <c r="V104" s="96"/>
      <c r="W104" s="96"/>
      <c r="X104" s="183"/>
      <c r="Y104" s="700" t="s">
        <v>51</v>
      </c>
      <c r="Z104" s="701"/>
      <c r="AA104" s="702"/>
      <c r="AB104" s="709" t="s">
        <v>521</v>
      </c>
      <c r="AC104" s="709"/>
      <c r="AD104" s="709"/>
      <c r="AE104" s="330">
        <v>1</v>
      </c>
      <c r="AF104" s="331"/>
      <c r="AG104" s="331"/>
      <c r="AH104" s="332"/>
      <c r="AI104" s="330">
        <v>1</v>
      </c>
      <c r="AJ104" s="331"/>
      <c r="AK104" s="331"/>
      <c r="AL104" s="332"/>
      <c r="AM104" s="330">
        <v>1</v>
      </c>
      <c r="AN104" s="331"/>
      <c r="AO104" s="331"/>
      <c r="AP104" s="332"/>
      <c r="AQ104" s="330"/>
      <c r="AR104" s="331"/>
      <c r="AS104" s="331"/>
      <c r="AT104" s="332"/>
      <c r="AU104" s="330"/>
      <c r="AV104" s="331"/>
      <c r="AW104" s="331"/>
      <c r="AX104" s="332"/>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06" t="s">
        <v>111</v>
      </c>
      <c r="Z105" s="707"/>
      <c r="AA105" s="708"/>
      <c r="AB105" s="709" t="s">
        <v>521</v>
      </c>
      <c r="AC105" s="709"/>
      <c r="AD105" s="709"/>
      <c r="AE105" s="683">
        <v>1</v>
      </c>
      <c r="AF105" s="683"/>
      <c r="AG105" s="683"/>
      <c r="AH105" s="683"/>
      <c r="AI105" s="683">
        <v>1</v>
      </c>
      <c r="AJ105" s="683"/>
      <c r="AK105" s="683"/>
      <c r="AL105" s="683"/>
      <c r="AM105" s="683">
        <v>1</v>
      </c>
      <c r="AN105" s="683"/>
      <c r="AO105" s="683"/>
      <c r="AP105" s="683"/>
      <c r="AQ105" s="330">
        <v>1</v>
      </c>
      <c r="AR105" s="331"/>
      <c r="AS105" s="331"/>
      <c r="AT105" s="332"/>
      <c r="AU105" s="710"/>
      <c r="AV105" s="711"/>
      <c r="AW105" s="711"/>
      <c r="AX105" s="712"/>
    </row>
    <row r="106" spans="1:50" ht="31.5" customHeight="1" x14ac:dyDescent="0.15">
      <c r="A106" s="283" t="s">
        <v>364</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80"/>
      <c r="Z106" s="381"/>
      <c r="AA106" s="382"/>
      <c r="AB106" s="271" t="s">
        <v>41</v>
      </c>
      <c r="AC106" s="272"/>
      <c r="AD106" s="273"/>
      <c r="AE106" s="271" t="s">
        <v>155</v>
      </c>
      <c r="AF106" s="272"/>
      <c r="AG106" s="272"/>
      <c r="AH106" s="273"/>
      <c r="AI106" s="271" t="s">
        <v>392</v>
      </c>
      <c r="AJ106" s="272"/>
      <c r="AK106" s="272"/>
      <c r="AL106" s="273"/>
      <c r="AM106" s="271" t="s">
        <v>68</v>
      </c>
      <c r="AN106" s="272"/>
      <c r="AO106" s="272"/>
      <c r="AP106" s="273"/>
      <c r="AQ106" s="696" t="s">
        <v>417</v>
      </c>
      <c r="AR106" s="697"/>
      <c r="AS106" s="697"/>
      <c r="AT106" s="698"/>
      <c r="AU106" s="696" t="s">
        <v>144</v>
      </c>
      <c r="AV106" s="697"/>
      <c r="AW106" s="697"/>
      <c r="AX106" s="699"/>
    </row>
    <row r="107" spans="1:50" ht="23.25" customHeight="1" x14ac:dyDescent="0.15">
      <c r="A107" s="277"/>
      <c r="B107" s="278"/>
      <c r="C107" s="278"/>
      <c r="D107" s="278"/>
      <c r="E107" s="278"/>
      <c r="F107" s="279"/>
      <c r="G107" s="96" t="s">
        <v>346</v>
      </c>
      <c r="H107" s="96"/>
      <c r="I107" s="96"/>
      <c r="J107" s="96"/>
      <c r="K107" s="96"/>
      <c r="L107" s="96"/>
      <c r="M107" s="96"/>
      <c r="N107" s="96"/>
      <c r="O107" s="96"/>
      <c r="P107" s="96"/>
      <c r="Q107" s="96"/>
      <c r="R107" s="96"/>
      <c r="S107" s="96"/>
      <c r="T107" s="96"/>
      <c r="U107" s="96"/>
      <c r="V107" s="96"/>
      <c r="W107" s="96"/>
      <c r="X107" s="183"/>
      <c r="Y107" s="700" t="s">
        <v>51</v>
      </c>
      <c r="Z107" s="701"/>
      <c r="AA107" s="702"/>
      <c r="AB107" s="709" t="s">
        <v>521</v>
      </c>
      <c r="AC107" s="709"/>
      <c r="AD107" s="709"/>
      <c r="AE107" s="683">
        <v>1</v>
      </c>
      <c r="AF107" s="683"/>
      <c r="AG107" s="683"/>
      <c r="AH107" s="683"/>
      <c r="AI107" s="683">
        <v>1</v>
      </c>
      <c r="AJ107" s="683"/>
      <c r="AK107" s="683"/>
      <c r="AL107" s="683"/>
      <c r="AM107" s="683">
        <v>1</v>
      </c>
      <c r="AN107" s="683"/>
      <c r="AO107" s="683"/>
      <c r="AP107" s="683"/>
      <c r="AQ107" s="330"/>
      <c r="AR107" s="331"/>
      <c r="AS107" s="331"/>
      <c r="AT107" s="332"/>
      <c r="AU107" s="330"/>
      <c r="AV107" s="331"/>
      <c r="AW107" s="331"/>
      <c r="AX107" s="332"/>
    </row>
    <row r="108" spans="1:50" ht="23.25" customHeight="1" x14ac:dyDescent="0.15">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06" t="s">
        <v>111</v>
      </c>
      <c r="Z108" s="707"/>
      <c r="AA108" s="708"/>
      <c r="AB108" s="709" t="s">
        <v>521</v>
      </c>
      <c r="AC108" s="709"/>
      <c r="AD108" s="709"/>
      <c r="AE108" s="683">
        <v>1</v>
      </c>
      <c r="AF108" s="683"/>
      <c r="AG108" s="683"/>
      <c r="AH108" s="683"/>
      <c r="AI108" s="683">
        <v>1</v>
      </c>
      <c r="AJ108" s="683"/>
      <c r="AK108" s="683"/>
      <c r="AL108" s="683"/>
      <c r="AM108" s="683">
        <v>1</v>
      </c>
      <c r="AN108" s="683"/>
      <c r="AO108" s="683"/>
      <c r="AP108" s="683"/>
      <c r="AQ108" s="330">
        <v>1</v>
      </c>
      <c r="AR108" s="331"/>
      <c r="AS108" s="331"/>
      <c r="AT108" s="332"/>
      <c r="AU108" s="710"/>
      <c r="AV108" s="711"/>
      <c r="AW108" s="711"/>
      <c r="AX108" s="712"/>
    </row>
    <row r="109" spans="1:50" ht="31.5" customHeight="1" x14ac:dyDescent="0.15">
      <c r="A109" s="283" t="s">
        <v>364</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80"/>
      <c r="Z109" s="381"/>
      <c r="AA109" s="382"/>
      <c r="AB109" s="271" t="s">
        <v>41</v>
      </c>
      <c r="AC109" s="272"/>
      <c r="AD109" s="273"/>
      <c r="AE109" s="271" t="s">
        <v>155</v>
      </c>
      <c r="AF109" s="272"/>
      <c r="AG109" s="272"/>
      <c r="AH109" s="273"/>
      <c r="AI109" s="271" t="s">
        <v>392</v>
      </c>
      <c r="AJ109" s="272"/>
      <c r="AK109" s="272"/>
      <c r="AL109" s="273"/>
      <c r="AM109" s="271" t="s">
        <v>68</v>
      </c>
      <c r="AN109" s="272"/>
      <c r="AO109" s="272"/>
      <c r="AP109" s="273"/>
      <c r="AQ109" s="696" t="s">
        <v>417</v>
      </c>
      <c r="AR109" s="697"/>
      <c r="AS109" s="697"/>
      <c r="AT109" s="698"/>
      <c r="AU109" s="696" t="s">
        <v>144</v>
      </c>
      <c r="AV109" s="697"/>
      <c r="AW109" s="697"/>
      <c r="AX109" s="699"/>
    </row>
    <row r="110" spans="1:50" ht="23.25" customHeight="1" x14ac:dyDescent="0.15">
      <c r="A110" s="277"/>
      <c r="B110" s="278"/>
      <c r="C110" s="278"/>
      <c r="D110" s="278"/>
      <c r="E110" s="278"/>
      <c r="F110" s="279"/>
      <c r="G110" s="96" t="s">
        <v>512</v>
      </c>
      <c r="H110" s="96"/>
      <c r="I110" s="96"/>
      <c r="J110" s="96"/>
      <c r="K110" s="96"/>
      <c r="L110" s="96"/>
      <c r="M110" s="96"/>
      <c r="N110" s="96"/>
      <c r="O110" s="96"/>
      <c r="P110" s="96"/>
      <c r="Q110" s="96"/>
      <c r="R110" s="96"/>
      <c r="S110" s="96"/>
      <c r="T110" s="96"/>
      <c r="U110" s="96"/>
      <c r="V110" s="96"/>
      <c r="W110" s="96"/>
      <c r="X110" s="183"/>
      <c r="Y110" s="700" t="s">
        <v>51</v>
      </c>
      <c r="Z110" s="701"/>
      <c r="AA110" s="702"/>
      <c r="AB110" s="709" t="s">
        <v>521</v>
      </c>
      <c r="AC110" s="709"/>
      <c r="AD110" s="709"/>
      <c r="AE110" s="683">
        <v>1</v>
      </c>
      <c r="AF110" s="683"/>
      <c r="AG110" s="683"/>
      <c r="AH110" s="683"/>
      <c r="AI110" s="683">
        <v>1</v>
      </c>
      <c r="AJ110" s="683"/>
      <c r="AK110" s="683"/>
      <c r="AL110" s="683"/>
      <c r="AM110" s="683">
        <v>0</v>
      </c>
      <c r="AN110" s="683"/>
      <c r="AO110" s="683"/>
      <c r="AP110" s="683"/>
      <c r="AQ110" s="330"/>
      <c r="AR110" s="331"/>
      <c r="AS110" s="331"/>
      <c r="AT110" s="332"/>
      <c r="AU110" s="330"/>
      <c r="AV110" s="331"/>
      <c r="AW110" s="331"/>
      <c r="AX110" s="332"/>
    </row>
    <row r="111" spans="1:50" ht="23.25"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06" t="s">
        <v>111</v>
      </c>
      <c r="Z111" s="707"/>
      <c r="AA111" s="708"/>
      <c r="AB111" s="709" t="s">
        <v>521</v>
      </c>
      <c r="AC111" s="709"/>
      <c r="AD111" s="709"/>
      <c r="AE111" s="683">
        <v>1</v>
      </c>
      <c r="AF111" s="683"/>
      <c r="AG111" s="683"/>
      <c r="AH111" s="683"/>
      <c r="AI111" s="683">
        <v>1</v>
      </c>
      <c r="AJ111" s="683"/>
      <c r="AK111" s="683"/>
      <c r="AL111" s="683"/>
      <c r="AM111" s="683">
        <v>1</v>
      </c>
      <c r="AN111" s="683"/>
      <c r="AO111" s="683"/>
      <c r="AP111" s="683"/>
      <c r="AQ111" s="330">
        <v>1</v>
      </c>
      <c r="AR111" s="331"/>
      <c r="AS111" s="331"/>
      <c r="AT111" s="332"/>
      <c r="AU111" s="710"/>
      <c r="AV111" s="711"/>
      <c r="AW111" s="711"/>
      <c r="AX111" s="712"/>
    </row>
    <row r="112" spans="1:50" ht="31.5" hidden="1" customHeight="1" x14ac:dyDescent="0.15">
      <c r="A112" s="283" t="s">
        <v>364</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80"/>
      <c r="Z112" s="381"/>
      <c r="AA112" s="382"/>
      <c r="AB112" s="271" t="s">
        <v>41</v>
      </c>
      <c r="AC112" s="272"/>
      <c r="AD112" s="273"/>
      <c r="AE112" s="271" t="s">
        <v>155</v>
      </c>
      <c r="AF112" s="272"/>
      <c r="AG112" s="272"/>
      <c r="AH112" s="273"/>
      <c r="AI112" s="271" t="s">
        <v>392</v>
      </c>
      <c r="AJ112" s="272"/>
      <c r="AK112" s="272"/>
      <c r="AL112" s="273"/>
      <c r="AM112" s="271" t="s">
        <v>68</v>
      </c>
      <c r="AN112" s="272"/>
      <c r="AO112" s="272"/>
      <c r="AP112" s="273"/>
      <c r="AQ112" s="696" t="s">
        <v>417</v>
      </c>
      <c r="AR112" s="697"/>
      <c r="AS112" s="697"/>
      <c r="AT112" s="698"/>
      <c r="AU112" s="696" t="s">
        <v>144</v>
      </c>
      <c r="AV112" s="697"/>
      <c r="AW112" s="697"/>
      <c r="AX112" s="699"/>
    </row>
    <row r="113" spans="1:50" ht="23.25"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00" t="s">
        <v>51</v>
      </c>
      <c r="Z113" s="701"/>
      <c r="AA113" s="702"/>
      <c r="AB113" s="703"/>
      <c r="AC113" s="704"/>
      <c r="AD113" s="705"/>
      <c r="AE113" s="683"/>
      <c r="AF113" s="683"/>
      <c r="AG113" s="683"/>
      <c r="AH113" s="683"/>
      <c r="AI113" s="683"/>
      <c r="AJ113" s="683"/>
      <c r="AK113" s="683"/>
      <c r="AL113" s="683"/>
      <c r="AM113" s="683"/>
      <c r="AN113" s="683"/>
      <c r="AO113" s="683"/>
      <c r="AP113" s="683"/>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06" t="s">
        <v>111</v>
      </c>
      <c r="Z114" s="707"/>
      <c r="AA114" s="708"/>
      <c r="AB114" s="327"/>
      <c r="AC114" s="328"/>
      <c r="AD114" s="329"/>
      <c r="AE114" s="683"/>
      <c r="AF114" s="683"/>
      <c r="AG114" s="683"/>
      <c r="AH114" s="683"/>
      <c r="AI114" s="683"/>
      <c r="AJ114" s="683"/>
      <c r="AK114" s="683"/>
      <c r="AL114" s="683"/>
      <c r="AM114" s="683"/>
      <c r="AN114" s="683"/>
      <c r="AO114" s="683"/>
      <c r="AP114" s="683"/>
      <c r="AQ114" s="330"/>
      <c r="AR114" s="331"/>
      <c r="AS114" s="331"/>
      <c r="AT114" s="332"/>
      <c r="AU114" s="330"/>
      <c r="AV114" s="331"/>
      <c r="AW114" s="331"/>
      <c r="AX114" s="332"/>
    </row>
    <row r="115" spans="1:50" ht="23.25" customHeight="1" x14ac:dyDescent="0.15">
      <c r="A115" s="286" t="s">
        <v>39</v>
      </c>
      <c r="B115" s="287"/>
      <c r="C115" s="287"/>
      <c r="D115" s="287"/>
      <c r="E115" s="287"/>
      <c r="F115" s="288"/>
      <c r="G115" s="272" t="s">
        <v>52</v>
      </c>
      <c r="H115" s="272"/>
      <c r="I115" s="272"/>
      <c r="J115" s="272"/>
      <c r="K115" s="272"/>
      <c r="L115" s="272"/>
      <c r="M115" s="272"/>
      <c r="N115" s="272"/>
      <c r="O115" s="272"/>
      <c r="P115" s="272"/>
      <c r="Q115" s="272"/>
      <c r="R115" s="272"/>
      <c r="S115" s="272"/>
      <c r="T115" s="272"/>
      <c r="U115" s="272"/>
      <c r="V115" s="272"/>
      <c r="W115" s="272"/>
      <c r="X115" s="273"/>
      <c r="Y115" s="693"/>
      <c r="Z115" s="694"/>
      <c r="AA115" s="695"/>
      <c r="AB115" s="271" t="s">
        <v>41</v>
      </c>
      <c r="AC115" s="272"/>
      <c r="AD115" s="273"/>
      <c r="AE115" s="271" t="s">
        <v>155</v>
      </c>
      <c r="AF115" s="272"/>
      <c r="AG115" s="272"/>
      <c r="AH115" s="273"/>
      <c r="AI115" s="271" t="s">
        <v>392</v>
      </c>
      <c r="AJ115" s="272"/>
      <c r="AK115" s="272"/>
      <c r="AL115" s="273"/>
      <c r="AM115" s="271" t="s">
        <v>68</v>
      </c>
      <c r="AN115" s="272"/>
      <c r="AO115" s="272"/>
      <c r="AP115" s="273"/>
      <c r="AQ115" s="677" t="s">
        <v>418</v>
      </c>
      <c r="AR115" s="678"/>
      <c r="AS115" s="678"/>
      <c r="AT115" s="678"/>
      <c r="AU115" s="678"/>
      <c r="AV115" s="678"/>
      <c r="AW115" s="678"/>
      <c r="AX115" s="679"/>
    </row>
    <row r="116" spans="1:50" ht="23.25" customHeight="1" x14ac:dyDescent="0.15">
      <c r="A116" s="259"/>
      <c r="B116" s="257"/>
      <c r="C116" s="257"/>
      <c r="D116" s="257"/>
      <c r="E116" s="257"/>
      <c r="F116" s="258"/>
      <c r="G116" s="263" t="s">
        <v>318</v>
      </c>
      <c r="H116" s="263"/>
      <c r="I116" s="263"/>
      <c r="J116" s="263"/>
      <c r="K116" s="263"/>
      <c r="L116" s="263"/>
      <c r="M116" s="263"/>
      <c r="N116" s="263"/>
      <c r="O116" s="263"/>
      <c r="P116" s="263"/>
      <c r="Q116" s="263"/>
      <c r="R116" s="263"/>
      <c r="S116" s="263"/>
      <c r="T116" s="263"/>
      <c r="U116" s="263"/>
      <c r="V116" s="263"/>
      <c r="W116" s="263"/>
      <c r="X116" s="263"/>
      <c r="Y116" s="680" t="s">
        <v>39</v>
      </c>
      <c r="Z116" s="681"/>
      <c r="AA116" s="682"/>
      <c r="AB116" s="327" t="s">
        <v>434</v>
      </c>
      <c r="AC116" s="328"/>
      <c r="AD116" s="329"/>
      <c r="AE116" s="683">
        <v>2</v>
      </c>
      <c r="AF116" s="683"/>
      <c r="AG116" s="683"/>
      <c r="AH116" s="683"/>
      <c r="AI116" s="683">
        <v>1.8</v>
      </c>
      <c r="AJ116" s="683"/>
      <c r="AK116" s="683"/>
      <c r="AL116" s="683"/>
      <c r="AM116" s="683">
        <v>3</v>
      </c>
      <c r="AN116" s="683"/>
      <c r="AO116" s="683"/>
      <c r="AP116" s="683"/>
      <c r="AQ116" s="330">
        <v>1.3</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5" t="s">
        <v>92</v>
      </c>
      <c r="Z117" s="686"/>
      <c r="AA117" s="687"/>
      <c r="AB117" s="688" t="s">
        <v>522</v>
      </c>
      <c r="AC117" s="689"/>
      <c r="AD117" s="690"/>
      <c r="AE117" s="691" t="s">
        <v>523</v>
      </c>
      <c r="AF117" s="691"/>
      <c r="AG117" s="691"/>
      <c r="AH117" s="691"/>
      <c r="AI117" s="691" t="s">
        <v>524</v>
      </c>
      <c r="AJ117" s="691"/>
      <c r="AK117" s="691"/>
      <c r="AL117" s="691"/>
      <c r="AM117" s="691" t="s">
        <v>497</v>
      </c>
      <c r="AN117" s="691"/>
      <c r="AO117" s="691"/>
      <c r="AP117" s="691"/>
      <c r="AQ117" s="691" t="s">
        <v>511</v>
      </c>
      <c r="AR117" s="691"/>
      <c r="AS117" s="691"/>
      <c r="AT117" s="691"/>
      <c r="AU117" s="691"/>
      <c r="AV117" s="691"/>
      <c r="AW117" s="691"/>
      <c r="AX117" s="692"/>
    </row>
    <row r="118" spans="1:50" ht="23.25" hidden="1" customHeight="1" x14ac:dyDescent="0.15">
      <c r="A118" s="286" t="s">
        <v>39</v>
      </c>
      <c r="B118" s="287"/>
      <c r="C118" s="287"/>
      <c r="D118" s="287"/>
      <c r="E118" s="287"/>
      <c r="F118" s="288"/>
      <c r="G118" s="272" t="s">
        <v>52</v>
      </c>
      <c r="H118" s="272"/>
      <c r="I118" s="272"/>
      <c r="J118" s="272"/>
      <c r="K118" s="272"/>
      <c r="L118" s="272"/>
      <c r="M118" s="272"/>
      <c r="N118" s="272"/>
      <c r="O118" s="272"/>
      <c r="P118" s="272"/>
      <c r="Q118" s="272"/>
      <c r="R118" s="272"/>
      <c r="S118" s="272"/>
      <c r="T118" s="272"/>
      <c r="U118" s="272"/>
      <c r="V118" s="272"/>
      <c r="W118" s="272"/>
      <c r="X118" s="273"/>
      <c r="Y118" s="693"/>
      <c r="Z118" s="694"/>
      <c r="AA118" s="695"/>
      <c r="AB118" s="271" t="s">
        <v>41</v>
      </c>
      <c r="AC118" s="272"/>
      <c r="AD118" s="273"/>
      <c r="AE118" s="271" t="s">
        <v>155</v>
      </c>
      <c r="AF118" s="272"/>
      <c r="AG118" s="272"/>
      <c r="AH118" s="273"/>
      <c r="AI118" s="271" t="s">
        <v>392</v>
      </c>
      <c r="AJ118" s="272"/>
      <c r="AK118" s="272"/>
      <c r="AL118" s="273"/>
      <c r="AM118" s="271" t="s">
        <v>68</v>
      </c>
      <c r="AN118" s="272"/>
      <c r="AO118" s="272"/>
      <c r="AP118" s="273"/>
      <c r="AQ118" s="677" t="s">
        <v>418</v>
      </c>
      <c r="AR118" s="678"/>
      <c r="AS118" s="678"/>
      <c r="AT118" s="678"/>
      <c r="AU118" s="678"/>
      <c r="AV118" s="678"/>
      <c r="AW118" s="678"/>
      <c r="AX118" s="679"/>
    </row>
    <row r="119" spans="1:50" ht="23.25" hidden="1" customHeight="1" x14ac:dyDescent="0.15">
      <c r="A119" s="259"/>
      <c r="B119" s="257"/>
      <c r="C119" s="257"/>
      <c r="D119" s="257"/>
      <c r="E119" s="257"/>
      <c r="F119" s="258"/>
      <c r="G119" s="263" t="s">
        <v>371</v>
      </c>
      <c r="H119" s="263"/>
      <c r="I119" s="263"/>
      <c r="J119" s="263"/>
      <c r="K119" s="263"/>
      <c r="L119" s="263"/>
      <c r="M119" s="263"/>
      <c r="N119" s="263"/>
      <c r="O119" s="263"/>
      <c r="P119" s="263"/>
      <c r="Q119" s="263"/>
      <c r="R119" s="263"/>
      <c r="S119" s="263"/>
      <c r="T119" s="263"/>
      <c r="U119" s="263"/>
      <c r="V119" s="263"/>
      <c r="W119" s="263"/>
      <c r="X119" s="263"/>
      <c r="Y119" s="680" t="s">
        <v>39</v>
      </c>
      <c r="Z119" s="681"/>
      <c r="AA119" s="682"/>
      <c r="AB119" s="327"/>
      <c r="AC119" s="328"/>
      <c r="AD119" s="329"/>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5" t="s">
        <v>92</v>
      </c>
      <c r="Z120" s="686"/>
      <c r="AA120" s="687"/>
      <c r="AB120" s="688" t="s">
        <v>101</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6" t="s">
        <v>39</v>
      </c>
      <c r="B121" s="287"/>
      <c r="C121" s="287"/>
      <c r="D121" s="287"/>
      <c r="E121" s="287"/>
      <c r="F121" s="288"/>
      <c r="G121" s="272" t="s">
        <v>52</v>
      </c>
      <c r="H121" s="272"/>
      <c r="I121" s="272"/>
      <c r="J121" s="272"/>
      <c r="K121" s="272"/>
      <c r="L121" s="272"/>
      <c r="M121" s="272"/>
      <c r="N121" s="272"/>
      <c r="O121" s="272"/>
      <c r="P121" s="272"/>
      <c r="Q121" s="272"/>
      <c r="R121" s="272"/>
      <c r="S121" s="272"/>
      <c r="T121" s="272"/>
      <c r="U121" s="272"/>
      <c r="V121" s="272"/>
      <c r="W121" s="272"/>
      <c r="X121" s="273"/>
      <c r="Y121" s="693"/>
      <c r="Z121" s="694"/>
      <c r="AA121" s="695"/>
      <c r="AB121" s="271" t="s">
        <v>41</v>
      </c>
      <c r="AC121" s="272"/>
      <c r="AD121" s="273"/>
      <c r="AE121" s="271" t="s">
        <v>155</v>
      </c>
      <c r="AF121" s="272"/>
      <c r="AG121" s="272"/>
      <c r="AH121" s="273"/>
      <c r="AI121" s="271" t="s">
        <v>392</v>
      </c>
      <c r="AJ121" s="272"/>
      <c r="AK121" s="272"/>
      <c r="AL121" s="273"/>
      <c r="AM121" s="271" t="s">
        <v>68</v>
      </c>
      <c r="AN121" s="272"/>
      <c r="AO121" s="272"/>
      <c r="AP121" s="273"/>
      <c r="AQ121" s="677" t="s">
        <v>418</v>
      </c>
      <c r="AR121" s="678"/>
      <c r="AS121" s="678"/>
      <c r="AT121" s="678"/>
      <c r="AU121" s="678"/>
      <c r="AV121" s="678"/>
      <c r="AW121" s="678"/>
      <c r="AX121" s="679"/>
    </row>
    <row r="122" spans="1:50" ht="23.25" hidden="1" customHeight="1" x14ac:dyDescent="0.15">
      <c r="A122" s="259"/>
      <c r="B122" s="257"/>
      <c r="C122" s="257"/>
      <c r="D122" s="257"/>
      <c r="E122" s="257"/>
      <c r="F122" s="258"/>
      <c r="G122" s="263" t="s">
        <v>169</v>
      </c>
      <c r="H122" s="263"/>
      <c r="I122" s="263"/>
      <c r="J122" s="263"/>
      <c r="K122" s="263"/>
      <c r="L122" s="263"/>
      <c r="M122" s="263"/>
      <c r="N122" s="263"/>
      <c r="O122" s="263"/>
      <c r="P122" s="263"/>
      <c r="Q122" s="263"/>
      <c r="R122" s="263"/>
      <c r="S122" s="263"/>
      <c r="T122" s="263"/>
      <c r="U122" s="263"/>
      <c r="V122" s="263"/>
      <c r="W122" s="263"/>
      <c r="X122" s="263"/>
      <c r="Y122" s="680" t="s">
        <v>39</v>
      </c>
      <c r="Z122" s="681"/>
      <c r="AA122" s="682"/>
      <c r="AB122" s="327"/>
      <c r="AC122" s="328"/>
      <c r="AD122" s="329"/>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5" t="s">
        <v>92</v>
      </c>
      <c r="Z123" s="686"/>
      <c r="AA123" s="687"/>
      <c r="AB123" s="688" t="s">
        <v>101</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6" t="s">
        <v>39</v>
      </c>
      <c r="B124" s="287"/>
      <c r="C124" s="287"/>
      <c r="D124" s="287"/>
      <c r="E124" s="287"/>
      <c r="F124" s="288"/>
      <c r="G124" s="272" t="s">
        <v>52</v>
      </c>
      <c r="H124" s="272"/>
      <c r="I124" s="272"/>
      <c r="J124" s="272"/>
      <c r="K124" s="272"/>
      <c r="L124" s="272"/>
      <c r="M124" s="272"/>
      <c r="N124" s="272"/>
      <c r="O124" s="272"/>
      <c r="P124" s="272"/>
      <c r="Q124" s="272"/>
      <c r="R124" s="272"/>
      <c r="S124" s="272"/>
      <c r="T124" s="272"/>
      <c r="U124" s="272"/>
      <c r="V124" s="272"/>
      <c r="W124" s="272"/>
      <c r="X124" s="273"/>
      <c r="Y124" s="693"/>
      <c r="Z124" s="694"/>
      <c r="AA124" s="695"/>
      <c r="AB124" s="271" t="s">
        <v>41</v>
      </c>
      <c r="AC124" s="272"/>
      <c r="AD124" s="273"/>
      <c r="AE124" s="271" t="s">
        <v>155</v>
      </c>
      <c r="AF124" s="272"/>
      <c r="AG124" s="272"/>
      <c r="AH124" s="273"/>
      <c r="AI124" s="271" t="s">
        <v>392</v>
      </c>
      <c r="AJ124" s="272"/>
      <c r="AK124" s="272"/>
      <c r="AL124" s="273"/>
      <c r="AM124" s="271" t="s">
        <v>68</v>
      </c>
      <c r="AN124" s="272"/>
      <c r="AO124" s="272"/>
      <c r="AP124" s="273"/>
      <c r="AQ124" s="677" t="s">
        <v>418</v>
      </c>
      <c r="AR124" s="678"/>
      <c r="AS124" s="678"/>
      <c r="AT124" s="678"/>
      <c r="AU124" s="678"/>
      <c r="AV124" s="678"/>
      <c r="AW124" s="678"/>
      <c r="AX124" s="679"/>
    </row>
    <row r="125" spans="1:50" ht="23.25" hidden="1" customHeight="1" x14ac:dyDescent="0.15">
      <c r="A125" s="259"/>
      <c r="B125" s="257"/>
      <c r="C125" s="257"/>
      <c r="D125" s="257"/>
      <c r="E125" s="257"/>
      <c r="F125" s="258"/>
      <c r="G125" s="263" t="s">
        <v>169</v>
      </c>
      <c r="H125" s="263"/>
      <c r="I125" s="263"/>
      <c r="J125" s="263"/>
      <c r="K125" s="263"/>
      <c r="L125" s="263"/>
      <c r="M125" s="263"/>
      <c r="N125" s="263"/>
      <c r="O125" s="263"/>
      <c r="P125" s="263"/>
      <c r="Q125" s="263"/>
      <c r="R125" s="263"/>
      <c r="S125" s="263"/>
      <c r="T125" s="263"/>
      <c r="U125" s="263"/>
      <c r="V125" s="263"/>
      <c r="W125" s="263"/>
      <c r="X125" s="289"/>
      <c r="Y125" s="680" t="s">
        <v>39</v>
      </c>
      <c r="Z125" s="681"/>
      <c r="AA125" s="682"/>
      <c r="AB125" s="327"/>
      <c r="AC125" s="328"/>
      <c r="AD125" s="329"/>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5" t="s">
        <v>92</v>
      </c>
      <c r="Z126" s="686"/>
      <c r="AA126" s="687"/>
      <c r="AB126" s="688" t="s">
        <v>101</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6" t="s">
        <v>39</v>
      </c>
      <c r="B127" s="257"/>
      <c r="C127" s="257"/>
      <c r="D127" s="257"/>
      <c r="E127" s="257"/>
      <c r="F127" s="258"/>
      <c r="G127" s="265" t="s">
        <v>52</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41</v>
      </c>
      <c r="AC127" s="265"/>
      <c r="AD127" s="266"/>
      <c r="AE127" s="271" t="s">
        <v>155</v>
      </c>
      <c r="AF127" s="272"/>
      <c r="AG127" s="272"/>
      <c r="AH127" s="273"/>
      <c r="AI127" s="271" t="s">
        <v>392</v>
      </c>
      <c r="AJ127" s="272"/>
      <c r="AK127" s="272"/>
      <c r="AL127" s="273"/>
      <c r="AM127" s="271" t="s">
        <v>68</v>
      </c>
      <c r="AN127" s="272"/>
      <c r="AO127" s="272"/>
      <c r="AP127" s="273"/>
      <c r="AQ127" s="677" t="s">
        <v>418</v>
      </c>
      <c r="AR127" s="678"/>
      <c r="AS127" s="678"/>
      <c r="AT127" s="678"/>
      <c r="AU127" s="678"/>
      <c r="AV127" s="678"/>
      <c r="AW127" s="678"/>
      <c r="AX127" s="679"/>
    </row>
    <row r="128" spans="1:50" ht="23.25" hidden="1" customHeight="1" x14ac:dyDescent="0.15">
      <c r="A128" s="259"/>
      <c r="B128" s="257"/>
      <c r="C128" s="257"/>
      <c r="D128" s="257"/>
      <c r="E128" s="257"/>
      <c r="F128" s="258"/>
      <c r="G128" s="263" t="s">
        <v>169</v>
      </c>
      <c r="H128" s="263"/>
      <c r="I128" s="263"/>
      <c r="J128" s="263"/>
      <c r="K128" s="263"/>
      <c r="L128" s="263"/>
      <c r="M128" s="263"/>
      <c r="N128" s="263"/>
      <c r="O128" s="263"/>
      <c r="P128" s="263"/>
      <c r="Q128" s="263"/>
      <c r="R128" s="263"/>
      <c r="S128" s="263"/>
      <c r="T128" s="263"/>
      <c r="U128" s="263"/>
      <c r="V128" s="263"/>
      <c r="W128" s="263"/>
      <c r="X128" s="263"/>
      <c r="Y128" s="680" t="s">
        <v>39</v>
      </c>
      <c r="Z128" s="681"/>
      <c r="AA128" s="682"/>
      <c r="AB128" s="327"/>
      <c r="AC128" s="328"/>
      <c r="AD128" s="329"/>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5" t="s">
        <v>92</v>
      </c>
      <c r="Z129" s="686"/>
      <c r="AA129" s="687"/>
      <c r="AB129" s="688" t="s">
        <v>101</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hidden="1" customHeight="1" x14ac:dyDescent="0.15">
      <c r="A130" s="140" t="s">
        <v>194</v>
      </c>
      <c r="B130" s="141"/>
      <c r="C130" s="146" t="s">
        <v>275</v>
      </c>
      <c r="D130" s="141"/>
      <c r="E130" s="671" t="s">
        <v>312</v>
      </c>
      <c r="F130" s="672"/>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hidden="1" customHeight="1" x14ac:dyDescent="0.15">
      <c r="A131" s="142"/>
      <c r="B131" s="143"/>
      <c r="C131" s="147"/>
      <c r="D131" s="143"/>
      <c r="E131" s="660" t="s">
        <v>310</v>
      </c>
      <c r="F131" s="661"/>
      <c r="G131" s="186"/>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6"/>
    </row>
    <row r="132" spans="1:50" ht="18.75" hidden="1" customHeight="1" x14ac:dyDescent="0.15">
      <c r="A132" s="142"/>
      <c r="B132" s="143"/>
      <c r="C132" s="147"/>
      <c r="D132" s="143"/>
      <c r="E132" s="150" t="s">
        <v>276</v>
      </c>
      <c r="F132" s="151"/>
      <c r="G132" s="231" t="s">
        <v>286</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41</v>
      </c>
      <c r="AC132" s="232"/>
      <c r="AD132" s="233"/>
      <c r="AE132" s="238" t="s">
        <v>155</v>
      </c>
      <c r="AF132" s="238"/>
      <c r="AG132" s="238"/>
      <c r="AH132" s="238"/>
      <c r="AI132" s="238" t="s">
        <v>392</v>
      </c>
      <c r="AJ132" s="238"/>
      <c r="AK132" s="238"/>
      <c r="AL132" s="238"/>
      <c r="AM132" s="238" t="s">
        <v>68</v>
      </c>
      <c r="AN132" s="238"/>
      <c r="AO132" s="238"/>
      <c r="AP132" s="237"/>
      <c r="AQ132" s="237" t="s">
        <v>269</v>
      </c>
      <c r="AR132" s="232"/>
      <c r="AS132" s="232"/>
      <c r="AT132" s="233"/>
      <c r="AU132" s="247" t="s">
        <v>290</v>
      </c>
      <c r="AV132" s="247"/>
      <c r="AW132" s="247"/>
      <c r="AX132" s="248"/>
    </row>
    <row r="133" spans="1:50" ht="18.75" hidden="1"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270</v>
      </c>
      <c r="AT133" s="174"/>
      <c r="AU133" s="195"/>
      <c r="AV133" s="195"/>
      <c r="AW133" s="173" t="s">
        <v>261</v>
      </c>
      <c r="AX133" s="226"/>
    </row>
    <row r="134" spans="1:50" ht="39.75" hidden="1" customHeight="1" x14ac:dyDescent="0.15">
      <c r="A134" s="142"/>
      <c r="B134" s="143"/>
      <c r="C134" s="147"/>
      <c r="D134" s="143"/>
      <c r="E134" s="147"/>
      <c r="F134" s="152"/>
      <c r="G134" s="182"/>
      <c r="H134" s="96"/>
      <c r="I134" s="96"/>
      <c r="J134" s="96"/>
      <c r="K134" s="96"/>
      <c r="L134" s="96"/>
      <c r="M134" s="96"/>
      <c r="N134" s="96"/>
      <c r="O134" s="96"/>
      <c r="P134" s="96"/>
      <c r="Q134" s="96"/>
      <c r="R134" s="96"/>
      <c r="S134" s="96"/>
      <c r="T134" s="96"/>
      <c r="U134" s="96"/>
      <c r="V134" s="96"/>
      <c r="W134" s="96"/>
      <c r="X134" s="183"/>
      <c r="Y134" s="227" t="s">
        <v>287</v>
      </c>
      <c r="Z134" s="228"/>
      <c r="AA134" s="229"/>
      <c r="AB134" s="246"/>
      <c r="AC134" s="196"/>
      <c r="AD134" s="196"/>
      <c r="AE134" s="242"/>
      <c r="AF134" s="193"/>
      <c r="AG134" s="193"/>
      <c r="AH134" s="193"/>
      <c r="AI134" s="242"/>
      <c r="AJ134" s="193"/>
      <c r="AK134" s="193"/>
      <c r="AL134" s="193"/>
      <c r="AM134" s="242"/>
      <c r="AN134" s="193"/>
      <c r="AO134" s="193"/>
      <c r="AP134" s="193"/>
      <c r="AQ134" s="242"/>
      <c r="AR134" s="193"/>
      <c r="AS134" s="193"/>
      <c r="AT134" s="193"/>
      <c r="AU134" s="242"/>
      <c r="AV134" s="193"/>
      <c r="AW134" s="193"/>
      <c r="AX134" s="243"/>
    </row>
    <row r="135" spans="1:50" ht="39.75" hidden="1"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84</v>
      </c>
      <c r="Z135" s="189"/>
      <c r="AA135" s="190"/>
      <c r="AB135" s="241"/>
      <c r="AC135" s="230"/>
      <c r="AD135" s="230"/>
      <c r="AE135" s="242"/>
      <c r="AF135" s="193"/>
      <c r="AG135" s="193"/>
      <c r="AH135" s="193"/>
      <c r="AI135" s="242"/>
      <c r="AJ135" s="193"/>
      <c r="AK135" s="193"/>
      <c r="AL135" s="193"/>
      <c r="AM135" s="242"/>
      <c r="AN135" s="193"/>
      <c r="AO135" s="193"/>
      <c r="AP135" s="193"/>
      <c r="AQ135" s="242"/>
      <c r="AR135" s="193"/>
      <c r="AS135" s="193"/>
      <c r="AT135" s="193"/>
      <c r="AU135" s="242"/>
      <c r="AV135" s="193"/>
      <c r="AW135" s="193"/>
      <c r="AX135" s="243"/>
    </row>
    <row r="136" spans="1:50" ht="18.75" hidden="1" customHeight="1" x14ac:dyDescent="0.15">
      <c r="A136" s="142"/>
      <c r="B136" s="143"/>
      <c r="C136" s="147"/>
      <c r="D136" s="143"/>
      <c r="E136" s="147"/>
      <c r="F136" s="152"/>
      <c r="G136" s="231" t="s">
        <v>286</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41</v>
      </c>
      <c r="AC136" s="232"/>
      <c r="AD136" s="233"/>
      <c r="AE136" s="238" t="s">
        <v>155</v>
      </c>
      <c r="AF136" s="238"/>
      <c r="AG136" s="238"/>
      <c r="AH136" s="238"/>
      <c r="AI136" s="238" t="s">
        <v>392</v>
      </c>
      <c r="AJ136" s="238"/>
      <c r="AK136" s="238"/>
      <c r="AL136" s="238"/>
      <c r="AM136" s="238" t="s">
        <v>68</v>
      </c>
      <c r="AN136" s="238"/>
      <c r="AO136" s="238"/>
      <c r="AP136" s="237"/>
      <c r="AQ136" s="237" t="s">
        <v>269</v>
      </c>
      <c r="AR136" s="232"/>
      <c r="AS136" s="232"/>
      <c r="AT136" s="233"/>
      <c r="AU136" s="247" t="s">
        <v>290</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270</v>
      </c>
      <c r="AT137" s="174"/>
      <c r="AU137" s="195"/>
      <c r="AV137" s="195"/>
      <c r="AW137" s="173" t="s">
        <v>261</v>
      </c>
      <c r="AX137" s="226"/>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27" t="s">
        <v>287</v>
      </c>
      <c r="Z138" s="228"/>
      <c r="AA138" s="229"/>
      <c r="AB138" s="246"/>
      <c r="AC138" s="196"/>
      <c r="AD138" s="196"/>
      <c r="AE138" s="242"/>
      <c r="AF138" s="193"/>
      <c r="AG138" s="193"/>
      <c r="AH138" s="193"/>
      <c r="AI138" s="242"/>
      <c r="AJ138" s="193"/>
      <c r="AK138" s="193"/>
      <c r="AL138" s="193"/>
      <c r="AM138" s="242"/>
      <c r="AN138" s="193"/>
      <c r="AO138" s="193"/>
      <c r="AP138" s="193"/>
      <c r="AQ138" s="242"/>
      <c r="AR138" s="193"/>
      <c r="AS138" s="193"/>
      <c r="AT138" s="193"/>
      <c r="AU138" s="242"/>
      <c r="AV138" s="193"/>
      <c r="AW138" s="193"/>
      <c r="AX138" s="243"/>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84</v>
      </c>
      <c r="Z139" s="189"/>
      <c r="AA139" s="190"/>
      <c r="AB139" s="241"/>
      <c r="AC139" s="230"/>
      <c r="AD139" s="230"/>
      <c r="AE139" s="242"/>
      <c r="AF139" s="193"/>
      <c r="AG139" s="193"/>
      <c r="AH139" s="193"/>
      <c r="AI139" s="242"/>
      <c r="AJ139" s="193"/>
      <c r="AK139" s="193"/>
      <c r="AL139" s="193"/>
      <c r="AM139" s="242"/>
      <c r="AN139" s="193"/>
      <c r="AO139" s="193"/>
      <c r="AP139" s="193"/>
      <c r="AQ139" s="242"/>
      <c r="AR139" s="193"/>
      <c r="AS139" s="193"/>
      <c r="AT139" s="193"/>
      <c r="AU139" s="242"/>
      <c r="AV139" s="193"/>
      <c r="AW139" s="193"/>
      <c r="AX139" s="243"/>
    </row>
    <row r="140" spans="1:50" ht="18.75" hidden="1" customHeight="1" x14ac:dyDescent="0.15">
      <c r="A140" s="142"/>
      <c r="B140" s="143"/>
      <c r="C140" s="147"/>
      <c r="D140" s="143"/>
      <c r="E140" s="147"/>
      <c r="F140" s="152"/>
      <c r="G140" s="231" t="s">
        <v>286</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41</v>
      </c>
      <c r="AC140" s="232"/>
      <c r="AD140" s="233"/>
      <c r="AE140" s="238" t="s">
        <v>155</v>
      </c>
      <c r="AF140" s="238"/>
      <c r="AG140" s="238"/>
      <c r="AH140" s="238"/>
      <c r="AI140" s="238" t="s">
        <v>392</v>
      </c>
      <c r="AJ140" s="238"/>
      <c r="AK140" s="238"/>
      <c r="AL140" s="238"/>
      <c r="AM140" s="238" t="s">
        <v>68</v>
      </c>
      <c r="AN140" s="238"/>
      <c r="AO140" s="238"/>
      <c r="AP140" s="237"/>
      <c r="AQ140" s="237" t="s">
        <v>269</v>
      </c>
      <c r="AR140" s="232"/>
      <c r="AS140" s="232"/>
      <c r="AT140" s="233"/>
      <c r="AU140" s="247" t="s">
        <v>290</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270</v>
      </c>
      <c r="AT141" s="174"/>
      <c r="AU141" s="195"/>
      <c r="AV141" s="195"/>
      <c r="AW141" s="173" t="s">
        <v>261</v>
      </c>
      <c r="AX141" s="226"/>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27" t="s">
        <v>287</v>
      </c>
      <c r="Z142" s="228"/>
      <c r="AA142" s="229"/>
      <c r="AB142" s="246"/>
      <c r="AC142" s="196"/>
      <c r="AD142" s="196"/>
      <c r="AE142" s="242"/>
      <c r="AF142" s="193"/>
      <c r="AG142" s="193"/>
      <c r="AH142" s="193"/>
      <c r="AI142" s="242"/>
      <c r="AJ142" s="193"/>
      <c r="AK142" s="193"/>
      <c r="AL142" s="193"/>
      <c r="AM142" s="242"/>
      <c r="AN142" s="193"/>
      <c r="AO142" s="193"/>
      <c r="AP142" s="193"/>
      <c r="AQ142" s="242"/>
      <c r="AR142" s="193"/>
      <c r="AS142" s="193"/>
      <c r="AT142" s="193"/>
      <c r="AU142" s="242"/>
      <c r="AV142" s="193"/>
      <c r="AW142" s="193"/>
      <c r="AX142" s="243"/>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84</v>
      </c>
      <c r="Z143" s="189"/>
      <c r="AA143" s="190"/>
      <c r="AB143" s="241"/>
      <c r="AC143" s="230"/>
      <c r="AD143" s="230"/>
      <c r="AE143" s="242"/>
      <c r="AF143" s="193"/>
      <c r="AG143" s="193"/>
      <c r="AH143" s="193"/>
      <c r="AI143" s="242"/>
      <c r="AJ143" s="193"/>
      <c r="AK143" s="193"/>
      <c r="AL143" s="193"/>
      <c r="AM143" s="242"/>
      <c r="AN143" s="193"/>
      <c r="AO143" s="193"/>
      <c r="AP143" s="193"/>
      <c r="AQ143" s="242"/>
      <c r="AR143" s="193"/>
      <c r="AS143" s="193"/>
      <c r="AT143" s="193"/>
      <c r="AU143" s="242"/>
      <c r="AV143" s="193"/>
      <c r="AW143" s="193"/>
      <c r="AX143" s="243"/>
    </row>
    <row r="144" spans="1:50" ht="18.75" hidden="1" customHeight="1" x14ac:dyDescent="0.15">
      <c r="A144" s="142"/>
      <c r="B144" s="143"/>
      <c r="C144" s="147"/>
      <c r="D144" s="143"/>
      <c r="E144" s="147"/>
      <c r="F144" s="152"/>
      <c r="G144" s="231" t="s">
        <v>286</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41</v>
      </c>
      <c r="AC144" s="232"/>
      <c r="AD144" s="233"/>
      <c r="AE144" s="238" t="s">
        <v>155</v>
      </c>
      <c r="AF144" s="238"/>
      <c r="AG144" s="238"/>
      <c r="AH144" s="238"/>
      <c r="AI144" s="238" t="s">
        <v>392</v>
      </c>
      <c r="AJ144" s="238"/>
      <c r="AK144" s="238"/>
      <c r="AL144" s="238"/>
      <c r="AM144" s="238" t="s">
        <v>68</v>
      </c>
      <c r="AN144" s="238"/>
      <c r="AO144" s="238"/>
      <c r="AP144" s="237"/>
      <c r="AQ144" s="237" t="s">
        <v>269</v>
      </c>
      <c r="AR144" s="232"/>
      <c r="AS144" s="232"/>
      <c r="AT144" s="233"/>
      <c r="AU144" s="247" t="s">
        <v>290</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270</v>
      </c>
      <c r="AT145" s="174"/>
      <c r="AU145" s="195"/>
      <c r="AV145" s="195"/>
      <c r="AW145" s="173" t="s">
        <v>261</v>
      </c>
      <c r="AX145" s="226"/>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27" t="s">
        <v>287</v>
      </c>
      <c r="Z146" s="228"/>
      <c r="AA146" s="229"/>
      <c r="AB146" s="246"/>
      <c r="AC146" s="196"/>
      <c r="AD146" s="196"/>
      <c r="AE146" s="242"/>
      <c r="AF146" s="193"/>
      <c r="AG146" s="193"/>
      <c r="AH146" s="193"/>
      <c r="AI146" s="242"/>
      <c r="AJ146" s="193"/>
      <c r="AK146" s="193"/>
      <c r="AL146" s="193"/>
      <c r="AM146" s="242"/>
      <c r="AN146" s="193"/>
      <c r="AO146" s="193"/>
      <c r="AP146" s="193"/>
      <c r="AQ146" s="242"/>
      <c r="AR146" s="193"/>
      <c r="AS146" s="193"/>
      <c r="AT146" s="193"/>
      <c r="AU146" s="242"/>
      <c r="AV146" s="193"/>
      <c r="AW146" s="193"/>
      <c r="AX146" s="243"/>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84</v>
      </c>
      <c r="Z147" s="189"/>
      <c r="AA147" s="190"/>
      <c r="AB147" s="241"/>
      <c r="AC147" s="230"/>
      <c r="AD147" s="230"/>
      <c r="AE147" s="242"/>
      <c r="AF147" s="193"/>
      <c r="AG147" s="193"/>
      <c r="AH147" s="193"/>
      <c r="AI147" s="242"/>
      <c r="AJ147" s="193"/>
      <c r="AK147" s="193"/>
      <c r="AL147" s="193"/>
      <c r="AM147" s="242"/>
      <c r="AN147" s="193"/>
      <c r="AO147" s="193"/>
      <c r="AP147" s="193"/>
      <c r="AQ147" s="242"/>
      <c r="AR147" s="193"/>
      <c r="AS147" s="193"/>
      <c r="AT147" s="193"/>
      <c r="AU147" s="242"/>
      <c r="AV147" s="193"/>
      <c r="AW147" s="193"/>
      <c r="AX147" s="243"/>
    </row>
    <row r="148" spans="1:50" ht="18.75" hidden="1" customHeight="1" x14ac:dyDescent="0.15">
      <c r="A148" s="142"/>
      <c r="B148" s="143"/>
      <c r="C148" s="147"/>
      <c r="D148" s="143"/>
      <c r="E148" s="147"/>
      <c r="F148" s="152"/>
      <c r="G148" s="231" t="s">
        <v>286</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41</v>
      </c>
      <c r="AC148" s="232"/>
      <c r="AD148" s="233"/>
      <c r="AE148" s="238" t="s">
        <v>155</v>
      </c>
      <c r="AF148" s="238"/>
      <c r="AG148" s="238"/>
      <c r="AH148" s="238"/>
      <c r="AI148" s="238" t="s">
        <v>392</v>
      </c>
      <c r="AJ148" s="238"/>
      <c r="AK148" s="238"/>
      <c r="AL148" s="238"/>
      <c r="AM148" s="238" t="s">
        <v>68</v>
      </c>
      <c r="AN148" s="238"/>
      <c r="AO148" s="238"/>
      <c r="AP148" s="237"/>
      <c r="AQ148" s="237" t="s">
        <v>269</v>
      </c>
      <c r="AR148" s="232"/>
      <c r="AS148" s="232"/>
      <c r="AT148" s="233"/>
      <c r="AU148" s="247" t="s">
        <v>290</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270</v>
      </c>
      <c r="AT149" s="174"/>
      <c r="AU149" s="195"/>
      <c r="AV149" s="195"/>
      <c r="AW149" s="173" t="s">
        <v>261</v>
      </c>
      <c r="AX149" s="226"/>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27" t="s">
        <v>287</v>
      </c>
      <c r="Z150" s="228"/>
      <c r="AA150" s="229"/>
      <c r="AB150" s="246"/>
      <c r="AC150" s="196"/>
      <c r="AD150" s="196"/>
      <c r="AE150" s="242"/>
      <c r="AF150" s="193"/>
      <c r="AG150" s="193"/>
      <c r="AH150" s="193"/>
      <c r="AI150" s="242"/>
      <c r="AJ150" s="193"/>
      <c r="AK150" s="193"/>
      <c r="AL150" s="193"/>
      <c r="AM150" s="242"/>
      <c r="AN150" s="193"/>
      <c r="AO150" s="193"/>
      <c r="AP150" s="193"/>
      <c r="AQ150" s="242"/>
      <c r="AR150" s="193"/>
      <c r="AS150" s="193"/>
      <c r="AT150" s="193"/>
      <c r="AU150" s="242"/>
      <c r="AV150" s="193"/>
      <c r="AW150" s="193"/>
      <c r="AX150" s="243"/>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84</v>
      </c>
      <c r="Z151" s="189"/>
      <c r="AA151" s="190"/>
      <c r="AB151" s="241"/>
      <c r="AC151" s="230"/>
      <c r="AD151" s="230"/>
      <c r="AE151" s="242"/>
      <c r="AF151" s="193"/>
      <c r="AG151" s="193"/>
      <c r="AH151" s="193"/>
      <c r="AI151" s="242"/>
      <c r="AJ151" s="193"/>
      <c r="AK151" s="193"/>
      <c r="AL151" s="193"/>
      <c r="AM151" s="242"/>
      <c r="AN151" s="193"/>
      <c r="AO151" s="193"/>
      <c r="AP151" s="193"/>
      <c r="AQ151" s="242"/>
      <c r="AR151" s="193"/>
      <c r="AS151" s="193"/>
      <c r="AT151" s="193"/>
      <c r="AU151" s="242"/>
      <c r="AV151" s="193"/>
      <c r="AW151" s="193"/>
      <c r="AX151" s="243"/>
    </row>
    <row r="152" spans="1:50" ht="22.5" hidden="1" customHeight="1" x14ac:dyDescent="0.15">
      <c r="A152" s="142"/>
      <c r="B152" s="143"/>
      <c r="C152" s="147"/>
      <c r="D152" s="143"/>
      <c r="E152" s="147"/>
      <c r="F152" s="152"/>
      <c r="G152" s="239" t="s">
        <v>35</v>
      </c>
      <c r="H152" s="170"/>
      <c r="I152" s="170"/>
      <c r="J152" s="170"/>
      <c r="K152" s="170"/>
      <c r="L152" s="170"/>
      <c r="M152" s="170"/>
      <c r="N152" s="170"/>
      <c r="O152" s="170"/>
      <c r="P152" s="171"/>
      <c r="Q152" s="178" t="s">
        <v>359</v>
      </c>
      <c r="R152" s="170"/>
      <c r="S152" s="170"/>
      <c r="T152" s="170"/>
      <c r="U152" s="170"/>
      <c r="V152" s="170"/>
      <c r="W152" s="170"/>
      <c r="X152" s="170"/>
      <c r="Y152" s="170"/>
      <c r="Z152" s="170"/>
      <c r="AA152" s="170"/>
      <c r="AB152" s="197" t="s">
        <v>361</v>
      </c>
      <c r="AC152" s="170"/>
      <c r="AD152" s="171"/>
      <c r="AE152" s="178" t="s">
        <v>292</v>
      </c>
      <c r="AF152" s="170"/>
      <c r="AG152" s="170"/>
      <c r="AH152" s="170"/>
      <c r="AI152" s="170"/>
      <c r="AJ152" s="170"/>
      <c r="AK152" s="170"/>
      <c r="AL152" s="170"/>
      <c r="AM152" s="170"/>
      <c r="AN152" s="170"/>
      <c r="AO152" s="170"/>
      <c r="AP152" s="170"/>
      <c r="AQ152" s="170"/>
      <c r="AR152" s="170"/>
      <c r="AS152" s="170"/>
      <c r="AT152" s="170"/>
      <c r="AU152" s="170"/>
      <c r="AV152" s="170"/>
      <c r="AW152" s="170"/>
      <c r="AX152" s="24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6"/>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16"/>
      <c r="AC156" s="217"/>
      <c r="AD156" s="217"/>
      <c r="AE156" s="244" t="s">
        <v>293</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16"/>
      <c r="AC157" s="217"/>
      <c r="AD157" s="217"/>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18"/>
      <c r="AC158" s="219"/>
      <c r="AD158" s="219"/>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39" t="s">
        <v>35</v>
      </c>
      <c r="H159" s="170"/>
      <c r="I159" s="170"/>
      <c r="J159" s="170"/>
      <c r="K159" s="170"/>
      <c r="L159" s="170"/>
      <c r="M159" s="170"/>
      <c r="N159" s="170"/>
      <c r="O159" s="170"/>
      <c r="P159" s="171"/>
      <c r="Q159" s="178" t="s">
        <v>359</v>
      </c>
      <c r="R159" s="170"/>
      <c r="S159" s="170"/>
      <c r="T159" s="170"/>
      <c r="U159" s="170"/>
      <c r="V159" s="170"/>
      <c r="W159" s="170"/>
      <c r="X159" s="170"/>
      <c r="Y159" s="170"/>
      <c r="Z159" s="170"/>
      <c r="AA159" s="170"/>
      <c r="AB159" s="197" t="s">
        <v>361</v>
      </c>
      <c r="AC159" s="170"/>
      <c r="AD159" s="171"/>
      <c r="AE159" s="199" t="s">
        <v>292</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16"/>
      <c r="AC163" s="217"/>
      <c r="AD163" s="217"/>
      <c r="AE163" s="244" t="s">
        <v>293</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16"/>
      <c r="AC164" s="217"/>
      <c r="AD164" s="217"/>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18"/>
      <c r="AC165" s="219"/>
      <c r="AD165" s="219"/>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39" t="s">
        <v>35</v>
      </c>
      <c r="H166" s="170"/>
      <c r="I166" s="170"/>
      <c r="J166" s="170"/>
      <c r="K166" s="170"/>
      <c r="L166" s="170"/>
      <c r="M166" s="170"/>
      <c r="N166" s="170"/>
      <c r="O166" s="170"/>
      <c r="P166" s="171"/>
      <c r="Q166" s="178" t="s">
        <v>359</v>
      </c>
      <c r="R166" s="170"/>
      <c r="S166" s="170"/>
      <c r="T166" s="170"/>
      <c r="U166" s="170"/>
      <c r="V166" s="170"/>
      <c r="W166" s="170"/>
      <c r="X166" s="170"/>
      <c r="Y166" s="170"/>
      <c r="Z166" s="170"/>
      <c r="AA166" s="170"/>
      <c r="AB166" s="197" t="s">
        <v>361</v>
      </c>
      <c r="AC166" s="170"/>
      <c r="AD166" s="171"/>
      <c r="AE166" s="199" t="s">
        <v>292</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16"/>
      <c r="AC170" s="217"/>
      <c r="AD170" s="217"/>
      <c r="AE170" s="244" t="s">
        <v>293</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16"/>
      <c r="AC171" s="217"/>
      <c r="AD171" s="217"/>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18"/>
      <c r="AC172" s="219"/>
      <c r="AD172" s="219"/>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39" t="s">
        <v>35</v>
      </c>
      <c r="H173" s="170"/>
      <c r="I173" s="170"/>
      <c r="J173" s="170"/>
      <c r="K173" s="170"/>
      <c r="L173" s="170"/>
      <c r="M173" s="170"/>
      <c r="N173" s="170"/>
      <c r="O173" s="170"/>
      <c r="P173" s="171"/>
      <c r="Q173" s="178" t="s">
        <v>359</v>
      </c>
      <c r="R173" s="170"/>
      <c r="S173" s="170"/>
      <c r="T173" s="170"/>
      <c r="U173" s="170"/>
      <c r="V173" s="170"/>
      <c r="W173" s="170"/>
      <c r="X173" s="170"/>
      <c r="Y173" s="170"/>
      <c r="Z173" s="170"/>
      <c r="AA173" s="170"/>
      <c r="AB173" s="197" t="s">
        <v>361</v>
      </c>
      <c r="AC173" s="170"/>
      <c r="AD173" s="171"/>
      <c r="AE173" s="199" t="s">
        <v>292</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16"/>
      <c r="AC177" s="217"/>
      <c r="AD177" s="217"/>
      <c r="AE177" s="244" t="s">
        <v>293</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16"/>
      <c r="AC178" s="217"/>
      <c r="AD178" s="217"/>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18"/>
      <c r="AC179" s="219"/>
      <c r="AD179" s="219"/>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39" t="s">
        <v>35</v>
      </c>
      <c r="H180" s="170"/>
      <c r="I180" s="170"/>
      <c r="J180" s="170"/>
      <c r="K180" s="170"/>
      <c r="L180" s="170"/>
      <c r="M180" s="170"/>
      <c r="N180" s="170"/>
      <c r="O180" s="170"/>
      <c r="P180" s="171"/>
      <c r="Q180" s="178" t="s">
        <v>359</v>
      </c>
      <c r="R180" s="170"/>
      <c r="S180" s="170"/>
      <c r="T180" s="170"/>
      <c r="U180" s="170"/>
      <c r="V180" s="170"/>
      <c r="W180" s="170"/>
      <c r="X180" s="170"/>
      <c r="Y180" s="170"/>
      <c r="Z180" s="170"/>
      <c r="AA180" s="170"/>
      <c r="AB180" s="197" t="s">
        <v>361</v>
      </c>
      <c r="AC180" s="170"/>
      <c r="AD180" s="171"/>
      <c r="AE180" s="199" t="s">
        <v>292</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16"/>
      <c r="AC184" s="217"/>
      <c r="AD184" s="217"/>
      <c r="AE184" s="668" t="s">
        <v>293</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16"/>
      <c r="AC185" s="217"/>
      <c r="AD185" s="217"/>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18"/>
      <c r="AC186" s="219"/>
      <c r="AD186" s="219"/>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42"/>
      <c r="B187" s="143"/>
      <c r="C187" s="147"/>
      <c r="D187" s="143"/>
      <c r="E187" s="649" t="s">
        <v>319</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hidden="1" customHeight="1" x14ac:dyDescent="0.15">
      <c r="A188" s="142"/>
      <c r="B188" s="143"/>
      <c r="C188" s="147"/>
      <c r="D188" s="143"/>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671" t="s">
        <v>312</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2"/>
      <c r="B191" s="143"/>
      <c r="C191" s="147"/>
      <c r="D191" s="143"/>
      <c r="E191" s="660" t="s">
        <v>310</v>
      </c>
      <c r="F191" s="661"/>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6"/>
    </row>
    <row r="192" spans="1:50" ht="18.75" hidden="1" customHeight="1" x14ac:dyDescent="0.15">
      <c r="A192" s="142"/>
      <c r="B192" s="143"/>
      <c r="C192" s="147"/>
      <c r="D192" s="143"/>
      <c r="E192" s="150" t="s">
        <v>276</v>
      </c>
      <c r="F192" s="151"/>
      <c r="G192" s="231" t="s">
        <v>286</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41</v>
      </c>
      <c r="AC192" s="232"/>
      <c r="AD192" s="233"/>
      <c r="AE192" s="238" t="s">
        <v>155</v>
      </c>
      <c r="AF192" s="238"/>
      <c r="AG192" s="238"/>
      <c r="AH192" s="238"/>
      <c r="AI192" s="238" t="s">
        <v>392</v>
      </c>
      <c r="AJ192" s="238"/>
      <c r="AK192" s="238"/>
      <c r="AL192" s="238"/>
      <c r="AM192" s="238" t="s">
        <v>68</v>
      </c>
      <c r="AN192" s="238"/>
      <c r="AO192" s="238"/>
      <c r="AP192" s="237"/>
      <c r="AQ192" s="237" t="s">
        <v>269</v>
      </c>
      <c r="AR192" s="232"/>
      <c r="AS192" s="232"/>
      <c r="AT192" s="233"/>
      <c r="AU192" s="247" t="s">
        <v>290</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270</v>
      </c>
      <c r="AT193" s="174"/>
      <c r="AU193" s="195"/>
      <c r="AV193" s="195"/>
      <c r="AW193" s="173" t="s">
        <v>261</v>
      </c>
      <c r="AX193" s="226"/>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27" t="s">
        <v>287</v>
      </c>
      <c r="Z194" s="228"/>
      <c r="AA194" s="229"/>
      <c r="AB194" s="246"/>
      <c r="AC194" s="196"/>
      <c r="AD194" s="196"/>
      <c r="AE194" s="242"/>
      <c r="AF194" s="193"/>
      <c r="AG194" s="193"/>
      <c r="AH194" s="193"/>
      <c r="AI194" s="242"/>
      <c r="AJ194" s="193"/>
      <c r="AK194" s="193"/>
      <c r="AL194" s="193"/>
      <c r="AM194" s="242"/>
      <c r="AN194" s="193"/>
      <c r="AO194" s="193"/>
      <c r="AP194" s="193"/>
      <c r="AQ194" s="242"/>
      <c r="AR194" s="193"/>
      <c r="AS194" s="193"/>
      <c r="AT194" s="193"/>
      <c r="AU194" s="242"/>
      <c r="AV194" s="193"/>
      <c r="AW194" s="193"/>
      <c r="AX194" s="243"/>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84</v>
      </c>
      <c r="Z195" s="189"/>
      <c r="AA195" s="190"/>
      <c r="AB195" s="241"/>
      <c r="AC195" s="230"/>
      <c r="AD195" s="230"/>
      <c r="AE195" s="242"/>
      <c r="AF195" s="193"/>
      <c r="AG195" s="193"/>
      <c r="AH195" s="193"/>
      <c r="AI195" s="242"/>
      <c r="AJ195" s="193"/>
      <c r="AK195" s="193"/>
      <c r="AL195" s="193"/>
      <c r="AM195" s="242"/>
      <c r="AN195" s="193"/>
      <c r="AO195" s="193"/>
      <c r="AP195" s="193"/>
      <c r="AQ195" s="242"/>
      <c r="AR195" s="193"/>
      <c r="AS195" s="193"/>
      <c r="AT195" s="193"/>
      <c r="AU195" s="242"/>
      <c r="AV195" s="193"/>
      <c r="AW195" s="193"/>
      <c r="AX195" s="243"/>
    </row>
    <row r="196" spans="1:50" ht="18.75" hidden="1" customHeight="1" x14ac:dyDescent="0.15">
      <c r="A196" s="142"/>
      <c r="B196" s="143"/>
      <c r="C196" s="147"/>
      <c r="D196" s="143"/>
      <c r="E196" s="147"/>
      <c r="F196" s="152"/>
      <c r="G196" s="231" t="s">
        <v>286</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41</v>
      </c>
      <c r="AC196" s="232"/>
      <c r="AD196" s="233"/>
      <c r="AE196" s="238" t="s">
        <v>155</v>
      </c>
      <c r="AF196" s="238"/>
      <c r="AG196" s="238"/>
      <c r="AH196" s="238"/>
      <c r="AI196" s="238" t="s">
        <v>392</v>
      </c>
      <c r="AJ196" s="238"/>
      <c r="AK196" s="238"/>
      <c r="AL196" s="238"/>
      <c r="AM196" s="238" t="s">
        <v>68</v>
      </c>
      <c r="AN196" s="238"/>
      <c r="AO196" s="238"/>
      <c r="AP196" s="237"/>
      <c r="AQ196" s="237" t="s">
        <v>269</v>
      </c>
      <c r="AR196" s="232"/>
      <c r="AS196" s="232"/>
      <c r="AT196" s="233"/>
      <c r="AU196" s="247" t="s">
        <v>290</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270</v>
      </c>
      <c r="AT197" s="174"/>
      <c r="AU197" s="195"/>
      <c r="AV197" s="195"/>
      <c r="AW197" s="173" t="s">
        <v>261</v>
      </c>
      <c r="AX197" s="226"/>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27" t="s">
        <v>287</v>
      </c>
      <c r="Z198" s="228"/>
      <c r="AA198" s="229"/>
      <c r="AB198" s="246"/>
      <c r="AC198" s="196"/>
      <c r="AD198" s="196"/>
      <c r="AE198" s="242"/>
      <c r="AF198" s="193"/>
      <c r="AG198" s="193"/>
      <c r="AH198" s="193"/>
      <c r="AI198" s="242"/>
      <c r="AJ198" s="193"/>
      <c r="AK198" s="193"/>
      <c r="AL198" s="193"/>
      <c r="AM198" s="242"/>
      <c r="AN198" s="193"/>
      <c r="AO198" s="193"/>
      <c r="AP198" s="193"/>
      <c r="AQ198" s="242"/>
      <c r="AR198" s="193"/>
      <c r="AS198" s="193"/>
      <c r="AT198" s="193"/>
      <c r="AU198" s="242"/>
      <c r="AV198" s="193"/>
      <c r="AW198" s="193"/>
      <c r="AX198" s="243"/>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84</v>
      </c>
      <c r="Z199" s="189"/>
      <c r="AA199" s="190"/>
      <c r="AB199" s="241"/>
      <c r="AC199" s="230"/>
      <c r="AD199" s="230"/>
      <c r="AE199" s="242"/>
      <c r="AF199" s="193"/>
      <c r="AG199" s="193"/>
      <c r="AH199" s="193"/>
      <c r="AI199" s="242"/>
      <c r="AJ199" s="193"/>
      <c r="AK199" s="193"/>
      <c r="AL199" s="193"/>
      <c r="AM199" s="242"/>
      <c r="AN199" s="193"/>
      <c r="AO199" s="193"/>
      <c r="AP199" s="193"/>
      <c r="AQ199" s="242"/>
      <c r="AR199" s="193"/>
      <c r="AS199" s="193"/>
      <c r="AT199" s="193"/>
      <c r="AU199" s="242"/>
      <c r="AV199" s="193"/>
      <c r="AW199" s="193"/>
      <c r="AX199" s="243"/>
    </row>
    <row r="200" spans="1:50" ht="18.75" hidden="1" customHeight="1" x14ac:dyDescent="0.15">
      <c r="A200" s="142"/>
      <c r="B200" s="143"/>
      <c r="C200" s="147"/>
      <c r="D200" s="143"/>
      <c r="E200" s="147"/>
      <c r="F200" s="152"/>
      <c r="G200" s="231" t="s">
        <v>286</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41</v>
      </c>
      <c r="AC200" s="232"/>
      <c r="AD200" s="233"/>
      <c r="AE200" s="238" t="s">
        <v>155</v>
      </c>
      <c r="AF200" s="238"/>
      <c r="AG200" s="238"/>
      <c r="AH200" s="238"/>
      <c r="AI200" s="238" t="s">
        <v>392</v>
      </c>
      <c r="AJ200" s="238"/>
      <c r="AK200" s="238"/>
      <c r="AL200" s="238"/>
      <c r="AM200" s="238" t="s">
        <v>68</v>
      </c>
      <c r="AN200" s="238"/>
      <c r="AO200" s="238"/>
      <c r="AP200" s="237"/>
      <c r="AQ200" s="237" t="s">
        <v>269</v>
      </c>
      <c r="AR200" s="232"/>
      <c r="AS200" s="232"/>
      <c r="AT200" s="233"/>
      <c r="AU200" s="247" t="s">
        <v>290</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270</v>
      </c>
      <c r="AT201" s="174"/>
      <c r="AU201" s="195"/>
      <c r="AV201" s="195"/>
      <c r="AW201" s="173" t="s">
        <v>261</v>
      </c>
      <c r="AX201" s="226"/>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27" t="s">
        <v>287</v>
      </c>
      <c r="Z202" s="228"/>
      <c r="AA202" s="229"/>
      <c r="AB202" s="246"/>
      <c r="AC202" s="196"/>
      <c r="AD202" s="196"/>
      <c r="AE202" s="242"/>
      <c r="AF202" s="193"/>
      <c r="AG202" s="193"/>
      <c r="AH202" s="193"/>
      <c r="AI202" s="242"/>
      <c r="AJ202" s="193"/>
      <c r="AK202" s="193"/>
      <c r="AL202" s="193"/>
      <c r="AM202" s="242"/>
      <c r="AN202" s="193"/>
      <c r="AO202" s="193"/>
      <c r="AP202" s="193"/>
      <c r="AQ202" s="242"/>
      <c r="AR202" s="193"/>
      <c r="AS202" s="193"/>
      <c r="AT202" s="193"/>
      <c r="AU202" s="242"/>
      <c r="AV202" s="193"/>
      <c r="AW202" s="193"/>
      <c r="AX202" s="243"/>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84</v>
      </c>
      <c r="Z203" s="189"/>
      <c r="AA203" s="190"/>
      <c r="AB203" s="241"/>
      <c r="AC203" s="230"/>
      <c r="AD203" s="230"/>
      <c r="AE203" s="242"/>
      <c r="AF203" s="193"/>
      <c r="AG203" s="193"/>
      <c r="AH203" s="193"/>
      <c r="AI203" s="242"/>
      <c r="AJ203" s="193"/>
      <c r="AK203" s="193"/>
      <c r="AL203" s="193"/>
      <c r="AM203" s="242"/>
      <c r="AN203" s="193"/>
      <c r="AO203" s="193"/>
      <c r="AP203" s="193"/>
      <c r="AQ203" s="242"/>
      <c r="AR203" s="193"/>
      <c r="AS203" s="193"/>
      <c r="AT203" s="193"/>
      <c r="AU203" s="242"/>
      <c r="AV203" s="193"/>
      <c r="AW203" s="193"/>
      <c r="AX203" s="243"/>
    </row>
    <row r="204" spans="1:50" ht="18.75" hidden="1" customHeight="1" x14ac:dyDescent="0.15">
      <c r="A204" s="142"/>
      <c r="B204" s="143"/>
      <c r="C204" s="147"/>
      <c r="D204" s="143"/>
      <c r="E204" s="147"/>
      <c r="F204" s="152"/>
      <c r="G204" s="231" t="s">
        <v>286</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41</v>
      </c>
      <c r="AC204" s="232"/>
      <c r="AD204" s="233"/>
      <c r="AE204" s="238" t="s">
        <v>155</v>
      </c>
      <c r="AF204" s="238"/>
      <c r="AG204" s="238"/>
      <c r="AH204" s="238"/>
      <c r="AI204" s="238" t="s">
        <v>392</v>
      </c>
      <c r="AJ204" s="238"/>
      <c r="AK204" s="238"/>
      <c r="AL204" s="238"/>
      <c r="AM204" s="238" t="s">
        <v>68</v>
      </c>
      <c r="AN204" s="238"/>
      <c r="AO204" s="238"/>
      <c r="AP204" s="237"/>
      <c r="AQ204" s="237" t="s">
        <v>269</v>
      </c>
      <c r="AR204" s="232"/>
      <c r="AS204" s="232"/>
      <c r="AT204" s="233"/>
      <c r="AU204" s="247" t="s">
        <v>290</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270</v>
      </c>
      <c r="AT205" s="174"/>
      <c r="AU205" s="195"/>
      <c r="AV205" s="195"/>
      <c r="AW205" s="173" t="s">
        <v>261</v>
      </c>
      <c r="AX205" s="226"/>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27" t="s">
        <v>287</v>
      </c>
      <c r="Z206" s="228"/>
      <c r="AA206" s="229"/>
      <c r="AB206" s="246"/>
      <c r="AC206" s="196"/>
      <c r="AD206" s="196"/>
      <c r="AE206" s="242"/>
      <c r="AF206" s="193"/>
      <c r="AG206" s="193"/>
      <c r="AH206" s="193"/>
      <c r="AI206" s="242"/>
      <c r="AJ206" s="193"/>
      <c r="AK206" s="193"/>
      <c r="AL206" s="193"/>
      <c r="AM206" s="242"/>
      <c r="AN206" s="193"/>
      <c r="AO206" s="193"/>
      <c r="AP206" s="193"/>
      <c r="AQ206" s="242"/>
      <c r="AR206" s="193"/>
      <c r="AS206" s="193"/>
      <c r="AT206" s="193"/>
      <c r="AU206" s="242"/>
      <c r="AV206" s="193"/>
      <c r="AW206" s="193"/>
      <c r="AX206" s="243"/>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84</v>
      </c>
      <c r="Z207" s="189"/>
      <c r="AA207" s="190"/>
      <c r="AB207" s="241"/>
      <c r="AC207" s="230"/>
      <c r="AD207" s="230"/>
      <c r="AE207" s="242"/>
      <c r="AF207" s="193"/>
      <c r="AG207" s="193"/>
      <c r="AH207" s="193"/>
      <c r="AI207" s="242"/>
      <c r="AJ207" s="193"/>
      <c r="AK207" s="193"/>
      <c r="AL207" s="193"/>
      <c r="AM207" s="242"/>
      <c r="AN207" s="193"/>
      <c r="AO207" s="193"/>
      <c r="AP207" s="193"/>
      <c r="AQ207" s="242"/>
      <c r="AR207" s="193"/>
      <c r="AS207" s="193"/>
      <c r="AT207" s="193"/>
      <c r="AU207" s="242"/>
      <c r="AV207" s="193"/>
      <c r="AW207" s="193"/>
      <c r="AX207" s="243"/>
    </row>
    <row r="208" spans="1:50" ht="18.75" hidden="1" customHeight="1" x14ac:dyDescent="0.15">
      <c r="A208" s="142"/>
      <c r="B208" s="143"/>
      <c r="C208" s="147"/>
      <c r="D208" s="143"/>
      <c r="E208" s="147"/>
      <c r="F208" s="152"/>
      <c r="G208" s="231" t="s">
        <v>286</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41</v>
      </c>
      <c r="AC208" s="232"/>
      <c r="AD208" s="233"/>
      <c r="AE208" s="238" t="s">
        <v>155</v>
      </c>
      <c r="AF208" s="238"/>
      <c r="AG208" s="238"/>
      <c r="AH208" s="238"/>
      <c r="AI208" s="238" t="s">
        <v>392</v>
      </c>
      <c r="AJ208" s="238"/>
      <c r="AK208" s="238"/>
      <c r="AL208" s="238"/>
      <c r="AM208" s="238" t="s">
        <v>68</v>
      </c>
      <c r="AN208" s="238"/>
      <c r="AO208" s="238"/>
      <c r="AP208" s="237"/>
      <c r="AQ208" s="237" t="s">
        <v>269</v>
      </c>
      <c r="AR208" s="232"/>
      <c r="AS208" s="232"/>
      <c r="AT208" s="233"/>
      <c r="AU208" s="247" t="s">
        <v>290</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270</v>
      </c>
      <c r="AT209" s="174"/>
      <c r="AU209" s="195"/>
      <c r="AV209" s="195"/>
      <c r="AW209" s="173" t="s">
        <v>261</v>
      </c>
      <c r="AX209" s="226"/>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27" t="s">
        <v>287</v>
      </c>
      <c r="Z210" s="228"/>
      <c r="AA210" s="229"/>
      <c r="AB210" s="246"/>
      <c r="AC210" s="196"/>
      <c r="AD210" s="196"/>
      <c r="AE210" s="242"/>
      <c r="AF210" s="193"/>
      <c r="AG210" s="193"/>
      <c r="AH210" s="193"/>
      <c r="AI210" s="242"/>
      <c r="AJ210" s="193"/>
      <c r="AK210" s="193"/>
      <c r="AL210" s="193"/>
      <c r="AM210" s="242"/>
      <c r="AN210" s="193"/>
      <c r="AO210" s="193"/>
      <c r="AP210" s="193"/>
      <c r="AQ210" s="242"/>
      <c r="AR210" s="193"/>
      <c r="AS210" s="193"/>
      <c r="AT210" s="193"/>
      <c r="AU210" s="242"/>
      <c r="AV210" s="193"/>
      <c r="AW210" s="193"/>
      <c r="AX210" s="243"/>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84</v>
      </c>
      <c r="Z211" s="189"/>
      <c r="AA211" s="190"/>
      <c r="AB211" s="241"/>
      <c r="AC211" s="230"/>
      <c r="AD211" s="230"/>
      <c r="AE211" s="242"/>
      <c r="AF211" s="193"/>
      <c r="AG211" s="193"/>
      <c r="AH211" s="193"/>
      <c r="AI211" s="242"/>
      <c r="AJ211" s="193"/>
      <c r="AK211" s="193"/>
      <c r="AL211" s="193"/>
      <c r="AM211" s="242"/>
      <c r="AN211" s="193"/>
      <c r="AO211" s="193"/>
      <c r="AP211" s="193"/>
      <c r="AQ211" s="242"/>
      <c r="AR211" s="193"/>
      <c r="AS211" s="193"/>
      <c r="AT211" s="193"/>
      <c r="AU211" s="242"/>
      <c r="AV211" s="193"/>
      <c r="AW211" s="193"/>
      <c r="AX211" s="243"/>
    </row>
    <row r="212" spans="1:50" ht="22.5" hidden="1" customHeight="1" x14ac:dyDescent="0.15">
      <c r="A212" s="142"/>
      <c r="B212" s="143"/>
      <c r="C212" s="147"/>
      <c r="D212" s="143"/>
      <c r="E212" s="147"/>
      <c r="F212" s="152"/>
      <c r="G212" s="239" t="s">
        <v>35</v>
      </c>
      <c r="H212" s="170"/>
      <c r="I212" s="170"/>
      <c r="J212" s="170"/>
      <c r="K212" s="170"/>
      <c r="L212" s="170"/>
      <c r="M212" s="170"/>
      <c r="N212" s="170"/>
      <c r="O212" s="170"/>
      <c r="P212" s="171"/>
      <c r="Q212" s="178" t="s">
        <v>359</v>
      </c>
      <c r="R212" s="170"/>
      <c r="S212" s="170"/>
      <c r="T212" s="170"/>
      <c r="U212" s="170"/>
      <c r="V212" s="170"/>
      <c r="W212" s="170"/>
      <c r="X212" s="170"/>
      <c r="Y212" s="170"/>
      <c r="Z212" s="170"/>
      <c r="AA212" s="170"/>
      <c r="AB212" s="197" t="s">
        <v>361</v>
      </c>
      <c r="AC212" s="170"/>
      <c r="AD212" s="171"/>
      <c r="AE212" s="178" t="s">
        <v>292</v>
      </c>
      <c r="AF212" s="170"/>
      <c r="AG212" s="170"/>
      <c r="AH212" s="170"/>
      <c r="AI212" s="170"/>
      <c r="AJ212" s="170"/>
      <c r="AK212" s="170"/>
      <c r="AL212" s="170"/>
      <c r="AM212" s="170"/>
      <c r="AN212" s="170"/>
      <c r="AO212" s="170"/>
      <c r="AP212" s="170"/>
      <c r="AQ212" s="170"/>
      <c r="AR212" s="170"/>
      <c r="AS212" s="170"/>
      <c r="AT212" s="170"/>
      <c r="AU212" s="170"/>
      <c r="AV212" s="170"/>
      <c r="AW212" s="170"/>
      <c r="AX212" s="24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6"/>
    </row>
    <row r="214" spans="1:50" ht="22.5" hidden="1" customHeight="1" x14ac:dyDescent="0.15">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5" hidden="1" customHeight="1" x14ac:dyDescent="0.15">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15">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216"/>
      <c r="AC216" s="217"/>
      <c r="AD216" s="217"/>
      <c r="AE216" s="244" t="s">
        <v>293</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216"/>
      <c r="AC217" s="217"/>
      <c r="AD217" s="217"/>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218"/>
      <c r="AC218" s="219"/>
      <c r="AD218" s="219"/>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39" t="s">
        <v>35</v>
      </c>
      <c r="H219" s="170"/>
      <c r="I219" s="170"/>
      <c r="J219" s="170"/>
      <c r="K219" s="170"/>
      <c r="L219" s="170"/>
      <c r="M219" s="170"/>
      <c r="N219" s="170"/>
      <c r="O219" s="170"/>
      <c r="P219" s="171"/>
      <c r="Q219" s="178" t="s">
        <v>359</v>
      </c>
      <c r="R219" s="170"/>
      <c r="S219" s="170"/>
      <c r="T219" s="170"/>
      <c r="U219" s="170"/>
      <c r="V219" s="170"/>
      <c r="W219" s="170"/>
      <c r="X219" s="170"/>
      <c r="Y219" s="170"/>
      <c r="Z219" s="170"/>
      <c r="AA219" s="170"/>
      <c r="AB219" s="197" t="s">
        <v>361</v>
      </c>
      <c r="AC219" s="170"/>
      <c r="AD219" s="171"/>
      <c r="AE219" s="199" t="s">
        <v>292</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15">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5" hidden="1" customHeight="1" x14ac:dyDescent="0.15">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15">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216"/>
      <c r="AC223" s="217"/>
      <c r="AD223" s="217"/>
      <c r="AE223" s="244" t="s">
        <v>293</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216"/>
      <c r="AC224" s="217"/>
      <c r="AD224" s="217"/>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218"/>
      <c r="AC225" s="219"/>
      <c r="AD225" s="219"/>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39" t="s">
        <v>35</v>
      </c>
      <c r="H226" s="170"/>
      <c r="I226" s="170"/>
      <c r="J226" s="170"/>
      <c r="K226" s="170"/>
      <c r="L226" s="170"/>
      <c r="M226" s="170"/>
      <c r="N226" s="170"/>
      <c r="O226" s="170"/>
      <c r="P226" s="171"/>
      <c r="Q226" s="178" t="s">
        <v>359</v>
      </c>
      <c r="R226" s="170"/>
      <c r="S226" s="170"/>
      <c r="T226" s="170"/>
      <c r="U226" s="170"/>
      <c r="V226" s="170"/>
      <c r="W226" s="170"/>
      <c r="X226" s="170"/>
      <c r="Y226" s="170"/>
      <c r="Z226" s="170"/>
      <c r="AA226" s="170"/>
      <c r="AB226" s="197" t="s">
        <v>361</v>
      </c>
      <c r="AC226" s="170"/>
      <c r="AD226" s="171"/>
      <c r="AE226" s="199" t="s">
        <v>292</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15">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5" hidden="1" customHeight="1" x14ac:dyDescent="0.15">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15">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216"/>
      <c r="AC230" s="217"/>
      <c r="AD230" s="217"/>
      <c r="AE230" s="244" t="s">
        <v>293</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216"/>
      <c r="AC231" s="217"/>
      <c r="AD231" s="217"/>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218"/>
      <c r="AC232" s="219"/>
      <c r="AD232" s="219"/>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39" t="s">
        <v>35</v>
      </c>
      <c r="H233" s="170"/>
      <c r="I233" s="170"/>
      <c r="J233" s="170"/>
      <c r="K233" s="170"/>
      <c r="L233" s="170"/>
      <c r="M233" s="170"/>
      <c r="N233" s="170"/>
      <c r="O233" s="170"/>
      <c r="P233" s="171"/>
      <c r="Q233" s="178" t="s">
        <v>359</v>
      </c>
      <c r="R233" s="170"/>
      <c r="S233" s="170"/>
      <c r="T233" s="170"/>
      <c r="U233" s="170"/>
      <c r="V233" s="170"/>
      <c r="W233" s="170"/>
      <c r="X233" s="170"/>
      <c r="Y233" s="170"/>
      <c r="Z233" s="170"/>
      <c r="AA233" s="170"/>
      <c r="AB233" s="197" t="s">
        <v>361</v>
      </c>
      <c r="AC233" s="170"/>
      <c r="AD233" s="171"/>
      <c r="AE233" s="199" t="s">
        <v>292</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15">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5" hidden="1" customHeight="1" x14ac:dyDescent="0.15">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15">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216"/>
      <c r="AC237" s="217"/>
      <c r="AD237" s="217"/>
      <c r="AE237" s="244" t="s">
        <v>293</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216"/>
      <c r="AC238" s="217"/>
      <c r="AD238" s="217"/>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218"/>
      <c r="AC239" s="219"/>
      <c r="AD239" s="219"/>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39" t="s">
        <v>35</v>
      </c>
      <c r="H240" s="170"/>
      <c r="I240" s="170"/>
      <c r="J240" s="170"/>
      <c r="K240" s="170"/>
      <c r="L240" s="170"/>
      <c r="M240" s="170"/>
      <c r="N240" s="170"/>
      <c r="O240" s="170"/>
      <c r="P240" s="171"/>
      <c r="Q240" s="178" t="s">
        <v>359</v>
      </c>
      <c r="R240" s="170"/>
      <c r="S240" s="170"/>
      <c r="T240" s="170"/>
      <c r="U240" s="170"/>
      <c r="V240" s="170"/>
      <c r="W240" s="170"/>
      <c r="X240" s="170"/>
      <c r="Y240" s="170"/>
      <c r="Z240" s="170"/>
      <c r="AA240" s="170"/>
      <c r="AB240" s="197" t="s">
        <v>361</v>
      </c>
      <c r="AC240" s="170"/>
      <c r="AD240" s="171"/>
      <c r="AE240" s="199" t="s">
        <v>292</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15">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5" hidden="1" customHeight="1" x14ac:dyDescent="0.15">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15">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216"/>
      <c r="AC244" s="217"/>
      <c r="AD244" s="217"/>
      <c r="AE244" s="668" t="s">
        <v>293</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216"/>
      <c r="AC245" s="217"/>
      <c r="AD245" s="217"/>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218"/>
      <c r="AC246" s="219"/>
      <c r="AD246" s="219"/>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49" t="s">
        <v>319</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71" t="s">
        <v>312</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2"/>
      <c r="B251" s="143"/>
      <c r="C251" s="147"/>
      <c r="D251" s="143"/>
      <c r="E251" s="660" t="s">
        <v>310</v>
      </c>
      <c r="F251" s="661"/>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6"/>
    </row>
    <row r="252" spans="1:50" ht="18.75" hidden="1" customHeight="1" x14ac:dyDescent="0.15">
      <c r="A252" s="142"/>
      <c r="B252" s="143"/>
      <c r="C252" s="147"/>
      <c r="D252" s="143"/>
      <c r="E252" s="150" t="s">
        <v>276</v>
      </c>
      <c r="F252" s="151"/>
      <c r="G252" s="231" t="s">
        <v>286</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41</v>
      </c>
      <c r="AC252" s="232"/>
      <c r="AD252" s="233"/>
      <c r="AE252" s="238" t="s">
        <v>155</v>
      </c>
      <c r="AF252" s="238"/>
      <c r="AG252" s="238"/>
      <c r="AH252" s="238"/>
      <c r="AI252" s="238" t="s">
        <v>392</v>
      </c>
      <c r="AJ252" s="238"/>
      <c r="AK252" s="238"/>
      <c r="AL252" s="238"/>
      <c r="AM252" s="238" t="s">
        <v>68</v>
      </c>
      <c r="AN252" s="238"/>
      <c r="AO252" s="238"/>
      <c r="AP252" s="237"/>
      <c r="AQ252" s="237" t="s">
        <v>269</v>
      </c>
      <c r="AR252" s="232"/>
      <c r="AS252" s="232"/>
      <c r="AT252" s="233"/>
      <c r="AU252" s="247" t="s">
        <v>290</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270</v>
      </c>
      <c r="AT253" s="174"/>
      <c r="AU253" s="195"/>
      <c r="AV253" s="195"/>
      <c r="AW253" s="173" t="s">
        <v>261</v>
      </c>
      <c r="AX253" s="226"/>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27" t="s">
        <v>287</v>
      </c>
      <c r="Z254" s="228"/>
      <c r="AA254" s="229"/>
      <c r="AB254" s="246"/>
      <c r="AC254" s="196"/>
      <c r="AD254" s="196"/>
      <c r="AE254" s="242"/>
      <c r="AF254" s="193"/>
      <c r="AG254" s="193"/>
      <c r="AH254" s="193"/>
      <c r="AI254" s="242"/>
      <c r="AJ254" s="193"/>
      <c r="AK254" s="193"/>
      <c r="AL254" s="193"/>
      <c r="AM254" s="242"/>
      <c r="AN254" s="193"/>
      <c r="AO254" s="193"/>
      <c r="AP254" s="193"/>
      <c r="AQ254" s="242"/>
      <c r="AR254" s="193"/>
      <c r="AS254" s="193"/>
      <c r="AT254" s="193"/>
      <c r="AU254" s="242"/>
      <c r="AV254" s="193"/>
      <c r="AW254" s="193"/>
      <c r="AX254" s="243"/>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84</v>
      </c>
      <c r="Z255" s="189"/>
      <c r="AA255" s="190"/>
      <c r="AB255" s="241"/>
      <c r="AC255" s="230"/>
      <c r="AD255" s="230"/>
      <c r="AE255" s="242"/>
      <c r="AF255" s="193"/>
      <c r="AG255" s="193"/>
      <c r="AH255" s="193"/>
      <c r="AI255" s="242"/>
      <c r="AJ255" s="193"/>
      <c r="AK255" s="193"/>
      <c r="AL255" s="193"/>
      <c r="AM255" s="242"/>
      <c r="AN255" s="193"/>
      <c r="AO255" s="193"/>
      <c r="AP255" s="193"/>
      <c r="AQ255" s="242"/>
      <c r="AR255" s="193"/>
      <c r="AS255" s="193"/>
      <c r="AT255" s="193"/>
      <c r="AU255" s="242"/>
      <c r="AV255" s="193"/>
      <c r="AW255" s="193"/>
      <c r="AX255" s="243"/>
    </row>
    <row r="256" spans="1:50" ht="18.75" hidden="1" customHeight="1" x14ac:dyDescent="0.15">
      <c r="A256" s="142"/>
      <c r="B256" s="143"/>
      <c r="C256" s="147"/>
      <c r="D256" s="143"/>
      <c r="E256" s="147"/>
      <c r="F256" s="152"/>
      <c r="G256" s="231" t="s">
        <v>286</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41</v>
      </c>
      <c r="AC256" s="232"/>
      <c r="AD256" s="233"/>
      <c r="AE256" s="238" t="s">
        <v>155</v>
      </c>
      <c r="AF256" s="238"/>
      <c r="AG256" s="238"/>
      <c r="AH256" s="238"/>
      <c r="AI256" s="238" t="s">
        <v>392</v>
      </c>
      <c r="AJ256" s="238"/>
      <c r="AK256" s="238"/>
      <c r="AL256" s="238"/>
      <c r="AM256" s="238" t="s">
        <v>68</v>
      </c>
      <c r="AN256" s="238"/>
      <c r="AO256" s="238"/>
      <c r="AP256" s="237"/>
      <c r="AQ256" s="237" t="s">
        <v>269</v>
      </c>
      <c r="AR256" s="232"/>
      <c r="AS256" s="232"/>
      <c r="AT256" s="233"/>
      <c r="AU256" s="247" t="s">
        <v>290</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270</v>
      </c>
      <c r="AT257" s="174"/>
      <c r="AU257" s="195"/>
      <c r="AV257" s="195"/>
      <c r="AW257" s="173" t="s">
        <v>261</v>
      </c>
      <c r="AX257" s="226"/>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27" t="s">
        <v>287</v>
      </c>
      <c r="Z258" s="228"/>
      <c r="AA258" s="229"/>
      <c r="AB258" s="246"/>
      <c r="AC258" s="196"/>
      <c r="AD258" s="196"/>
      <c r="AE258" s="242"/>
      <c r="AF258" s="193"/>
      <c r="AG258" s="193"/>
      <c r="AH258" s="193"/>
      <c r="AI258" s="242"/>
      <c r="AJ258" s="193"/>
      <c r="AK258" s="193"/>
      <c r="AL258" s="193"/>
      <c r="AM258" s="242"/>
      <c r="AN258" s="193"/>
      <c r="AO258" s="193"/>
      <c r="AP258" s="193"/>
      <c r="AQ258" s="242"/>
      <c r="AR258" s="193"/>
      <c r="AS258" s="193"/>
      <c r="AT258" s="193"/>
      <c r="AU258" s="242"/>
      <c r="AV258" s="193"/>
      <c r="AW258" s="193"/>
      <c r="AX258" s="243"/>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84</v>
      </c>
      <c r="Z259" s="189"/>
      <c r="AA259" s="190"/>
      <c r="AB259" s="241"/>
      <c r="AC259" s="230"/>
      <c r="AD259" s="230"/>
      <c r="AE259" s="242"/>
      <c r="AF259" s="193"/>
      <c r="AG259" s="193"/>
      <c r="AH259" s="193"/>
      <c r="AI259" s="242"/>
      <c r="AJ259" s="193"/>
      <c r="AK259" s="193"/>
      <c r="AL259" s="193"/>
      <c r="AM259" s="242"/>
      <c r="AN259" s="193"/>
      <c r="AO259" s="193"/>
      <c r="AP259" s="193"/>
      <c r="AQ259" s="242"/>
      <c r="AR259" s="193"/>
      <c r="AS259" s="193"/>
      <c r="AT259" s="193"/>
      <c r="AU259" s="242"/>
      <c r="AV259" s="193"/>
      <c r="AW259" s="193"/>
      <c r="AX259" s="243"/>
    </row>
    <row r="260" spans="1:50" ht="18.75" hidden="1" customHeight="1" x14ac:dyDescent="0.15">
      <c r="A260" s="142"/>
      <c r="B260" s="143"/>
      <c r="C260" s="147"/>
      <c r="D260" s="143"/>
      <c r="E260" s="147"/>
      <c r="F260" s="152"/>
      <c r="G260" s="231" t="s">
        <v>286</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41</v>
      </c>
      <c r="AC260" s="232"/>
      <c r="AD260" s="233"/>
      <c r="AE260" s="238" t="s">
        <v>155</v>
      </c>
      <c r="AF260" s="238"/>
      <c r="AG260" s="238"/>
      <c r="AH260" s="238"/>
      <c r="AI260" s="238" t="s">
        <v>392</v>
      </c>
      <c r="AJ260" s="238"/>
      <c r="AK260" s="238"/>
      <c r="AL260" s="238"/>
      <c r="AM260" s="238" t="s">
        <v>68</v>
      </c>
      <c r="AN260" s="238"/>
      <c r="AO260" s="238"/>
      <c r="AP260" s="237"/>
      <c r="AQ260" s="237" t="s">
        <v>269</v>
      </c>
      <c r="AR260" s="232"/>
      <c r="AS260" s="232"/>
      <c r="AT260" s="233"/>
      <c r="AU260" s="247" t="s">
        <v>290</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270</v>
      </c>
      <c r="AT261" s="174"/>
      <c r="AU261" s="195"/>
      <c r="AV261" s="195"/>
      <c r="AW261" s="173" t="s">
        <v>261</v>
      </c>
      <c r="AX261" s="226"/>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27" t="s">
        <v>287</v>
      </c>
      <c r="Z262" s="228"/>
      <c r="AA262" s="229"/>
      <c r="AB262" s="246"/>
      <c r="AC262" s="196"/>
      <c r="AD262" s="196"/>
      <c r="AE262" s="242"/>
      <c r="AF262" s="193"/>
      <c r="AG262" s="193"/>
      <c r="AH262" s="193"/>
      <c r="AI262" s="242"/>
      <c r="AJ262" s="193"/>
      <c r="AK262" s="193"/>
      <c r="AL262" s="193"/>
      <c r="AM262" s="242"/>
      <c r="AN262" s="193"/>
      <c r="AO262" s="193"/>
      <c r="AP262" s="193"/>
      <c r="AQ262" s="242"/>
      <c r="AR262" s="193"/>
      <c r="AS262" s="193"/>
      <c r="AT262" s="193"/>
      <c r="AU262" s="242"/>
      <c r="AV262" s="193"/>
      <c r="AW262" s="193"/>
      <c r="AX262" s="243"/>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84</v>
      </c>
      <c r="Z263" s="189"/>
      <c r="AA263" s="190"/>
      <c r="AB263" s="241"/>
      <c r="AC263" s="230"/>
      <c r="AD263" s="230"/>
      <c r="AE263" s="242"/>
      <c r="AF263" s="193"/>
      <c r="AG263" s="193"/>
      <c r="AH263" s="193"/>
      <c r="AI263" s="242"/>
      <c r="AJ263" s="193"/>
      <c r="AK263" s="193"/>
      <c r="AL263" s="193"/>
      <c r="AM263" s="242"/>
      <c r="AN263" s="193"/>
      <c r="AO263" s="193"/>
      <c r="AP263" s="193"/>
      <c r="AQ263" s="242"/>
      <c r="AR263" s="193"/>
      <c r="AS263" s="193"/>
      <c r="AT263" s="193"/>
      <c r="AU263" s="242"/>
      <c r="AV263" s="193"/>
      <c r="AW263" s="193"/>
      <c r="AX263" s="243"/>
    </row>
    <row r="264" spans="1:50" ht="18.75" hidden="1" customHeight="1" x14ac:dyDescent="0.15">
      <c r="A264" s="142"/>
      <c r="B264" s="143"/>
      <c r="C264" s="147"/>
      <c r="D264" s="143"/>
      <c r="E264" s="147"/>
      <c r="F264" s="152"/>
      <c r="G264" s="239" t="s">
        <v>286</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41</v>
      </c>
      <c r="AC264" s="170"/>
      <c r="AD264" s="171"/>
      <c r="AE264" s="238" t="s">
        <v>155</v>
      </c>
      <c r="AF264" s="238"/>
      <c r="AG264" s="238"/>
      <c r="AH264" s="238"/>
      <c r="AI264" s="238" t="s">
        <v>392</v>
      </c>
      <c r="AJ264" s="238"/>
      <c r="AK264" s="238"/>
      <c r="AL264" s="238"/>
      <c r="AM264" s="238" t="s">
        <v>68</v>
      </c>
      <c r="AN264" s="238"/>
      <c r="AO264" s="238"/>
      <c r="AP264" s="237"/>
      <c r="AQ264" s="178" t="s">
        <v>269</v>
      </c>
      <c r="AR264" s="170"/>
      <c r="AS264" s="170"/>
      <c r="AT264" s="171"/>
      <c r="AU264" s="200" t="s">
        <v>290</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270</v>
      </c>
      <c r="AT265" s="174"/>
      <c r="AU265" s="195"/>
      <c r="AV265" s="195"/>
      <c r="AW265" s="173" t="s">
        <v>261</v>
      </c>
      <c r="AX265" s="226"/>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27" t="s">
        <v>287</v>
      </c>
      <c r="Z266" s="228"/>
      <c r="AA266" s="229"/>
      <c r="AB266" s="246"/>
      <c r="AC266" s="196"/>
      <c r="AD266" s="196"/>
      <c r="AE266" s="242"/>
      <c r="AF266" s="193"/>
      <c r="AG266" s="193"/>
      <c r="AH266" s="193"/>
      <c r="AI266" s="242"/>
      <c r="AJ266" s="193"/>
      <c r="AK266" s="193"/>
      <c r="AL266" s="193"/>
      <c r="AM266" s="242"/>
      <c r="AN266" s="193"/>
      <c r="AO266" s="193"/>
      <c r="AP266" s="193"/>
      <c r="AQ266" s="242"/>
      <c r="AR266" s="193"/>
      <c r="AS266" s="193"/>
      <c r="AT266" s="193"/>
      <c r="AU266" s="242"/>
      <c r="AV266" s="193"/>
      <c r="AW266" s="193"/>
      <c r="AX266" s="243"/>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84</v>
      </c>
      <c r="Z267" s="189"/>
      <c r="AA267" s="190"/>
      <c r="AB267" s="241"/>
      <c r="AC267" s="230"/>
      <c r="AD267" s="230"/>
      <c r="AE267" s="242"/>
      <c r="AF267" s="193"/>
      <c r="AG267" s="193"/>
      <c r="AH267" s="193"/>
      <c r="AI267" s="242"/>
      <c r="AJ267" s="193"/>
      <c r="AK267" s="193"/>
      <c r="AL267" s="193"/>
      <c r="AM267" s="242"/>
      <c r="AN267" s="193"/>
      <c r="AO267" s="193"/>
      <c r="AP267" s="193"/>
      <c r="AQ267" s="242"/>
      <c r="AR267" s="193"/>
      <c r="AS267" s="193"/>
      <c r="AT267" s="193"/>
      <c r="AU267" s="242"/>
      <c r="AV267" s="193"/>
      <c r="AW267" s="193"/>
      <c r="AX267" s="243"/>
    </row>
    <row r="268" spans="1:50" ht="18.75" hidden="1" customHeight="1" x14ac:dyDescent="0.15">
      <c r="A268" s="142"/>
      <c r="B268" s="143"/>
      <c r="C268" s="147"/>
      <c r="D268" s="143"/>
      <c r="E268" s="147"/>
      <c r="F268" s="152"/>
      <c r="G268" s="231" t="s">
        <v>286</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41</v>
      </c>
      <c r="AC268" s="232"/>
      <c r="AD268" s="233"/>
      <c r="AE268" s="238" t="s">
        <v>155</v>
      </c>
      <c r="AF268" s="238"/>
      <c r="AG268" s="238"/>
      <c r="AH268" s="238"/>
      <c r="AI268" s="238" t="s">
        <v>392</v>
      </c>
      <c r="AJ268" s="238"/>
      <c r="AK268" s="238"/>
      <c r="AL268" s="238"/>
      <c r="AM268" s="238" t="s">
        <v>68</v>
      </c>
      <c r="AN268" s="238"/>
      <c r="AO268" s="238"/>
      <c r="AP268" s="237"/>
      <c r="AQ268" s="237" t="s">
        <v>269</v>
      </c>
      <c r="AR268" s="232"/>
      <c r="AS268" s="232"/>
      <c r="AT268" s="233"/>
      <c r="AU268" s="247" t="s">
        <v>290</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270</v>
      </c>
      <c r="AT269" s="174"/>
      <c r="AU269" s="195"/>
      <c r="AV269" s="195"/>
      <c r="AW269" s="173" t="s">
        <v>261</v>
      </c>
      <c r="AX269" s="226"/>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27" t="s">
        <v>287</v>
      </c>
      <c r="Z270" s="228"/>
      <c r="AA270" s="229"/>
      <c r="AB270" s="246"/>
      <c r="AC270" s="196"/>
      <c r="AD270" s="196"/>
      <c r="AE270" s="242"/>
      <c r="AF270" s="193"/>
      <c r="AG270" s="193"/>
      <c r="AH270" s="193"/>
      <c r="AI270" s="242"/>
      <c r="AJ270" s="193"/>
      <c r="AK270" s="193"/>
      <c r="AL270" s="193"/>
      <c r="AM270" s="242"/>
      <c r="AN270" s="193"/>
      <c r="AO270" s="193"/>
      <c r="AP270" s="193"/>
      <c r="AQ270" s="242"/>
      <c r="AR270" s="193"/>
      <c r="AS270" s="193"/>
      <c r="AT270" s="193"/>
      <c r="AU270" s="242"/>
      <c r="AV270" s="193"/>
      <c r="AW270" s="193"/>
      <c r="AX270" s="243"/>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84</v>
      </c>
      <c r="Z271" s="189"/>
      <c r="AA271" s="190"/>
      <c r="AB271" s="241"/>
      <c r="AC271" s="230"/>
      <c r="AD271" s="230"/>
      <c r="AE271" s="242"/>
      <c r="AF271" s="193"/>
      <c r="AG271" s="193"/>
      <c r="AH271" s="193"/>
      <c r="AI271" s="242"/>
      <c r="AJ271" s="193"/>
      <c r="AK271" s="193"/>
      <c r="AL271" s="193"/>
      <c r="AM271" s="242"/>
      <c r="AN271" s="193"/>
      <c r="AO271" s="193"/>
      <c r="AP271" s="193"/>
      <c r="AQ271" s="242"/>
      <c r="AR271" s="193"/>
      <c r="AS271" s="193"/>
      <c r="AT271" s="193"/>
      <c r="AU271" s="242"/>
      <c r="AV271" s="193"/>
      <c r="AW271" s="193"/>
      <c r="AX271" s="243"/>
    </row>
    <row r="272" spans="1:50" ht="22.5" hidden="1" customHeight="1" x14ac:dyDescent="0.15">
      <c r="A272" s="142"/>
      <c r="B272" s="143"/>
      <c r="C272" s="147"/>
      <c r="D272" s="143"/>
      <c r="E272" s="147"/>
      <c r="F272" s="152"/>
      <c r="G272" s="239" t="s">
        <v>35</v>
      </c>
      <c r="H272" s="170"/>
      <c r="I272" s="170"/>
      <c r="J272" s="170"/>
      <c r="K272" s="170"/>
      <c r="L272" s="170"/>
      <c r="M272" s="170"/>
      <c r="N272" s="170"/>
      <c r="O272" s="170"/>
      <c r="P272" s="171"/>
      <c r="Q272" s="178" t="s">
        <v>359</v>
      </c>
      <c r="R272" s="170"/>
      <c r="S272" s="170"/>
      <c r="T272" s="170"/>
      <c r="U272" s="170"/>
      <c r="V272" s="170"/>
      <c r="W272" s="170"/>
      <c r="X272" s="170"/>
      <c r="Y272" s="170"/>
      <c r="Z272" s="170"/>
      <c r="AA272" s="170"/>
      <c r="AB272" s="197" t="s">
        <v>361</v>
      </c>
      <c r="AC272" s="170"/>
      <c r="AD272" s="171"/>
      <c r="AE272" s="178" t="s">
        <v>292</v>
      </c>
      <c r="AF272" s="170"/>
      <c r="AG272" s="170"/>
      <c r="AH272" s="170"/>
      <c r="AI272" s="170"/>
      <c r="AJ272" s="170"/>
      <c r="AK272" s="170"/>
      <c r="AL272" s="170"/>
      <c r="AM272" s="170"/>
      <c r="AN272" s="170"/>
      <c r="AO272" s="170"/>
      <c r="AP272" s="170"/>
      <c r="AQ272" s="170"/>
      <c r="AR272" s="170"/>
      <c r="AS272" s="170"/>
      <c r="AT272" s="170"/>
      <c r="AU272" s="170"/>
      <c r="AV272" s="170"/>
      <c r="AW272" s="170"/>
      <c r="AX272" s="24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6"/>
    </row>
    <row r="274" spans="1:50" ht="22.5" hidden="1" customHeight="1" x14ac:dyDescent="0.15">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5" hidden="1" customHeight="1" x14ac:dyDescent="0.15">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15">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216"/>
      <c r="AC276" s="217"/>
      <c r="AD276" s="217"/>
      <c r="AE276" s="244" t="s">
        <v>293</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216"/>
      <c r="AC277" s="217"/>
      <c r="AD277" s="217"/>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218"/>
      <c r="AC278" s="219"/>
      <c r="AD278" s="219"/>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39" t="s">
        <v>35</v>
      </c>
      <c r="H279" s="170"/>
      <c r="I279" s="170"/>
      <c r="J279" s="170"/>
      <c r="K279" s="170"/>
      <c r="L279" s="170"/>
      <c r="M279" s="170"/>
      <c r="N279" s="170"/>
      <c r="O279" s="170"/>
      <c r="P279" s="171"/>
      <c r="Q279" s="178" t="s">
        <v>359</v>
      </c>
      <c r="R279" s="170"/>
      <c r="S279" s="170"/>
      <c r="T279" s="170"/>
      <c r="U279" s="170"/>
      <c r="V279" s="170"/>
      <c r="W279" s="170"/>
      <c r="X279" s="170"/>
      <c r="Y279" s="170"/>
      <c r="Z279" s="170"/>
      <c r="AA279" s="170"/>
      <c r="AB279" s="197" t="s">
        <v>361</v>
      </c>
      <c r="AC279" s="170"/>
      <c r="AD279" s="171"/>
      <c r="AE279" s="199" t="s">
        <v>292</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15">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5" hidden="1" customHeight="1" x14ac:dyDescent="0.15">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15">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216"/>
      <c r="AC283" s="217"/>
      <c r="AD283" s="217"/>
      <c r="AE283" s="244" t="s">
        <v>293</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216"/>
      <c r="AC284" s="217"/>
      <c r="AD284" s="217"/>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218"/>
      <c r="AC285" s="219"/>
      <c r="AD285" s="219"/>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39" t="s">
        <v>35</v>
      </c>
      <c r="H286" s="170"/>
      <c r="I286" s="170"/>
      <c r="J286" s="170"/>
      <c r="K286" s="170"/>
      <c r="L286" s="170"/>
      <c r="M286" s="170"/>
      <c r="N286" s="170"/>
      <c r="O286" s="170"/>
      <c r="P286" s="171"/>
      <c r="Q286" s="178" t="s">
        <v>359</v>
      </c>
      <c r="R286" s="170"/>
      <c r="S286" s="170"/>
      <c r="T286" s="170"/>
      <c r="U286" s="170"/>
      <c r="V286" s="170"/>
      <c r="W286" s="170"/>
      <c r="X286" s="170"/>
      <c r="Y286" s="170"/>
      <c r="Z286" s="170"/>
      <c r="AA286" s="170"/>
      <c r="AB286" s="197" t="s">
        <v>361</v>
      </c>
      <c r="AC286" s="170"/>
      <c r="AD286" s="171"/>
      <c r="AE286" s="199" t="s">
        <v>292</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15">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5" hidden="1" customHeight="1" x14ac:dyDescent="0.15">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15">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216"/>
      <c r="AC290" s="217"/>
      <c r="AD290" s="217"/>
      <c r="AE290" s="244" t="s">
        <v>293</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216"/>
      <c r="AC291" s="217"/>
      <c r="AD291" s="217"/>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218"/>
      <c r="AC292" s="219"/>
      <c r="AD292" s="219"/>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39" t="s">
        <v>35</v>
      </c>
      <c r="H293" s="170"/>
      <c r="I293" s="170"/>
      <c r="J293" s="170"/>
      <c r="K293" s="170"/>
      <c r="L293" s="170"/>
      <c r="M293" s="170"/>
      <c r="N293" s="170"/>
      <c r="O293" s="170"/>
      <c r="P293" s="171"/>
      <c r="Q293" s="178" t="s">
        <v>359</v>
      </c>
      <c r="R293" s="170"/>
      <c r="S293" s="170"/>
      <c r="T293" s="170"/>
      <c r="U293" s="170"/>
      <c r="V293" s="170"/>
      <c r="W293" s="170"/>
      <c r="X293" s="170"/>
      <c r="Y293" s="170"/>
      <c r="Z293" s="170"/>
      <c r="AA293" s="170"/>
      <c r="AB293" s="197" t="s">
        <v>361</v>
      </c>
      <c r="AC293" s="170"/>
      <c r="AD293" s="171"/>
      <c r="AE293" s="199" t="s">
        <v>292</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15">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5" hidden="1" customHeight="1" x14ac:dyDescent="0.15">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15">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216"/>
      <c r="AC297" s="217"/>
      <c r="AD297" s="217"/>
      <c r="AE297" s="244" t="s">
        <v>293</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216"/>
      <c r="AC298" s="217"/>
      <c r="AD298" s="217"/>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218"/>
      <c r="AC299" s="219"/>
      <c r="AD299" s="219"/>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39" t="s">
        <v>35</v>
      </c>
      <c r="H300" s="170"/>
      <c r="I300" s="170"/>
      <c r="J300" s="170"/>
      <c r="K300" s="170"/>
      <c r="L300" s="170"/>
      <c r="M300" s="170"/>
      <c r="N300" s="170"/>
      <c r="O300" s="170"/>
      <c r="P300" s="171"/>
      <c r="Q300" s="178" t="s">
        <v>359</v>
      </c>
      <c r="R300" s="170"/>
      <c r="S300" s="170"/>
      <c r="T300" s="170"/>
      <c r="U300" s="170"/>
      <c r="V300" s="170"/>
      <c r="W300" s="170"/>
      <c r="X300" s="170"/>
      <c r="Y300" s="170"/>
      <c r="Z300" s="170"/>
      <c r="AA300" s="170"/>
      <c r="AB300" s="197" t="s">
        <v>361</v>
      </c>
      <c r="AC300" s="170"/>
      <c r="AD300" s="171"/>
      <c r="AE300" s="199" t="s">
        <v>292</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15">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5" hidden="1" customHeight="1" x14ac:dyDescent="0.15">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15">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216"/>
      <c r="AC304" s="217"/>
      <c r="AD304" s="217"/>
      <c r="AE304" s="668" t="s">
        <v>293</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216"/>
      <c r="AC305" s="217"/>
      <c r="AD305" s="217"/>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218"/>
      <c r="AC306" s="219"/>
      <c r="AD306" s="219"/>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49" t="s">
        <v>319</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1" t="s">
        <v>312</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2"/>
      <c r="B311" s="143"/>
      <c r="C311" s="147"/>
      <c r="D311" s="143"/>
      <c r="E311" s="660" t="s">
        <v>310</v>
      </c>
      <c r="F311" s="661"/>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6"/>
    </row>
    <row r="312" spans="1:50" ht="18.75" hidden="1" customHeight="1" x14ac:dyDescent="0.15">
      <c r="A312" s="142"/>
      <c r="B312" s="143"/>
      <c r="C312" s="147"/>
      <c r="D312" s="143"/>
      <c r="E312" s="150" t="s">
        <v>276</v>
      </c>
      <c r="F312" s="151"/>
      <c r="G312" s="231" t="s">
        <v>286</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41</v>
      </c>
      <c r="AC312" s="232"/>
      <c r="AD312" s="233"/>
      <c r="AE312" s="238" t="s">
        <v>155</v>
      </c>
      <c r="AF312" s="238"/>
      <c r="AG312" s="238"/>
      <c r="AH312" s="238"/>
      <c r="AI312" s="238" t="s">
        <v>392</v>
      </c>
      <c r="AJ312" s="238"/>
      <c r="AK312" s="238"/>
      <c r="AL312" s="238"/>
      <c r="AM312" s="238" t="s">
        <v>68</v>
      </c>
      <c r="AN312" s="238"/>
      <c r="AO312" s="238"/>
      <c r="AP312" s="237"/>
      <c r="AQ312" s="237" t="s">
        <v>269</v>
      </c>
      <c r="AR312" s="232"/>
      <c r="AS312" s="232"/>
      <c r="AT312" s="233"/>
      <c r="AU312" s="247" t="s">
        <v>290</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270</v>
      </c>
      <c r="AT313" s="174"/>
      <c r="AU313" s="195"/>
      <c r="AV313" s="195"/>
      <c r="AW313" s="173" t="s">
        <v>261</v>
      </c>
      <c r="AX313" s="226"/>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27" t="s">
        <v>287</v>
      </c>
      <c r="Z314" s="228"/>
      <c r="AA314" s="229"/>
      <c r="AB314" s="246"/>
      <c r="AC314" s="196"/>
      <c r="AD314" s="196"/>
      <c r="AE314" s="242"/>
      <c r="AF314" s="193"/>
      <c r="AG314" s="193"/>
      <c r="AH314" s="193"/>
      <c r="AI314" s="242"/>
      <c r="AJ314" s="193"/>
      <c r="AK314" s="193"/>
      <c r="AL314" s="193"/>
      <c r="AM314" s="242"/>
      <c r="AN314" s="193"/>
      <c r="AO314" s="193"/>
      <c r="AP314" s="193"/>
      <c r="AQ314" s="242"/>
      <c r="AR314" s="193"/>
      <c r="AS314" s="193"/>
      <c r="AT314" s="193"/>
      <c r="AU314" s="242"/>
      <c r="AV314" s="193"/>
      <c r="AW314" s="193"/>
      <c r="AX314" s="243"/>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84</v>
      </c>
      <c r="Z315" s="189"/>
      <c r="AA315" s="190"/>
      <c r="AB315" s="241"/>
      <c r="AC315" s="230"/>
      <c r="AD315" s="230"/>
      <c r="AE315" s="242"/>
      <c r="AF315" s="193"/>
      <c r="AG315" s="193"/>
      <c r="AH315" s="193"/>
      <c r="AI315" s="242"/>
      <c r="AJ315" s="193"/>
      <c r="AK315" s="193"/>
      <c r="AL315" s="193"/>
      <c r="AM315" s="242"/>
      <c r="AN315" s="193"/>
      <c r="AO315" s="193"/>
      <c r="AP315" s="193"/>
      <c r="AQ315" s="242"/>
      <c r="AR315" s="193"/>
      <c r="AS315" s="193"/>
      <c r="AT315" s="193"/>
      <c r="AU315" s="242"/>
      <c r="AV315" s="193"/>
      <c r="AW315" s="193"/>
      <c r="AX315" s="243"/>
    </row>
    <row r="316" spans="1:50" ht="18.75" hidden="1" customHeight="1" x14ac:dyDescent="0.15">
      <c r="A316" s="142"/>
      <c r="B316" s="143"/>
      <c r="C316" s="147"/>
      <c r="D316" s="143"/>
      <c r="E316" s="147"/>
      <c r="F316" s="152"/>
      <c r="G316" s="231" t="s">
        <v>286</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41</v>
      </c>
      <c r="AC316" s="232"/>
      <c r="AD316" s="233"/>
      <c r="AE316" s="238" t="s">
        <v>155</v>
      </c>
      <c r="AF316" s="238"/>
      <c r="AG316" s="238"/>
      <c r="AH316" s="238"/>
      <c r="AI316" s="238" t="s">
        <v>392</v>
      </c>
      <c r="AJ316" s="238"/>
      <c r="AK316" s="238"/>
      <c r="AL316" s="238"/>
      <c r="AM316" s="238" t="s">
        <v>68</v>
      </c>
      <c r="AN316" s="238"/>
      <c r="AO316" s="238"/>
      <c r="AP316" s="237"/>
      <c r="AQ316" s="237" t="s">
        <v>269</v>
      </c>
      <c r="AR316" s="232"/>
      <c r="AS316" s="232"/>
      <c r="AT316" s="233"/>
      <c r="AU316" s="247" t="s">
        <v>290</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270</v>
      </c>
      <c r="AT317" s="174"/>
      <c r="AU317" s="195"/>
      <c r="AV317" s="195"/>
      <c r="AW317" s="173" t="s">
        <v>261</v>
      </c>
      <c r="AX317" s="226"/>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27" t="s">
        <v>287</v>
      </c>
      <c r="Z318" s="228"/>
      <c r="AA318" s="229"/>
      <c r="AB318" s="246"/>
      <c r="AC318" s="196"/>
      <c r="AD318" s="196"/>
      <c r="AE318" s="242"/>
      <c r="AF318" s="193"/>
      <c r="AG318" s="193"/>
      <c r="AH318" s="193"/>
      <c r="AI318" s="242"/>
      <c r="AJ318" s="193"/>
      <c r="AK318" s="193"/>
      <c r="AL318" s="193"/>
      <c r="AM318" s="242"/>
      <c r="AN318" s="193"/>
      <c r="AO318" s="193"/>
      <c r="AP318" s="193"/>
      <c r="AQ318" s="242"/>
      <c r="AR318" s="193"/>
      <c r="AS318" s="193"/>
      <c r="AT318" s="193"/>
      <c r="AU318" s="242"/>
      <c r="AV318" s="193"/>
      <c r="AW318" s="193"/>
      <c r="AX318" s="243"/>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84</v>
      </c>
      <c r="Z319" s="189"/>
      <c r="AA319" s="190"/>
      <c r="AB319" s="241"/>
      <c r="AC319" s="230"/>
      <c r="AD319" s="230"/>
      <c r="AE319" s="242"/>
      <c r="AF319" s="193"/>
      <c r="AG319" s="193"/>
      <c r="AH319" s="193"/>
      <c r="AI319" s="242"/>
      <c r="AJ319" s="193"/>
      <c r="AK319" s="193"/>
      <c r="AL319" s="193"/>
      <c r="AM319" s="242"/>
      <c r="AN319" s="193"/>
      <c r="AO319" s="193"/>
      <c r="AP319" s="193"/>
      <c r="AQ319" s="242"/>
      <c r="AR319" s="193"/>
      <c r="AS319" s="193"/>
      <c r="AT319" s="193"/>
      <c r="AU319" s="242"/>
      <c r="AV319" s="193"/>
      <c r="AW319" s="193"/>
      <c r="AX319" s="243"/>
    </row>
    <row r="320" spans="1:50" ht="18.75" hidden="1" customHeight="1" x14ac:dyDescent="0.15">
      <c r="A320" s="142"/>
      <c r="B320" s="143"/>
      <c r="C320" s="147"/>
      <c r="D320" s="143"/>
      <c r="E320" s="147"/>
      <c r="F320" s="152"/>
      <c r="G320" s="231" t="s">
        <v>286</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41</v>
      </c>
      <c r="AC320" s="232"/>
      <c r="AD320" s="233"/>
      <c r="AE320" s="238" t="s">
        <v>155</v>
      </c>
      <c r="AF320" s="238"/>
      <c r="AG320" s="238"/>
      <c r="AH320" s="238"/>
      <c r="AI320" s="238" t="s">
        <v>392</v>
      </c>
      <c r="AJ320" s="238"/>
      <c r="AK320" s="238"/>
      <c r="AL320" s="238"/>
      <c r="AM320" s="238" t="s">
        <v>68</v>
      </c>
      <c r="AN320" s="238"/>
      <c r="AO320" s="238"/>
      <c r="AP320" s="237"/>
      <c r="AQ320" s="237" t="s">
        <v>269</v>
      </c>
      <c r="AR320" s="232"/>
      <c r="AS320" s="232"/>
      <c r="AT320" s="233"/>
      <c r="AU320" s="247" t="s">
        <v>290</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270</v>
      </c>
      <c r="AT321" s="174"/>
      <c r="AU321" s="195"/>
      <c r="AV321" s="195"/>
      <c r="AW321" s="173" t="s">
        <v>261</v>
      </c>
      <c r="AX321" s="226"/>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27" t="s">
        <v>287</v>
      </c>
      <c r="Z322" s="228"/>
      <c r="AA322" s="229"/>
      <c r="AB322" s="246"/>
      <c r="AC322" s="196"/>
      <c r="AD322" s="196"/>
      <c r="AE322" s="242"/>
      <c r="AF322" s="193"/>
      <c r="AG322" s="193"/>
      <c r="AH322" s="193"/>
      <c r="AI322" s="242"/>
      <c r="AJ322" s="193"/>
      <c r="AK322" s="193"/>
      <c r="AL322" s="193"/>
      <c r="AM322" s="242"/>
      <c r="AN322" s="193"/>
      <c r="AO322" s="193"/>
      <c r="AP322" s="193"/>
      <c r="AQ322" s="242"/>
      <c r="AR322" s="193"/>
      <c r="AS322" s="193"/>
      <c r="AT322" s="193"/>
      <c r="AU322" s="242"/>
      <c r="AV322" s="193"/>
      <c r="AW322" s="193"/>
      <c r="AX322" s="243"/>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84</v>
      </c>
      <c r="Z323" s="189"/>
      <c r="AA323" s="190"/>
      <c r="AB323" s="241"/>
      <c r="AC323" s="230"/>
      <c r="AD323" s="230"/>
      <c r="AE323" s="242"/>
      <c r="AF323" s="193"/>
      <c r="AG323" s="193"/>
      <c r="AH323" s="193"/>
      <c r="AI323" s="242"/>
      <c r="AJ323" s="193"/>
      <c r="AK323" s="193"/>
      <c r="AL323" s="193"/>
      <c r="AM323" s="242"/>
      <c r="AN323" s="193"/>
      <c r="AO323" s="193"/>
      <c r="AP323" s="193"/>
      <c r="AQ323" s="242"/>
      <c r="AR323" s="193"/>
      <c r="AS323" s="193"/>
      <c r="AT323" s="193"/>
      <c r="AU323" s="242"/>
      <c r="AV323" s="193"/>
      <c r="AW323" s="193"/>
      <c r="AX323" s="243"/>
    </row>
    <row r="324" spans="1:50" ht="18.75" hidden="1" customHeight="1" x14ac:dyDescent="0.15">
      <c r="A324" s="142"/>
      <c r="B324" s="143"/>
      <c r="C324" s="147"/>
      <c r="D324" s="143"/>
      <c r="E324" s="147"/>
      <c r="F324" s="152"/>
      <c r="G324" s="231" t="s">
        <v>286</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41</v>
      </c>
      <c r="AC324" s="232"/>
      <c r="AD324" s="233"/>
      <c r="AE324" s="238" t="s">
        <v>155</v>
      </c>
      <c r="AF324" s="238"/>
      <c r="AG324" s="238"/>
      <c r="AH324" s="238"/>
      <c r="AI324" s="238" t="s">
        <v>392</v>
      </c>
      <c r="AJ324" s="238"/>
      <c r="AK324" s="238"/>
      <c r="AL324" s="238"/>
      <c r="AM324" s="238" t="s">
        <v>68</v>
      </c>
      <c r="AN324" s="238"/>
      <c r="AO324" s="238"/>
      <c r="AP324" s="237"/>
      <c r="AQ324" s="237" t="s">
        <v>269</v>
      </c>
      <c r="AR324" s="232"/>
      <c r="AS324" s="232"/>
      <c r="AT324" s="233"/>
      <c r="AU324" s="247" t="s">
        <v>290</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270</v>
      </c>
      <c r="AT325" s="174"/>
      <c r="AU325" s="195"/>
      <c r="AV325" s="195"/>
      <c r="AW325" s="173" t="s">
        <v>261</v>
      </c>
      <c r="AX325" s="226"/>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27" t="s">
        <v>287</v>
      </c>
      <c r="Z326" s="228"/>
      <c r="AA326" s="229"/>
      <c r="AB326" s="246"/>
      <c r="AC326" s="196"/>
      <c r="AD326" s="196"/>
      <c r="AE326" s="242"/>
      <c r="AF326" s="193"/>
      <c r="AG326" s="193"/>
      <c r="AH326" s="193"/>
      <c r="AI326" s="242"/>
      <c r="AJ326" s="193"/>
      <c r="AK326" s="193"/>
      <c r="AL326" s="193"/>
      <c r="AM326" s="242"/>
      <c r="AN326" s="193"/>
      <c r="AO326" s="193"/>
      <c r="AP326" s="193"/>
      <c r="AQ326" s="242"/>
      <c r="AR326" s="193"/>
      <c r="AS326" s="193"/>
      <c r="AT326" s="193"/>
      <c r="AU326" s="242"/>
      <c r="AV326" s="193"/>
      <c r="AW326" s="193"/>
      <c r="AX326" s="243"/>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84</v>
      </c>
      <c r="Z327" s="189"/>
      <c r="AA327" s="190"/>
      <c r="AB327" s="241"/>
      <c r="AC327" s="230"/>
      <c r="AD327" s="230"/>
      <c r="AE327" s="242"/>
      <c r="AF327" s="193"/>
      <c r="AG327" s="193"/>
      <c r="AH327" s="193"/>
      <c r="AI327" s="242"/>
      <c r="AJ327" s="193"/>
      <c r="AK327" s="193"/>
      <c r="AL327" s="193"/>
      <c r="AM327" s="242"/>
      <c r="AN327" s="193"/>
      <c r="AO327" s="193"/>
      <c r="AP327" s="193"/>
      <c r="AQ327" s="242"/>
      <c r="AR327" s="193"/>
      <c r="AS327" s="193"/>
      <c r="AT327" s="193"/>
      <c r="AU327" s="242"/>
      <c r="AV327" s="193"/>
      <c r="AW327" s="193"/>
      <c r="AX327" s="243"/>
    </row>
    <row r="328" spans="1:50" ht="18.75" hidden="1" customHeight="1" x14ac:dyDescent="0.15">
      <c r="A328" s="142"/>
      <c r="B328" s="143"/>
      <c r="C328" s="147"/>
      <c r="D328" s="143"/>
      <c r="E328" s="147"/>
      <c r="F328" s="152"/>
      <c r="G328" s="231" t="s">
        <v>286</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41</v>
      </c>
      <c r="AC328" s="232"/>
      <c r="AD328" s="233"/>
      <c r="AE328" s="238" t="s">
        <v>155</v>
      </c>
      <c r="AF328" s="238"/>
      <c r="AG328" s="238"/>
      <c r="AH328" s="238"/>
      <c r="AI328" s="238" t="s">
        <v>392</v>
      </c>
      <c r="AJ328" s="238"/>
      <c r="AK328" s="238"/>
      <c r="AL328" s="238"/>
      <c r="AM328" s="238" t="s">
        <v>68</v>
      </c>
      <c r="AN328" s="238"/>
      <c r="AO328" s="238"/>
      <c r="AP328" s="237"/>
      <c r="AQ328" s="237" t="s">
        <v>269</v>
      </c>
      <c r="AR328" s="232"/>
      <c r="AS328" s="232"/>
      <c r="AT328" s="233"/>
      <c r="AU328" s="247" t="s">
        <v>290</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270</v>
      </c>
      <c r="AT329" s="174"/>
      <c r="AU329" s="195"/>
      <c r="AV329" s="195"/>
      <c r="AW329" s="173" t="s">
        <v>261</v>
      </c>
      <c r="AX329" s="226"/>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27" t="s">
        <v>287</v>
      </c>
      <c r="Z330" s="228"/>
      <c r="AA330" s="229"/>
      <c r="AB330" s="246"/>
      <c r="AC330" s="196"/>
      <c r="AD330" s="196"/>
      <c r="AE330" s="242"/>
      <c r="AF330" s="193"/>
      <c r="AG330" s="193"/>
      <c r="AH330" s="193"/>
      <c r="AI330" s="242"/>
      <c r="AJ330" s="193"/>
      <c r="AK330" s="193"/>
      <c r="AL330" s="193"/>
      <c r="AM330" s="242"/>
      <c r="AN330" s="193"/>
      <c r="AO330" s="193"/>
      <c r="AP330" s="193"/>
      <c r="AQ330" s="242"/>
      <c r="AR330" s="193"/>
      <c r="AS330" s="193"/>
      <c r="AT330" s="193"/>
      <c r="AU330" s="242"/>
      <c r="AV330" s="193"/>
      <c r="AW330" s="193"/>
      <c r="AX330" s="243"/>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84</v>
      </c>
      <c r="Z331" s="189"/>
      <c r="AA331" s="190"/>
      <c r="AB331" s="241"/>
      <c r="AC331" s="230"/>
      <c r="AD331" s="230"/>
      <c r="AE331" s="242"/>
      <c r="AF331" s="193"/>
      <c r="AG331" s="193"/>
      <c r="AH331" s="193"/>
      <c r="AI331" s="242"/>
      <c r="AJ331" s="193"/>
      <c r="AK331" s="193"/>
      <c r="AL331" s="193"/>
      <c r="AM331" s="242"/>
      <c r="AN331" s="193"/>
      <c r="AO331" s="193"/>
      <c r="AP331" s="193"/>
      <c r="AQ331" s="242"/>
      <c r="AR331" s="193"/>
      <c r="AS331" s="193"/>
      <c r="AT331" s="193"/>
      <c r="AU331" s="242"/>
      <c r="AV331" s="193"/>
      <c r="AW331" s="193"/>
      <c r="AX331" s="243"/>
    </row>
    <row r="332" spans="1:50" ht="22.5" hidden="1" customHeight="1" x14ac:dyDescent="0.15">
      <c r="A332" s="142"/>
      <c r="B332" s="143"/>
      <c r="C332" s="147"/>
      <c r="D332" s="143"/>
      <c r="E332" s="147"/>
      <c r="F332" s="152"/>
      <c r="G332" s="239" t="s">
        <v>35</v>
      </c>
      <c r="H332" s="170"/>
      <c r="I332" s="170"/>
      <c r="J332" s="170"/>
      <c r="K332" s="170"/>
      <c r="L332" s="170"/>
      <c r="M332" s="170"/>
      <c r="N332" s="170"/>
      <c r="O332" s="170"/>
      <c r="P332" s="171"/>
      <c r="Q332" s="178" t="s">
        <v>359</v>
      </c>
      <c r="R332" s="170"/>
      <c r="S332" s="170"/>
      <c r="T332" s="170"/>
      <c r="U332" s="170"/>
      <c r="V332" s="170"/>
      <c r="W332" s="170"/>
      <c r="X332" s="170"/>
      <c r="Y332" s="170"/>
      <c r="Z332" s="170"/>
      <c r="AA332" s="170"/>
      <c r="AB332" s="197" t="s">
        <v>361</v>
      </c>
      <c r="AC332" s="170"/>
      <c r="AD332" s="171"/>
      <c r="AE332" s="178" t="s">
        <v>292</v>
      </c>
      <c r="AF332" s="170"/>
      <c r="AG332" s="170"/>
      <c r="AH332" s="170"/>
      <c r="AI332" s="170"/>
      <c r="AJ332" s="170"/>
      <c r="AK332" s="170"/>
      <c r="AL332" s="170"/>
      <c r="AM332" s="170"/>
      <c r="AN332" s="170"/>
      <c r="AO332" s="170"/>
      <c r="AP332" s="170"/>
      <c r="AQ332" s="170"/>
      <c r="AR332" s="170"/>
      <c r="AS332" s="170"/>
      <c r="AT332" s="170"/>
      <c r="AU332" s="170"/>
      <c r="AV332" s="170"/>
      <c r="AW332" s="170"/>
      <c r="AX332" s="24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6"/>
    </row>
    <row r="334" spans="1:50" ht="22.5" hidden="1" customHeight="1" x14ac:dyDescent="0.15">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5" hidden="1" customHeight="1" x14ac:dyDescent="0.15">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15">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216"/>
      <c r="AC336" s="217"/>
      <c r="AD336" s="217"/>
      <c r="AE336" s="244" t="s">
        <v>293</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216"/>
      <c r="AC337" s="217"/>
      <c r="AD337" s="217"/>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218"/>
      <c r="AC338" s="219"/>
      <c r="AD338" s="219"/>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39" t="s">
        <v>35</v>
      </c>
      <c r="H339" s="170"/>
      <c r="I339" s="170"/>
      <c r="J339" s="170"/>
      <c r="K339" s="170"/>
      <c r="L339" s="170"/>
      <c r="M339" s="170"/>
      <c r="N339" s="170"/>
      <c r="O339" s="170"/>
      <c r="P339" s="171"/>
      <c r="Q339" s="178" t="s">
        <v>359</v>
      </c>
      <c r="R339" s="170"/>
      <c r="S339" s="170"/>
      <c r="T339" s="170"/>
      <c r="U339" s="170"/>
      <c r="V339" s="170"/>
      <c r="W339" s="170"/>
      <c r="X339" s="170"/>
      <c r="Y339" s="170"/>
      <c r="Z339" s="170"/>
      <c r="AA339" s="170"/>
      <c r="AB339" s="197" t="s">
        <v>361</v>
      </c>
      <c r="AC339" s="170"/>
      <c r="AD339" s="171"/>
      <c r="AE339" s="199" t="s">
        <v>292</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15">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5" hidden="1" customHeight="1" x14ac:dyDescent="0.15">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15">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216"/>
      <c r="AC343" s="217"/>
      <c r="AD343" s="217"/>
      <c r="AE343" s="244" t="s">
        <v>293</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216"/>
      <c r="AC344" s="217"/>
      <c r="AD344" s="217"/>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218"/>
      <c r="AC345" s="219"/>
      <c r="AD345" s="219"/>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39" t="s">
        <v>35</v>
      </c>
      <c r="H346" s="170"/>
      <c r="I346" s="170"/>
      <c r="J346" s="170"/>
      <c r="K346" s="170"/>
      <c r="L346" s="170"/>
      <c r="M346" s="170"/>
      <c r="N346" s="170"/>
      <c r="O346" s="170"/>
      <c r="P346" s="171"/>
      <c r="Q346" s="178" t="s">
        <v>359</v>
      </c>
      <c r="R346" s="170"/>
      <c r="S346" s="170"/>
      <c r="T346" s="170"/>
      <c r="U346" s="170"/>
      <c r="V346" s="170"/>
      <c r="W346" s="170"/>
      <c r="X346" s="170"/>
      <c r="Y346" s="170"/>
      <c r="Z346" s="170"/>
      <c r="AA346" s="170"/>
      <c r="AB346" s="197" t="s">
        <v>361</v>
      </c>
      <c r="AC346" s="170"/>
      <c r="AD346" s="171"/>
      <c r="AE346" s="199" t="s">
        <v>292</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15">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5" hidden="1" customHeight="1" x14ac:dyDescent="0.15">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15">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216"/>
      <c r="AC350" s="217"/>
      <c r="AD350" s="217"/>
      <c r="AE350" s="244" t="s">
        <v>293</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216"/>
      <c r="AC351" s="217"/>
      <c r="AD351" s="217"/>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218"/>
      <c r="AC352" s="219"/>
      <c r="AD352" s="219"/>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39" t="s">
        <v>35</v>
      </c>
      <c r="H353" s="170"/>
      <c r="I353" s="170"/>
      <c r="J353" s="170"/>
      <c r="K353" s="170"/>
      <c r="L353" s="170"/>
      <c r="M353" s="170"/>
      <c r="N353" s="170"/>
      <c r="O353" s="170"/>
      <c r="P353" s="171"/>
      <c r="Q353" s="178" t="s">
        <v>359</v>
      </c>
      <c r="R353" s="170"/>
      <c r="S353" s="170"/>
      <c r="T353" s="170"/>
      <c r="U353" s="170"/>
      <c r="V353" s="170"/>
      <c r="W353" s="170"/>
      <c r="X353" s="170"/>
      <c r="Y353" s="170"/>
      <c r="Z353" s="170"/>
      <c r="AA353" s="170"/>
      <c r="AB353" s="197" t="s">
        <v>361</v>
      </c>
      <c r="AC353" s="170"/>
      <c r="AD353" s="171"/>
      <c r="AE353" s="199" t="s">
        <v>292</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15">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5" hidden="1" customHeight="1" x14ac:dyDescent="0.15">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15">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216"/>
      <c r="AC357" s="217"/>
      <c r="AD357" s="217"/>
      <c r="AE357" s="244" t="s">
        <v>293</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216"/>
      <c r="AC358" s="217"/>
      <c r="AD358" s="217"/>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218"/>
      <c r="AC359" s="219"/>
      <c r="AD359" s="219"/>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39" t="s">
        <v>35</v>
      </c>
      <c r="H360" s="170"/>
      <c r="I360" s="170"/>
      <c r="J360" s="170"/>
      <c r="K360" s="170"/>
      <c r="L360" s="170"/>
      <c r="M360" s="170"/>
      <c r="N360" s="170"/>
      <c r="O360" s="170"/>
      <c r="P360" s="171"/>
      <c r="Q360" s="178" t="s">
        <v>359</v>
      </c>
      <c r="R360" s="170"/>
      <c r="S360" s="170"/>
      <c r="T360" s="170"/>
      <c r="U360" s="170"/>
      <c r="V360" s="170"/>
      <c r="W360" s="170"/>
      <c r="X360" s="170"/>
      <c r="Y360" s="170"/>
      <c r="Z360" s="170"/>
      <c r="AA360" s="170"/>
      <c r="AB360" s="197" t="s">
        <v>361</v>
      </c>
      <c r="AC360" s="170"/>
      <c r="AD360" s="171"/>
      <c r="AE360" s="199" t="s">
        <v>292</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15">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5" hidden="1" customHeight="1" x14ac:dyDescent="0.15">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15">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216"/>
      <c r="AC364" s="217"/>
      <c r="AD364" s="217"/>
      <c r="AE364" s="668" t="s">
        <v>293</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216"/>
      <c r="AC365" s="217"/>
      <c r="AD365" s="217"/>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218"/>
      <c r="AC366" s="219"/>
      <c r="AD366" s="219"/>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49" t="s">
        <v>319</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71" t="s">
        <v>312</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2"/>
      <c r="B371" s="143"/>
      <c r="C371" s="147"/>
      <c r="D371" s="143"/>
      <c r="E371" s="660" t="s">
        <v>310</v>
      </c>
      <c r="F371" s="661"/>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6"/>
    </row>
    <row r="372" spans="1:50" ht="18.75" hidden="1" customHeight="1" x14ac:dyDescent="0.15">
      <c r="A372" s="142"/>
      <c r="B372" s="143"/>
      <c r="C372" s="147"/>
      <c r="D372" s="143"/>
      <c r="E372" s="150" t="s">
        <v>276</v>
      </c>
      <c r="F372" s="151"/>
      <c r="G372" s="231" t="s">
        <v>286</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41</v>
      </c>
      <c r="AC372" s="232"/>
      <c r="AD372" s="233"/>
      <c r="AE372" s="238" t="s">
        <v>155</v>
      </c>
      <c r="AF372" s="238"/>
      <c r="AG372" s="238"/>
      <c r="AH372" s="238"/>
      <c r="AI372" s="238" t="s">
        <v>392</v>
      </c>
      <c r="AJ372" s="238"/>
      <c r="AK372" s="238"/>
      <c r="AL372" s="238"/>
      <c r="AM372" s="238" t="s">
        <v>68</v>
      </c>
      <c r="AN372" s="238"/>
      <c r="AO372" s="238"/>
      <c r="AP372" s="237"/>
      <c r="AQ372" s="237" t="s">
        <v>269</v>
      </c>
      <c r="AR372" s="232"/>
      <c r="AS372" s="232"/>
      <c r="AT372" s="233"/>
      <c r="AU372" s="247" t="s">
        <v>290</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270</v>
      </c>
      <c r="AT373" s="174"/>
      <c r="AU373" s="195"/>
      <c r="AV373" s="195"/>
      <c r="AW373" s="173" t="s">
        <v>261</v>
      </c>
      <c r="AX373" s="226"/>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27" t="s">
        <v>287</v>
      </c>
      <c r="Z374" s="228"/>
      <c r="AA374" s="229"/>
      <c r="AB374" s="246"/>
      <c r="AC374" s="196"/>
      <c r="AD374" s="196"/>
      <c r="AE374" s="242"/>
      <c r="AF374" s="193"/>
      <c r="AG374" s="193"/>
      <c r="AH374" s="193"/>
      <c r="AI374" s="242"/>
      <c r="AJ374" s="193"/>
      <c r="AK374" s="193"/>
      <c r="AL374" s="193"/>
      <c r="AM374" s="242"/>
      <c r="AN374" s="193"/>
      <c r="AO374" s="193"/>
      <c r="AP374" s="193"/>
      <c r="AQ374" s="242"/>
      <c r="AR374" s="193"/>
      <c r="AS374" s="193"/>
      <c r="AT374" s="193"/>
      <c r="AU374" s="242"/>
      <c r="AV374" s="193"/>
      <c r="AW374" s="193"/>
      <c r="AX374" s="243"/>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84</v>
      </c>
      <c r="Z375" s="189"/>
      <c r="AA375" s="190"/>
      <c r="AB375" s="241"/>
      <c r="AC375" s="230"/>
      <c r="AD375" s="230"/>
      <c r="AE375" s="242"/>
      <c r="AF375" s="193"/>
      <c r="AG375" s="193"/>
      <c r="AH375" s="193"/>
      <c r="AI375" s="242"/>
      <c r="AJ375" s="193"/>
      <c r="AK375" s="193"/>
      <c r="AL375" s="193"/>
      <c r="AM375" s="242"/>
      <c r="AN375" s="193"/>
      <c r="AO375" s="193"/>
      <c r="AP375" s="193"/>
      <c r="AQ375" s="242"/>
      <c r="AR375" s="193"/>
      <c r="AS375" s="193"/>
      <c r="AT375" s="193"/>
      <c r="AU375" s="242"/>
      <c r="AV375" s="193"/>
      <c r="AW375" s="193"/>
      <c r="AX375" s="243"/>
    </row>
    <row r="376" spans="1:50" ht="18.75" hidden="1" customHeight="1" x14ac:dyDescent="0.15">
      <c r="A376" s="142"/>
      <c r="B376" s="143"/>
      <c r="C376" s="147"/>
      <c r="D376" s="143"/>
      <c r="E376" s="147"/>
      <c r="F376" s="152"/>
      <c r="G376" s="231" t="s">
        <v>286</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41</v>
      </c>
      <c r="AC376" s="232"/>
      <c r="AD376" s="233"/>
      <c r="AE376" s="238" t="s">
        <v>155</v>
      </c>
      <c r="AF376" s="238"/>
      <c r="AG376" s="238"/>
      <c r="AH376" s="238"/>
      <c r="AI376" s="238" t="s">
        <v>392</v>
      </c>
      <c r="AJ376" s="238"/>
      <c r="AK376" s="238"/>
      <c r="AL376" s="238"/>
      <c r="AM376" s="238" t="s">
        <v>68</v>
      </c>
      <c r="AN376" s="238"/>
      <c r="AO376" s="238"/>
      <c r="AP376" s="237"/>
      <c r="AQ376" s="237" t="s">
        <v>269</v>
      </c>
      <c r="AR376" s="232"/>
      <c r="AS376" s="232"/>
      <c r="AT376" s="233"/>
      <c r="AU376" s="247" t="s">
        <v>290</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270</v>
      </c>
      <c r="AT377" s="174"/>
      <c r="AU377" s="195"/>
      <c r="AV377" s="195"/>
      <c r="AW377" s="173" t="s">
        <v>261</v>
      </c>
      <c r="AX377" s="226"/>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27" t="s">
        <v>287</v>
      </c>
      <c r="Z378" s="228"/>
      <c r="AA378" s="229"/>
      <c r="AB378" s="246"/>
      <c r="AC378" s="196"/>
      <c r="AD378" s="196"/>
      <c r="AE378" s="242"/>
      <c r="AF378" s="193"/>
      <c r="AG378" s="193"/>
      <c r="AH378" s="193"/>
      <c r="AI378" s="242"/>
      <c r="AJ378" s="193"/>
      <c r="AK378" s="193"/>
      <c r="AL378" s="193"/>
      <c r="AM378" s="242"/>
      <c r="AN378" s="193"/>
      <c r="AO378" s="193"/>
      <c r="AP378" s="193"/>
      <c r="AQ378" s="242"/>
      <c r="AR378" s="193"/>
      <c r="AS378" s="193"/>
      <c r="AT378" s="193"/>
      <c r="AU378" s="242"/>
      <c r="AV378" s="193"/>
      <c r="AW378" s="193"/>
      <c r="AX378" s="243"/>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84</v>
      </c>
      <c r="Z379" s="189"/>
      <c r="AA379" s="190"/>
      <c r="AB379" s="241"/>
      <c r="AC379" s="230"/>
      <c r="AD379" s="230"/>
      <c r="AE379" s="242"/>
      <c r="AF379" s="193"/>
      <c r="AG379" s="193"/>
      <c r="AH379" s="193"/>
      <c r="AI379" s="242"/>
      <c r="AJ379" s="193"/>
      <c r="AK379" s="193"/>
      <c r="AL379" s="193"/>
      <c r="AM379" s="242"/>
      <c r="AN379" s="193"/>
      <c r="AO379" s="193"/>
      <c r="AP379" s="193"/>
      <c r="AQ379" s="242"/>
      <c r="AR379" s="193"/>
      <c r="AS379" s="193"/>
      <c r="AT379" s="193"/>
      <c r="AU379" s="242"/>
      <c r="AV379" s="193"/>
      <c r="AW379" s="193"/>
      <c r="AX379" s="243"/>
    </row>
    <row r="380" spans="1:50" ht="18.75" hidden="1" customHeight="1" x14ac:dyDescent="0.15">
      <c r="A380" s="142"/>
      <c r="B380" s="143"/>
      <c r="C380" s="147"/>
      <c r="D380" s="143"/>
      <c r="E380" s="147"/>
      <c r="F380" s="152"/>
      <c r="G380" s="231" t="s">
        <v>286</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41</v>
      </c>
      <c r="AC380" s="232"/>
      <c r="AD380" s="233"/>
      <c r="AE380" s="238" t="s">
        <v>155</v>
      </c>
      <c r="AF380" s="238"/>
      <c r="AG380" s="238"/>
      <c r="AH380" s="238"/>
      <c r="AI380" s="238" t="s">
        <v>392</v>
      </c>
      <c r="AJ380" s="238"/>
      <c r="AK380" s="238"/>
      <c r="AL380" s="238"/>
      <c r="AM380" s="238" t="s">
        <v>68</v>
      </c>
      <c r="AN380" s="238"/>
      <c r="AO380" s="238"/>
      <c r="AP380" s="237"/>
      <c r="AQ380" s="237" t="s">
        <v>269</v>
      </c>
      <c r="AR380" s="232"/>
      <c r="AS380" s="232"/>
      <c r="AT380" s="233"/>
      <c r="AU380" s="247" t="s">
        <v>290</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270</v>
      </c>
      <c r="AT381" s="174"/>
      <c r="AU381" s="195"/>
      <c r="AV381" s="195"/>
      <c r="AW381" s="173" t="s">
        <v>261</v>
      </c>
      <c r="AX381" s="226"/>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27" t="s">
        <v>287</v>
      </c>
      <c r="Z382" s="228"/>
      <c r="AA382" s="229"/>
      <c r="AB382" s="246"/>
      <c r="AC382" s="196"/>
      <c r="AD382" s="196"/>
      <c r="AE382" s="242"/>
      <c r="AF382" s="193"/>
      <c r="AG382" s="193"/>
      <c r="AH382" s="193"/>
      <c r="AI382" s="242"/>
      <c r="AJ382" s="193"/>
      <c r="AK382" s="193"/>
      <c r="AL382" s="193"/>
      <c r="AM382" s="242"/>
      <c r="AN382" s="193"/>
      <c r="AO382" s="193"/>
      <c r="AP382" s="193"/>
      <c r="AQ382" s="242"/>
      <c r="AR382" s="193"/>
      <c r="AS382" s="193"/>
      <c r="AT382" s="193"/>
      <c r="AU382" s="242"/>
      <c r="AV382" s="193"/>
      <c r="AW382" s="193"/>
      <c r="AX382" s="243"/>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84</v>
      </c>
      <c r="Z383" s="189"/>
      <c r="AA383" s="190"/>
      <c r="AB383" s="241"/>
      <c r="AC383" s="230"/>
      <c r="AD383" s="230"/>
      <c r="AE383" s="242"/>
      <c r="AF383" s="193"/>
      <c r="AG383" s="193"/>
      <c r="AH383" s="193"/>
      <c r="AI383" s="242"/>
      <c r="AJ383" s="193"/>
      <c r="AK383" s="193"/>
      <c r="AL383" s="193"/>
      <c r="AM383" s="242"/>
      <c r="AN383" s="193"/>
      <c r="AO383" s="193"/>
      <c r="AP383" s="193"/>
      <c r="AQ383" s="242"/>
      <c r="AR383" s="193"/>
      <c r="AS383" s="193"/>
      <c r="AT383" s="193"/>
      <c r="AU383" s="242"/>
      <c r="AV383" s="193"/>
      <c r="AW383" s="193"/>
      <c r="AX383" s="243"/>
    </row>
    <row r="384" spans="1:50" ht="18.75" hidden="1" customHeight="1" x14ac:dyDescent="0.15">
      <c r="A384" s="142"/>
      <c r="B384" s="143"/>
      <c r="C384" s="147"/>
      <c r="D384" s="143"/>
      <c r="E384" s="147"/>
      <c r="F384" s="152"/>
      <c r="G384" s="231" t="s">
        <v>286</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41</v>
      </c>
      <c r="AC384" s="232"/>
      <c r="AD384" s="233"/>
      <c r="AE384" s="238" t="s">
        <v>155</v>
      </c>
      <c r="AF384" s="238"/>
      <c r="AG384" s="238"/>
      <c r="AH384" s="238"/>
      <c r="AI384" s="238" t="s">
        <v>392</v>
      </c>
      <c r="AJ384" s="238"/>
      <c r="AK384" s="238"/>
      <c r="AL384" s="238"/>
      <c r="AM384" s="238" t="s">
        <v>68</v>
      </c>
      <c r="AN384" s="238"/>
      <c r="AO384" s="238"/>
      <c r="AP384" s="237"/>
      <c r="AQ384" s="237" t="s">
        <v>269</v>
      </c>
      <c r="AR384" s="232"/>
      <c r="AS384" s="232"/>
      <c r="AT384" s="233"/>
      <c r="AU384" s="247" t="s">
        <v>290</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270</v>
      </c>
      <c r="AT385" s="174"/>
      <c r="AU385" s="195"/>
      <c r="AV385" s="195"/>
      <c r="AW385" s="173" t="s">
        <v>261</v>
      </c>
      <c r="AX385" s="226"/>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27" t="s">
        <v>287</v>
      </c>
      <c r="Z386" s="228"/>
      <c r="AA386" s="229"/>
      <c r="AB386" s="246"/>
      <c r="AC386" s="196"/>
      <c r="AD386" s="196"/>
      <c r="AE386" s="242"/>
      <c r="AF386" s="193"/>
      <c r="AG386" s="193"/>
      <c r="AH386" s="193"/>
      <c r="AI386" s="242"/>
      <c r="AJ386" s="193"/>
      <c r="AK386" s="193"/>
      <c r="AL386" s="193"/>
      <c r="AM386" s="242"/>
      <c r="AN386" s="193"/>
      <c r="AO386" s="193"/>
      <c r="AP386" s="193"/>
      <c r="AQ386" s="242"/>
      <c r="AR386" s="193"/>
      <c r="AS386" s="193"/>
      <c r="AT386" s="193"/>
      <c r="AU386" s="242"/>
      <c r="AV386" s="193"/>
      <c r="AW386" s="193"/>
      <c r="AX386" s="243"/>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84</v>
      </c>
      <c r="Z387" s="189"/>
      <c r="AA387" s="190"/>
      <c r="AB387" s="241"/>
      <c r="AC387" s="230"/>
      <c r="AD387" s="230"/>
      <c r="AE387" s="242"/>
      <c r="AF387" s="193"/>
      <c r="AG387" s="193"/>
      <c r="AH387" s="193"/>
      <c r="AI387" s="242"/>
      <c r="AJ387" s="193"/>
      <c r="AK387" s="193"/>
      <c r="AL387" s="193"/>
      <c r="AM387" s="242"/>
      <c r="AN387" s="193"/>
      <c r="AO387" s="193"/>
      <c r="AP387" s="193"/>
      <c r="AQ387" s="242"/>
      <c r="AR387" s="193"/>
      <c r="AS387" s="193"/>
      <c r="AT387" s="193"/>
      <c r="AU387" s="242"/>
      <c r="AV387" s="193"/>
      <c r="AW387" s="193"/>
      <c r="AX387" s="243"/>
    </row>
    <row r="388" spans="1:50" ht="18.75" hidden="1" customHeight="1" x14ac:dyDescent="0.15">
      <c r="A388" s="142"/>
      <c r="B388" s="143"/>
      <c r="C388" s="147"/>
      <c r="D388" s="143"/>
      <c r="E388" s="147"/>
      <c r="F388" s="152"/>
      <c r="G388" s="231" t="s">
        <v>286</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41</v>
      </c>
      <c r="AC388" s="232"/>
      <c r="AD388" s="233"/>
      <c r="AE388" s="238" t="s">
        <v>155</v>
      </c>
      <c r="AF388" s="238"/>
      <c r="AG388" s="238"/>
      <c r="AH388" s="238"/>
      <c r="AI388" s="238" t="s">
        <v>392</v>
      </c>
      <c r="AJ388" s="238"/>
      <c r="AK388" s="238"/>
      <c r="AL388" s="238"/>
      <c r="AM388" s="238" t="s">
        <v>68</v>
      </c>
      <c r="AN388" s="238"/>
      <c r="AO388" s="238"/>
      <c r="AP388" s="237"/>
      <c r="AQ388" s="237" t="s">
        <v>269</v>
      </c>
      <c r="AR388" s="232"/>
      <c r="AS388" s="232"/>
      <c r="AT388" s="233"/>
      <c r="AU388" s="247" t="s">
        <v>290</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270</v>
      </c>
      <c r="AT389" s="174"/>
      <c r="AU389" s="195"/>
      <c r="AV389" s="195"/>
      <c r="AW389" s="173" t="s">
        <v>261</v>
      </c>
      <c r="AX389" s="226"/>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27" t="s">
        <v>287</v>
      </c>
      <c r="Z390" s="228"/>
      <c r="AA390" s="229"/>
      <c r="AB390" s="246"/>
      <c r="AC390" s="196"/>
      <c r="AD390" s="196"/>
      <c r="AE390" s="242"/>
      <c r="AF390" s="193"/>
      <c r="AG390" s="193"/>
      <c r="AH390" s="193"/>
      <c r="AI390" s="242"/>
      <c r="AJ390" s="193"/>
      <c r="AK390" s="193"/>
      <c r="AL390" s="193"/>
      <c r="AM390" s="242"/>
      <c r="AN390" s="193"/>
      <c r="AO390" s="193"/>
      <c r="AP390" s="193"/>
      <c r="AQ390" s="242"/>
      <c r="AR390" s="193"/>
      <c r="AS390" s="193"/>
      <c r="AT390" s="193"/>
      <c r="AU390" s="242"/>
      <c r="AV390" s="193"/>
      <c r="AW390" s="193"/>
      <c r="AX390" s="243"/>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84</v>
      </c>
      <c r="Z391" s="189"/>
      <c r="AA391" s="190"/>
      <c r="AB391" s="241"/>
      <c r="AC391" s="230"/>
      <c r="AD391" s="230"/>
      <c r="AE391" s="242"/>
      <c r="AF391" s="193"/>
      <c r="AG391" s="193"/>
      <c r="AH391" s="193"/>
      <c r="AI391" s="242"/>
      <c r="AJ391" s="193"/>
      <c r="AK391" s="193"/>
      <c r="AL391" s="193"/>
      <c r="AM391" s="242"/>
      <c r="AN391" s="193"/>
      <c r="AO391" s="193"/>
      <c r="AP391" s="193"/>
      <c r="AQ391" s="242"/>
      <c r="AR391" s="193"/>
      <c r="AS391" s="193"/>
      <c r="AT391" s="193"/>
      <c r="AU391" s="242"/>
      <c r="AV391" s="193"/>
      <c r="AW391" s="193"/>
      <c r="AX391" s="243"/>
    </row>
    <row r="392" spans="1:50" ht="22.5" hidden="1" customHeight="1" x14ac:dyDescent="0.15">
      <c r="A392" s="142"/>
      <c r="B392" s="143"/>
      <c r="C392" s="147"/>
      <c r="D392" s="143"/>
      <c r="E392" s="147"/>
      <c r="F392" s="152"/>
      <c r="G392" s="239" t="s">
        <v>35</v>
      </c>
      <c r="H392" s="170"/>
      <c r="I392" s="170"/>
      <c r="J392" s="170"/>
      <c r="K392" s="170"/>
      <c r="L392" s="170"/>
      <c r="M392" s="170"/>
      <c r="N392" s="170"/>
      <c r="O392" s="170"/>
      <c r="P392" s="171"/>
      <c r="Q392" s="178" t="s">
        <v>359</v>
      </c>
      <c r="R392" s="170"/>
      <c r="S392" s="170"/>
      <c r="T392" s="170"/>
      <c r="U392" s="170"/>
      <c r="V392" s="170"/>
      <c r="W392" s="170"/>
      <c r="X392" s="170"/>
      <c r="Y392" s="170"/>
      <c r="Z392" s="170"/>
      <c r="AA392" s="170"/>
      <c r="AB392" s="197" t="s">
        <v>361</v>
      </c>
      <c r="AC392" s="170"/>
      <c r="AD392" s="171"/>
      <c r="AE392" s="178" t="s">
        <v>292</v>
      </c>
      <c r="AF392" s="170"/>
      <c r="AG392" s="170"/>
      <c r="AH392" s="170"/>
      <c r="AI392" s="170"/>
      <c r="AJ392" s="170"/>
      <c r="AK392" s="170"/>
      <c r="AL392" s="170"/>
      <c r="AM392" s="170"/>
      <c r="AN392" s="170"/>
      <c r="AO392" s="170"/>
      <c r="AP392" s="170"/>
      <c r="AQ392" s="170"/>
      <c r="AR392" s="170"/>
      <c r="AS392" s="170"/>
      <c r="AT392" s="170"/>
      <c r="AU392" s="170"/>
      <c r="AV392" s="170"/>
      <c r="AW392" s="170"/>
      <c r="AX392" s="24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6"/>
    </row>
    <row r="394" spans="1:50" ht="22.5" hidden="1" customHeight="1" x14ac:dyDescent="0.15">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5" hidden="1" customHeight="1" x14ac:dyDescent="0.15">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15">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216"/>
      <c r="AC396" s="217"/>
      <c r="AD396" s="217"/>
      <c r="AE396" s="244" t="s">
        <v>293</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216"/>
      <c r="AC397" s="217"/>
      <c r="AD397" s="217"/>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218"/>
      <c r="AC398" s="219"/>
      <c r="AD398" s="219"/>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39" t="s">
        <v>35</v>
      </c>
      <c r="H399" s="170"/>
      <c r="I399" s="170"/>
      <c r="J399" s="170"/>
      <c r="K399" s="170"/>
      <c r="L399" s="170"/>
      <c r="M399" s="170"/>
      <c r="N399" s="170"/>
      <c r="O399" s="170"/>
      <c r="P399" s="171"/>
      <c r="Q399" s="178" t="s">
        <v>359</v>
      </c>
      <c r="R399" s="170"/>
      <c r="S399" s="170"/>
      <c r="T399" s="170"/>
      <c r="U399" s="170"/>
      <c r="V399" s="170"/>
      <c r="W399" s="170"/>
      <c r="X399" s="170"/>
      <c r="Y399" s="170"/>
      <c r="Z399" s="170"/>
      <c r="AA399" s="170"/>
      <c r="AB399" s="197" t="s">
        <v>361</v>
      </c>
      <c r="AC399" s="170"/>
      <c r="AD399" s="171"/>
      <c r="AE399" s="199" t="s">
        <v>292</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15">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5" hidden="1" customHeight="1" x14ac:dyDescent="0.15">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15">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216"/>
      <c r="AC403" s="217"/>
      <c r="AD403" s="217"/>
      <c r="AE403" s="244" t="s">
        <v>293</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216"/>
      <c r="AC404" s="217"/>
      <c r="AD404" s="217"/>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218"/>
      <c r="AC405" s="219"/>
      <c r="AD405" s="219"/>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39" t="s">
        <v>35</v>
      </c>
      <c r="H406" s="170"/>
      <c r="I406" s="170"/>
      <c r="J406" s="170"/>
      <c r="K406" s="170"/>
      <c r="L406" s="170"/>
      <c r="M406" s="170"/>
      <c r="N406" s="170"/>
      <c r="O406" s="170"/>
      <c r="P406" s="171"/>
      <c r="Q406" s="178" t="s">
        <v>359</v>
      </c>
      <c r="R406" s="170"/>
      <c r="S406" s="170"/>
      <c r="T406" s="170"/>
      <c r="U406" s="170"/>
      <c r="V406" s="170"/>
      <c r="W406" s="170"/>
      <c r="X406" s="170"/>
      <c r="Y406" s="170"/>
      <c r="Z406" s="170"/>
      <c r="AA406" s="170"/>
      <c r="AB406" s="197" t="s">
        <v>361</v>
      </c>
      <c r="AC406" s="170"/>
      <c r="AD406" s="171"/>
      <c r="AE406" s="199" t="s">
        <v>292</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15">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5" hidden="1" customHeight="1" x14ac:dyDescent="0.15">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15">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216"/>
      <c r="AC410" s="217"/>
      <c r="AD410" s="217"/>
      <c r="AE410" s="244" t="s">
        <v>293</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216"/>
      <c r="AC411" s="217"/>
      <c r="AD411" s="217"/>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218"/>
      <c r="AC412" s="219"/>
      <c r="AD412" s="219"/>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39" t="s">
        <v>35</v>
      </c>
      <c r="H413" s="170"/>
      <c r="I413" s="170"/>
      <c r="J413" s="170"/>
      <c r="K413" s="170"/>
      <c r="L413" s="170"/>
      <c r="M413" s="170"/>
      <c r="N413" s="170"/>
      <c r="O413" s="170"/>
      <c r="P413" s="171"/>
      <c r="Q413" s="178" t="s">
        <v>359</v>
      </c>
      <c r="R413" s="170"/>
      <c r="S413" s="170"/>
      <c r="T413" s="170"/>
      <c r="U413" s="170"/>
      <c r="V413" s="170"/>
      <c r="W413" s="170"/>
      <c r="X413" s="170"/>
      <c r="Y413" s="170"/>
      <c r="Z413" s="170"/>
      <c r="AA413" s="170"/>
      <c r="AB413" s="197" t="s">
        <v>361</v>
      </c>
      <c r="AC413" s="170"/>
      <c r="AD413" s="171"/>
      <c r="AE413" s="199" t="s">
        <v>292</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15">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5" hidden="1" customHeight="1" x14ac:dyDescent="0.15">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15">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216"/>
      <c r="AC417" s="217"/>
      <c r="AD417" s="217"/>
      <c r="AE417" s="244" t="s">
        <v>293</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216"/>
      <c r="AC418" s="217"/>
      <c r="AD418" s="217"/>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218"/>
      <c r="AC419" s="219"/>
      <c r="AD419" s="219"/>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39" t="s">
        <v>35</v>
      </c>
      <c r="H420" s="170"/>
      <c r="I420" s="170"/>
      <c r="J420" s="170"/>
      <c r="K420" s="170"/>
      <c r="L420" s="170"/>
      <c r="M420" s="170"/>
      <c r="N420" s="170"/>
      <c r="O420" s="170"/>
      <c r="P420" s="171"/>
      <c r="Q420" s="178" t="s">
        <v>359</v>
      </c>
      <c r="R420" s="170"/>
      <c r="S420" s="170"/>
      <c r="T420" s="170"/>
      <c r="U420" s="170"/>
      <c r="V420" s="170"/>
      <c r="W420" s="170"/>
      <c r="X420" s="170"/>
      <c r="Y420" s="170"/>
      <c r="Z420" s="170"/>
      <c r="AA420" s="170"/>
      <c r="AB420" s="197" t="s">
        <v>361</v>
      </c>
      <c r="AC420" s="170"/>
      <c r="AD420" s="171"/>
      <c r="AE420" s="199" t="s">
        <v>292</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15">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5" hidden="1" customHeight="1" x14ac:dyDescent="0.15">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15">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216"/>
      <c r="AC424" s="217"/>
      <c r="AD424" s="217"/>
      <c r="AE424" s="668" t="s">
        <v>293</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216"/>
      <c r="AC425" s="217"/>
      <c r="AD425" s="217"/>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218"/>
      <c r="AC426" s="219"/>
      <c r="AD426" s="219"/>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49" t="s">
        <v>319</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42"/>
      <c r="B430" s="143"/>
      <c r="C430" s="150" t="s">
        <v>324</v>
      </c>
      <c r="D430" s="154"/>
      <c r="E430" s="660" t="s">
        <v>399</v>
      </c>
      <c r="F430" s="670"/>
      <c r="G430" s="662" t="s">
        <v>295</v>
      </c>
      <c r="H430" s="650"/>
      <c r="I430" s="650"/>
      <c r="J430" s="663"/>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hidden="1" customHeight="1" x14ac:dyDescent="0.15">
      <c r="A431" s="142"/>
      <c r="B431" s="143"/>
      <c r="C431" s="147"/>
      <c r="D431" s="143"/>
      <c r="E431" s="167" t="s">
        <v>280</v>
      </c>
      <c r="F431" s="168"/>
      <c r="G431" s="169" t="s">
        <v>277</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41</v>
      </c>
      <c r="AC431" s="170"/>
      <c r="AD431" s="171"/>
      <c r="AE431" s="222" t="s">
        <v>49</v>
      </c>
      <c r="AF431" s="223"/>
      <c r="AG431" s="223"/>
      <c r="AH431" s="224"/>
      <c r="AI431" s="180" t="s">
        <v>407</v>
      </c>
      <c r="AJ431" s="180"/>
      <c r="AK431" s="180"/>
      <c r="AL431" s="178"/>
      <c r="AM431" s="180" t="s">
        <v>334</v>
      </c>
      <c r="AN431" s="180"/>
      <c r="AO431" s="180"/>
      <c r="AP431" s="178"/>
      <c r="AQ431" s="178" t="s">
        <v>269</v>
      </c>
      <c r="AR431" s="170"/>
      <c r="AS431" s="170"/>
      <c r="AT431" s="171"/>
      <c r="AU431" s="200" t="s">
        <v>213</v>
      </c>
      <c r="AV431" s="200"/>
      <c r="AW431" s="200"/>
      <c r="AX431" s="201"/>
    </row>
    <row r="432" spans="1:50" ht="18.75" hidden="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270</v>
      </c>
      <c r="AH432" s="174"/>
      <c r="AI432" s="181"/>
      <c r="AJ432" s="181"/>
      <c r="AK432" s="181"/>
      <c r="AL432" s="179"/>
      <c r="AM432" s="181"/>
      <c r="AN432" s="181"/>
      <c r="AO432" s="181"/>
      <c r="AP432" s="179"/>
      <c r="AQ432" s="225"/>
      <c r="AR432" s="195"/>
      <c r="AS432" s="173" t="s">
        <v>270</v>
      </c>
      <c r="AT432" s="174"/>
      <c r="AU432" s="195"/>
      <c r="AV432" s="195"/>
      <c r="AW432" s="173" t="s">
        <v>261</v>
      </c>
      <c r="AX432" s="226"/>
    </row>
    <row r="433" spans="1:50" ht="23.25" hidden="1" customHeight="1" x14ac:dyDescent="0.15">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27" t="s">
        <v>47</v>
      </c>
      <c r="Z433" s="228"/>
      <c r="AA433" s="229"/>
      <c r="AB433" s="230"/>
      <c r="AC433" s="230"/>
      <c r="AD433" s="230"/>
      <c r="AE433" s="192"/>
      <c r="AF433" s="193"/>
      <c r="AG433" s="193"/>
      <c r="AH433" s="193"/>
      <c r="AI433" s="192"/>
      <c r="AJ433" s="193"/>
      <c r="AK433" s="193"/>
      <c r="AL433" s="193"/>
      <c r="AM433" s="192"/>
      <c r="AN433" s="193"/>
      <c r="AO433" s="193"/>
      <c r="AP433" s="194"/>
      <c r="AQ433" s="192"/>
      <c r="AR433" s="193"/>
      <c r="AS433" s="193"/>
      <c r="AT433" s="194"/>
      <c r="AU433" s="193"/>
      <c r="AV433" s="193"/>
      <c r="AW433" s="193"/>
      <c r="AX433" s="243"/>
    </row>
    <row r="434" spans="1:50" ht="23.25" hidden="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84</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43"/>
    </row>
    <row r="435" spans="1:50" ht="23.25" hidden="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50</v>
      </c>
      <c r="Z435" s="189"/>
      <c r="AA435" s="190"/>
      <c r="AB435" s="191" t="s">
        <v>44</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43"/>
    </row>
    <row r="436" spans="1:50" ht="18.75" hidden="1" customHeight="1" x14ac:dyDescent="0.15">
      <c r="A436" s="142"/>
      <c r="B436" s="143"/>
      <c r="C436" s="147"/>
      <c r="D436" s="143"/>
      <c r="E436" s="167" t="s">
        <v>280</v>
      </c>
      <c r="F436" s="168"/>
      <c r="G436" s="169" t="s">
        <v>277</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41</v>
      </c>
      <c r="AC436" s="170"/>
      <c r="AD436" s="171"/>
      <c r="AE436" s="222" t="s">
        <v>49</v>
      </c>
      <c r="AF436" s="223"/>
      <c r="AG436" s="223"/>
      <c r="AH436" s="224"/>
      <c r="AI436" s="180" t="s">
        <v>407</v>
      </c>
      <c r="AJ436" s="180"/>
      <c r="AK436" s="180"/>
      <c r="AL436" s="178"/>
      <c r="AM436" s="180" t="s">
        <v>334</v>
      </c>
      <c r="AN436" s="180"/>
      <c r="AO436" s="180"/>
      <c r="AP436" s="178"/>
      <c r="AQ436" s="178" t="s">
        <v>269</v>
      </c>
      <c r="AR436" s="170"/>
      <c r="AS436" s="170"/>
      <c r="AT436" s="171"/>
      <c r="AU436" s="200" t="s">
        <v>213</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270</v>
      </c>
      <c r="AH437" s="174"/>
      <c r="AI437" s="181"/>
      <c r="AJ437" s="181"/>
      <c r="AK437" s="181"/>
      <c r="AL437" s="179"/>
      <c r="AM437" s="181"/>
      <c r="AN437" s="181"/>
      <c r="AO437" s="181"/>
      <c r="AP437" s="179"/>
      <c r="AQ437" s="225"/>
      <c r="AR437" s="195"/>
      <c r="AS437" s="173" t="s">
        <v>270</v>
      </c>
      <c r="AT437" s="174"/>
      <c r="AU437" s="195"/>
      <c r="AV437" s="195"/>
      <c r="AW437" s="173" t="s">
        <v>261</v>
      </c>
      <c r="AX437" s="226"/>
    </row>
    <row r="438" spans="1:50" ht="23.2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27" t="s">
        <v>47</v>
      </c>
      <c r="Z438" s="228"/>
      <c r="AA438" s="229"/>
      <c r="AB438" s="230"/>
      <c r="AC438" s="230"/>
      <c r="AD438" s="230"/>
      <c r="AE438" s="192"/>
      <c r="AF438" s="193"/>
      <c r="AG438" s="193"/>
      <c r="AH438" s="193"/>
      <c r="AI438" s="192"/>
      <c r="AJ438" s="193"/>
      <c r="AK438" s="193"/>
      <c r="AL438" s="193"/>
      <c r="AM438" s="192"/>
      <c r="AN438" s="193"/>
      <c r="AO438" s="193"/>
      <c r="AP438" s="194"/>
      <c r="AQ438" s="192"/>
      <c r="AR438" s="193"/>
      <c r="AS438" s="193"/>
      <c r="AT438" s="194"/>
      <c r="AU438" s="193"/>
      <c r="AV438" s="193"/>
      <c r="AW438" s="193"/>
      <c r="AX438" s="243"/>
    </row>
    <row r="439" spans="1:50" ht="23.25"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84</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43"/>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50</v>
      </c>
      <c r="Z440" s="189"/>
      <c r="AA440" s="190"/>
      <c r="AB440" s="191" t="s">
        <v>44</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43"/>
    </row>
    <row r="441" spans="1:50" ht="18.75" hidden="1" customHeight="1" x14ac:dyDescent="0.15">
      <c r="A441" s="142"/>
      <c r="B441" s="143"/>
      <c r="C441" s="147"/>
      <c r="D441" s="143"/>
      <c r="E441" s="167" t="s">
        <v>280</v>
      </c>
      <c r="F441" s="168"/>
      <c r="G441" s="169" t="s">
        <v>277</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41</v>
      </c>
      <c r="AC441" s="170"/>
      <c r="AD441" s="171"/>
      <c r="AE441" s="222" t="s">
        <v>49</v>
      </c>
      <c r="AF441" s="223"/>
      <c r="AG441" s="223"/>
      <c r="AH441" s="224"/>
      <c r="AI441" s="180" t="s">
        <v>407</v>
      </c>
      <c r="AJ441" s="180"/>
      <c r="AK441" s="180"/>
      <c r="AL441" s="178"/>
      <c r="AM441" s="180" t="s">
        <v>334</v>
      </c>
      <c r="AN441" s="180"/>
      <c r="AO441" s="180"/>
      <c r="AP441" s="178"/>
      <c r="AQ441" s="178" t="s">
        <v>269</v>
      </c>
      <c r="AR441" s="170"/>
      <c r="AS441" s="170"/>
      <c r="AT441" s="171"/>
      <c r="AU441" s="200" t="s">
        <v>213</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270</v>
      </c>
      <c r="AH442" s="174"/>
      <c r="AI442" s="181"/>
      <c r="AJ442" s="181"/>
      <c r="AK442" s="181"/>
      <c r="AL442" s="179"/>
      <c r="AM442" s="181"/>
      <c r="AN442" s="181"/>
      <c r="AO442" s="181"/>
      <c r="AP442" s="179"/>
      <c r="AQ442" s="225"/>
      <c r="AR442" s="195"/>
      <c r="AS442" s="173" t="s">
        <v>270</v>
      </c>
      <c r="AT442" s="174"/>
      <c r="AU442" s="195"/>
      <c r="AV442" s="195"/>
      <c r="AW442" s="173" t="s">
        <v>261</v>
      </c>
      <c r="AX442" s="226"/>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27" t="s">
        <v>47</v>
      </c>
      <c r="Z443" s="228"/>
      <c r="AA443" s="229"/>
      <c r="AB443" s="230"/>
      <c r="AC443" s="230"/>
      <c r="AD443" s="230"/>
      <c r="AE443" s="192"/>
      <c r="AF443" s="193"/>
      <c r="AG443" s="193"/>
      <c r="AH443" s="193"/>
      <c r="AI443" s="192"/>
      <c r="AJ443" s="193"/>
      <c r="AK443" s="193"/>
      <c r="AL443" s="193"/>
      <c r="AM443" s="192"/>
      <c r="AN443" s="193"/>
      <c r="AO443" s="193"/>
      <c r="AP443" s="194"/>
      <c r="AQ443" s="192"/>
      <c r="AR443" s="193"/>
      <c r="AS443" s="193"/>
      <c r="AT443" s="194"/>
      <c r="AU443" s="193"/>
      <c r="AV443" s="193"/>
      <c r="AW443" s="193"/>
      <c r="AX443" s="243"/>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84</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43"/>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50</v>
      </c>
      <c r="Z445" s="189"/>
      <c r="AA445" s="190"/>
      <c r="AB445" s="191" t="s">
        <v>44</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43"/>
    </row>
    <row r="446" spans="1:50" ht="18.75" hidden="1" customHeight="1" x14ac:dyDescent="0.15">
      <c r="A446" s="142"/>
      <c r="B446" s="143"/>
      <c r="C446" s="147"/>
      <c r="D446" s="143"/>
      <c r="E446" s="167" t="s">
        <v>280</v>
      </c>
      <c r="F446" s="168"/>
      <c r="G446" s="169" t="s">
        <v>277</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41</v>
      </c>
      <c r="AC446" s="170"/>
      <c r="AD446" s="171"/>
      <c r="AE446" s="222" t="s">
        <v>49</v>
      </c>
      <c r="AF446" s="223"/>
      <c r="AG446" s="223"/>
      <c r="AH446" s="224"/>
      <c r="AI446" s="180" t="s">
        <v>407</v>
      </c>
      <c r="AJ446" s="180"/>
      <c r="AK446" s="180"/>
      <c r="AL446" s="178"/>
      <c r="AM446" s="180" t="s">
        <v>334</v>
      </c>
      <c r="AN446" s="180"/>
      <c r="AO446" s="180"/>
      <c r="AP446" s="178"/>
      <c r="AQ446" s="178" t="s">
        <v>269</v>
      </c>
      <c r="AR446" s="170"/>
      <c r="AS446" s="170"/>
      <c r="AT446" s="171"/>
      <c r="AU446" s="200" t="s">
        <v>213</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270</v>
      </c>
      <c r="AH447" s="174"/>
      <c r="AI447" s="181"/>
      <c r="AJ447" s="181"/>
      <c r="AK447" s="181"/>
      <c r="AL447" s="179"/>
      <c r="AM447" s="181"/>
      <c r="AN447" s="181"/>
      <c r="AO447" s="181"/>
      <c r="AP447" s="179"/>
      <c r="AQ447" s="225"/>
      <c r="AR447" s="195"/>
      <c r="AS447" s="173" t="s">
        <v>270</v>
      </c>
      <c r="AT447" s="174"/>
      <c r="AU447" s="195"/>
      <c r="AV447" s="195"/>
      <c r="AW447" s="173" t="s">
        <v>261</v>
      </c>
      <c r="AX447" s="226"/>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27" t="s">
        <v>47</v>
      </c>
      <c r="Z448" s="228"/>
      <c r="AA448" s="229"/>
      <c r="AB448" s="230"/>
      <c r="AC448" s="230"/>
      <c r="AD448" s="230"/>
      <c r="AE448" s="192"/>
      <c r="AF448" s="193"/>
      <c r="AG448" s="193"/>
      <c r="AH448" s="193"/>
      <c r="AI448" s="192"/>
      <c r="AJ448" s="193"/>
      <c r="AK448" s="193"/>
      <c r="AL448" s="193"/>
      <c r="AM448" s="192"/>
      <c r="AN448" s="193"/>
      <c r="AO448" s="193"/>
      <c r="AP448" s="194"/>
      <c r="AQ448" s="192"/>
      <c r="AR448" s="193"/>
      <c r="AS448" s="193"/>
      <c r="AT448" s="194"/>
      <c r="AU448" s="193"/>
      <c r="AV448" s="193"/>
      <c r="AW448" s="193"/>
      <c r="AX448" s="243"/>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84</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43"/>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50</v>
      </c>
      <c r="Z450" s="189"/>
      <c r="AA450" s="190"/>
      <c r="AB450" s="191" t="s">
        <v>44</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43"/>
    </row>
    <row r="451" spans="1:50" ht="18.75" hidden="1" customHeight="1" x14ac:dyDescent="0.15">
      <c r="A451" s="142"/>
      <c r="B451" s="143"/>
      <c r="C451" s="147"/>
      <c r="D451" s="143"/>
      <c r="E451" s="167" t="s">
        <v>280</v>
      </c>
      <c r="F451" s="168"/>
      <c r="G451" s="169" t="s">
        <v>277</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41</v>
      </c>
      <c r="AC451" s="170"/>
      <c r="AD451" s="171"/>
      <c r="AE451" s="222" t="s">
        <v>49</v>
      </c>
      <c r="AF451" s="223"/>
      <c r="AG451" s="223"/>
      <c r="AH451" s="224"/>
      <c r="AI451" s="180" t="s">
        <v>407</v>
      </c>
      <c r="AJ451" s="180"/>
      <c r="AK451" s="180"/>
      <c r="AL451" s="178"/>
      <c r="AM451" s="180" t="s">
        <v>334</v>
      </c>
      <c r="AN451" s="180"/>
      <c r="AO451" s="180"/>
      <c r="AP451" s="178"/>
      <c r="AQ451" s="178" t="s">
        <v>269</v>
      </c>
      <c r="AR451" s="170"/>
      <c r="AS451" s="170"/>
      <c r="AT451" s="171"/>
      <c r="AU451" s="200" t="s">
        <v>213</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270</v>
      </c>
      <c r="AH452" s="174"/>
      <c r="AI452" s="181"/>
      <c r="AJ452" s="181"/>
      <c r="AK452" s="181"/>
      <c r="AL452" s="179"/>
      <c r="AM452" s="181"/>
      <c r="AN452" s="181"/>
      <c r="AO452" s="181"/>
      <c r="AP452" s="179"/>
      <c r="AQ452" s="225"/>
      <c r="AR452" s="195"/>
      <c r="AS452" s="173" t="s">
        <v>270</v>
      </c>
      <c r="AT452" s="174"/>
      <c r="AU452" s="195"/>
      <c r="AV452" s="195"/>
      <c r="AW452" s="173" t="s">
        <v>261</v>
      </c>
      <c r="AX452" s="226"/>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27" t="s">
        <v>47</v>
      </c>
      <c r="Z453" s="228"/>
      <c r="AA453" s="229"/>
      <c r="AB453" s="230"/>
      <c r="AC453" s="230"/>
      <c r="AD453" s="230"/>
      <c r="AE453" s="192"/>
      <c r="AF453" s="193"/>
      <c r="AG453" s="193"/>
      <c r="AH453" s="193"/>
      <c r="AI453" s="192"/>
      <c r="AJ453" s="193"/>
      <c r="AK453" s="193"/>
      <c r="AL453" s="193"/>
      <c r="AM453" s="192"/>
      <c r="AN453" s="193"/>
      <c r="AO453" s="193"/>
      <c r="AP453" s="194"/>
      <c r="AQ453" s="192"/>
      <c r="AR453" s="193"/>
      <c r="AS453" s="193"/>
      <c r="AT453" s="194"/>
      <c r="AU453" s="193"/>
      <c r="AV453" s="193"/>
      <c r="AW453" s="193"/>
      <c r="AX453" s="243"/>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84</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43"/>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50</v>
      </c>
      <c r="Z455" s="189"/>
      <c r="AA455" s="190"/>
      <c r="AB455" s="191" t="s">
        <v>44</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43"/>
    </row>
    <row r="456" spans="1:50" ht="18.75" hidden="1" customHeight="1" x14ac:dyDescent="0.15">
      <c r="A456" s="142"/>
      <c r="B456" s="143"/>
      <c r="C456" s="147"/>
      <c r="D456" s="143"/>
      <c r="E456" s="167" t="s">
        <v>281</v>
      </c>
      <c r="F456" s="168"/>
      <c r="G456" s="169" t="s">
        <v>279</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41</v>
      </c>
      <c r="AC456" s="170"/>
      <c r="AD456" s="171"/>
      <c r="AE456" s="222" t="s">
        <v>49</v>
      </c>
      <c r="AF456" s="223"/>
      <c r="AG456" s="223"/>
      <c r="AH456" s="224"/>
      <c r="AI456" s="180" t="s">
        <v>407</v>
      </c>
      <c r="AJ456" s="180"/>
      <c r="AK456" s="180"/>
      <c r="AL456" s="178"/>
      <c r="AM456" s="180" t="s">
        <v>334</v>
      </c>
      <c r="AN456" s="180"/>
      <c r="AO456" s="180"/>
      <c r="AP456" s="178"/>
      <c r="AQ456" s="178" t="s">
        <v>269</v>
      </c>
      <c r="AR456" s="170"/>
      <c r="AS456" s="170"/>
      <c r="AT456" s="171"/>
      <c r="AU456" s="200" t="s">
        <v>213</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270</v>
      </c>
      <c r="AH457" s="174"/>
      <c r="AI457" s="181"/>
      <c r="AJ457" s="181"/>
      <c r="AK457" s="181"/>
      <c r="AL457" s="179"/>
      <c r="AM457" s="181"/>
      <c r="AN457" s="181"/>
      <c r="AO457" s="181"/>
      <c r="AP457" s="179"/>
      <c r="AQ457" s="225"/>
      <c r="AR457" s="195"/>
      <c r="AS457" s="173" t="s">
        <v>270</v>
      </c>
      <c r="AT457" s="174"/>
      <c r="AU457" s="195"/>
      <c r="AV457" s="195"/>
      <c r="AW457" s="173" t="s">
        <v>261</v>
      </c>
      <c r="AX457" s="226"/>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27" t="s">
        <v>47</v>
      </c>
      <c r="Z458" s="228"/>
      <c r="AA458" s="229"/>
      <c r="AB458" s="230"/>
      <c r="AC458" s="230"/>
      <c r="AD458" s="230"/>
      <c r="AE458" s="192"/>
      <c r="AF458" s="193"/>
      <c r="AG458" s="193"/>
      <c r="AH458" s="193"/>
      <c r="AI458" s="192"/>
      <c r="AJ458" s="193"/>
      <c r="AK458" s="193"/>
      <c r="AL458" s="193"/>
      <c r="AM458" s="192"/>
      <c r="AN458" s="193"/>
      <c r="AO458" s="193"/>
      <c r="AP458" s="194"/>
      <c r="AQ458" s="192"/>
      <c r="AR458" s="193"/>
      <c r="AS458" s="193"/>
      <c r="AT458" s="194"/>
      <c r="AU458" s="193"/>
      <c r="AV458" s="193"/>
      <c r="AW458" s="193"/>
      <c r="AX458" s="243"/>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84</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43"/>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50</v>
      </c>
      <c r="Z460" s="189"/>
      <c r="AA460" s="190"/>
      <c r="AB460" s="191" t="s">
        <v>44</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43"/>
    </row>
    <row r="461" spans="1:50" ht="18.75" hidden="1" customHeight="1" x14ac:dyDescent="0.15">
      <c r="A461" s="142"/>
      <c r="B461" s="143"/>
      <c r="C461" s="147"/>
      <c r="D461" s="143"/>
      <c r="E461" s="167" t="s">
        <v>281</v>
      </c>
      <c r="F461" s="168"/>
      <c r="G461" s="169" t="s">
        <v>279</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41</v>
      </c>
      <c r="AC461" s="170"/>
      <c r="AD461" s="171"/>
      <c r="AE461" s="222" t="s">
        <v>49</v>
      </c>
      <c r="AF461" s="223"/>
      <c r="AG461" s="223"/>
      <c r="AH461" s="224"/>
      <c r="AI461" s="180" t="s">
        <v>407</v>
      </c>
      <c r="AJ461" s="180"/>
      <c r="AK461" s="180"/>
      <c r="AL461" s="178"/>
      <c r="AM461" s="180" t="s">
        <v>334</v>
      </c>
      <c r="AN461" s="180"/>
      <c r="AO461" s="180"/>
      <c r="AP461" s="178"/>
      <c r="AQ461" s="178" t="s">
        <v>269</v>
      </c>
      <c r="AR461" s="170"/>
      <c r="AS461" s="170"/>
      <c r="AT461" s="171"/>
      <c r="AU461" s="200" t="s">
        <v>213</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270</v>
      </c>
      <c r="AH462" s="174"/>
      <c r="AI462" s="181"/>
      <c r="AJ462" s="181"/>
      <c r="AK462" s="181"/>
      <c r="AL462" s="179"/>
      <c r="AM462" s="181"/>
      <c r="AN462" s="181"/>
      <c r="AO462" s="181"/>
      <c r="AP462" s="179"/>
      <c r="AQ462" s="225"/>
      <c r="AR462" s="195"/>
      <c r="AS462" s="173" t="s">
        <v>270</v>
      </c>
      <c r="AT462" s="174"/>
      <c r="AU462" s="195"/>
      <c r="AV462" s="195"/>
      <c r="AW462" s="173" t="s">
        <v>261</v>
      </c>
      <c r="AX462" s="226"/>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27" t="s">
        <v>47</v>
      </c>
      <c r="Z463" s="228"/>
      <c r="AA463" s="229"/>
      <c r="AB463" s="230"/>
      <c r="AC463" s="230"/>
      <c r="AD463" s="230"/>
      <c r="AE463" s="192"/>
      <c r="AF463" s="193"/>
      <c r="AG463" s="193"/>
      <c r="AH463" s="193"/>
      <c r="AI463" s="192"/>
      <c r="AJ463" s="193"/>
      <c r="AK463" s="193"/>
      <c r="AL463" s="193"/>
      <c r="AM463" s="192"/>
      <c r="AN463" s="193"/>
      <c r="AO463" s="193"/>
      <c r="AP463" s="194"/>
      <c r="AQ463" s="192"/>
      <c r="AR463" s="193"/>
      <c r="AS463" s="193"/>
      <c r="AT463" s="194"/>
      <c r="AU463" s="193"/>
      <c r="AV463" s="193"/>
      <c r="AW463" s="193"/>
      <c r="AX463" s="243"/>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84</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43"/>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50</v>
      </c>
      <c r="Z465" s="189"/>
      <c r="AA465" s="190"/>
      <c r="AB465" s="191" t="s">
        <v>44</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43"/>
    </row>
    <row r="466" spans="1:50" ht="18.75" hidden="1" customHeight="1" x14ac:dyDescent="0.15">
      <c r="A466" s="142"/>
      <c r="B466" s="143"/>
      <c r="C466" s="147"/>
      <c r="D466" s="143"/>
      <c r="E466" s="167" t="s">
        <v>281</v>
      </c>
      <c r="F466" s="168"/>
      <c r="G466" s="169" t="s">
        <v>279</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41</v>
      </c>
      <c r="AC466" s="170"/>
      <c r="AD466" s="171"/>
      <c r="AE466" s="222" t="s">
        <v>49</v>
      </c>
      <c r="AF466" s="223"/>
      <c r="AG466" s="223"/>
      <c r="AH466" s="224"/>
      <c r="AI466" s="180" t="s">
        <v>407</v>
      </c>
      <c r="AJ466" s="180"/>
      <c r="AK466" s="180"/>
      <c r="AL466" s="178"/>
      <c r="AM466" s="180" t="s">
        <v>334</v>
      </c>
      <c r="AN466" s="180"/>
      <c r="AO466" s="180"/>
      <c r="AP466" s="178"/>
      <c r="AQ466" s="178" t="s">
        <v>269</v>
      </c>
      <c r="AR466" s="170"/>
      <c r="AS466" s="170"/>
      <c r="AT466" s="171"/>
      <c r="AU466" s="200" t="s">
        <v>213</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270</v>
      </c>
      <c r="AH467" s="174"/>
      <c r="AI467" s="181"/>
      <c r="AJ467" s="181"/>
      <c r="AK467" s="181"/>
      <c r="AL467" s="179"/>
      <c r="AM467" s="181"/>
      <c r="AN467" s="181"/>
      <c r="AO467" s="181"/>
      <c r="AP467" s="179"/>
      <c r="AQ467" s="225"/>
      <c r="AR467" s="195"/>
      <c r="AS467" s="173" t="s">
        <v>270</v>
      </c>
      <c r="AT467" s="174"/>
      <c r="AU467" s="195"/>
      <c r="AV467" s="195"/>
      <c r="AW467" s="173" t="s">
        <v>261</v>
      </c>
      <c r="AX467" s="226"/>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27" t="s">
        <v>47</v>
      </c>
      <c r="Z468" s="228"/>
      <c r="AA468" s="229"/>
      <c r="AB468" s="230"/>
      <c r="AC468" s="230"/>
      <c r="AD468" s="230"/>
      <c r="AE468" s="192"/>
      <c r="AF468" s="193"/>
      <c r="AG468" s="193"/>
      <c r="AH468" s="193"/>
      <c r="AI468" s="192"/>
      <c r="AJ468" s="193"/>
      <c r="AK468" s="193"/>
      <c r="AL468" s="193"/>
      <c r="AM468" s="192"/>
      <c r="AN468" s="193"/>
      <c r="AO468" s="193"/>
      <c r="AP468" s="194"/>
      <c r="AQ468" s="192"/>
      <c r="AR468" s="193"/>
      <c r="AS468" s="193"/>
      <c r="AT468" s="194"/>
      <c r="AU468" s="193"/>
      <c r="AV468" s="193"/>
      <c r="AW468" s="193"/>
      <c r="AX468" s="243"/>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84</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43"/>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50</v>
      </c>
      <c r="Z470" s="189"/>
      <c r="AA470" s="190"/>
      <c r="AB470" s="191" t="s">
        <v>44</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43"/>
    </row>
    <row r="471" spans="1:50" ht="18.75" hidden="1" customHeight="1" x14ac:dyDescent="0.15">
      <c r="A471" s="142"/>
      <c r="B471" s="143"/>
      <c r="C471" s="147"/>
      <c r="D471" s="143"/>
      <c r="E471" s="167" t="s">
        <v>281</v>
      </c>
      <c r="F471" s="168"/>
      <c r="G471" s="169" t="s">
        <v>279</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41</v>
      </c>
      <c r="AC471" s="170"/>
      <c r="AD471" s="171"/>
      <c r="AE471" s="222" t="s">
        <v>49</v>
      </c>
      <c r="AF471" s="223"/>
      <c r="AG471" s="223"/>
      <c r="AH471" s="224"/>
      <c r="AI471" s="180" t="s">
        <v>407</v>
      </c>
      <c r="AJ471" s="180"/>
      <c r="AK471" s="180"/>
      <c r="AL471" s="178"/>
      <c r="AM471" s="180" t="s">
        <v>334</v>
      </c>
      <c r="AN471" s="180"/>
      <c r="AO471" s="180"/>
      <c r="AP471" s="178"/>
      <c r="AQ471" s="178" t="s">
        <v>269</v>
      </c>
      <c r="AR471" s="170"/>
      <c r="AS471" s="170"/>
      <c r="AT471" s="171"/>
      <c r="AU471" s="200" t="s">
        <v>213</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270</v>
      </c>
      <c r="AH472" s="174"/>
      <c r="AI472" s="181"/>
      <c r="AJ472" s="181"/>
      <c r="AK472" s="181"/>
      <c r="AL472" s="179"/>
      <c r="AM472" s="181"/>
      <c r="AN472" s="181"/>
      <c r="AO472" s="181"/>
      <c r="AP472" s="179"/>
      <c r="AQ472" s="225"/>
      <c r="AR472" s="195"/>
      <c r="AS472" s="173" t="s">
        <v>270</v>
      </c>
      <c r="AT472" s="174"/>
      <c r="AU472" s="195"/>
      <c r="AV472" s="195"/>
      <c r="AW472" s="173" t="s">
        <v>261</v>
      </c>
      <c r="AX472" s="226"/>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27" t="s">
        <v>47</v>
      </c>
      <c r="Z473" s="228"/>
      <c r="AA473" s="229"/>
      <c r="AB473" s="230"/>
      <c r="AC473" s="230"/>
      <c r="AD473" s="230"/>
      <c r="AE473" s="192"/>
      <c r="AF473" s="193"/>
      <c r="AG473" s="193"/>
      <c r="AH473" s="193"/>
      <c r="AI473" s="192"/>
      <c r="AJ473" s="193"/>
      <c r="AK473" s="193"/>
      <c r="AL473" s="193"/>
      <c r="AM473" s="192"/>
      <c r="AN473" s="193"/>
      <c r="AO473" s="193"/>
      <c r="AP473" s="194"/>
      <c r="AQ473" s="192"/>
      <c r="AR473" s="193"/>
      <c r="AS473" s="193"/>
      <c r="AT473" s="194"/>
      <c r="AU473" s="193"/>
      <c r="AV473" s="193"/>
      <c r="AW473" s="193"/>
      <c r="AX473" s="243"/>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84</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43"/>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50</v>
      </c>
      <c r="Z475" s="189"/>
      <c r="AA475" s="190"/>
      <c r="AB475" s="191" t="s">
        <v>44</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43"/>
    </row>
    <row r="476" spans="1:50" ht="18.75" hidden="1" customHeight="1" x14ac:dyDescent="0.15">
      <c r="A476" s="142"/>
      <c r="B476" s="143"/>
      <c r="C476" s="147"/>
      <c r="D476" s="143"/>
      <c r="E476" s="167" t="s">
        <v>281</v>
      </c>
      <c r="F476" s="168"/>
      <c r="G476" s="169" t="s">
        <v>279</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41</v>
      </c>
      <c r="AC476" s="170"/>
      <c r="AD476" s="171"/>
      <c r="AE476" s="222" t="s">
        <v>49</v>
      </c>
      <c r="AF476" s="223"/>
      <c r="AG476" s="223"/>
      <c r="AH476" s="224"/>
      <c r="AI476" s="180" t="s">
        <v>407</v>
      </c>
      <c r="AJ476" s="180"/>
      <c r="AK476" s="180"/>
      <c r="AL476" s="178"/>
      <c r="AM476" s="180" t="s">
        <v>334</v>
      </c>
      <c r="AN476" s="180"/>
      <c r="AO476" s="180"/>
      <c r="AP476" s="178"/>
      <c r="AQ476" s="178" t="s">
        <v>269</v>
      </c>
      <c r="AR476" s="170"/>
      <c r="AS476" s="170"/>
      <c r="AT476" s="171"/>
      <c r="AU476" s="200" t="s">
        <v>213</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270</v>
      </c>
      <c r="AH477" s="174"/>
      <c r="AI477" s="181"/>
      <c r="AJ477" s="181"/>
      <c r="AK477" s="181"/>
      <c r="AL477" s="179"/>
      <c r="AM477" s="181"/>
      <c r="AN477" s="181"/>
      <c r="AO477" s="181"/>
      <c r="AP477" s="179"/>
      <c r="AQ477" s="225"/>
      <c r="AR477" s="195"/>
      <c r="AS477" s="173" t="s">
        <v>270</v>
      </c>
      <c r="AT477" s="174"/>
      <c r="AU477" s="195"/>
      <c r="AV477" s="195"/>
      <c r="AW477" s="173" t="s">
        <v>261</v>
      </c>
      <c r="AX477" s="226"/>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27" t="s">
        <v>47</v>
      </c>
      <c r="Z478" s="228"/>
      <c r="AA478" s="229"/>
      <c r="AB478" s="230"/>
      <c r="AC478" s="230"/>
      <c r="AD478" s="230"/>
      <c r="AE478" s="192"/>
      <c r="AF478" s="193"/>
      <c r="AG478" s="193"/>
      <c r="AH478" s="193"/>
      <c r="AI478" s="192"/>
      <c r="AJ478" s="193"/>
      <c r="AK478" s="193"/>
      <c r="AL478" s="193"/>
      <c r="AM478" s="192"/>
      <c r="AN478" s="193"/>
      <c r="AO478" s="193"/>
      <c r="AP478" s="194"/>
      <c r="AQ478" s="192"/>
      <c r="AR478" s="193"/>
      <c r="AS478" s="193"/>
      <c r="AT478" s="194"/>
      <c r="AU478" s="193"/>
      <c r="AV478" s="193"/>
      <c r="AW478" s="193"/>
      <c r="AX478" s="243"/>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84</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43"/>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50</v>
      </c>
      <c r="Z480" s="189"/>
      <c r="AA480" s="190"/>
      <c r="AB480" s="191" t="s">
        <v>44</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43"/>
    </row>
    <row r="481" spans="1:50" ht="23.85" hidden="1" customHeight="1" x14ac:dyDescent="0.15">
      <c r="A481" s="142"/>
      <c r="B481" s="143"/>
      <c r="C481" s="147"/>
      <c r="D481" s="143"/>
      <c r="E481" s="649" t="s">
        <v>166</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0" t="s">
        <v>404</v>
      </c>
      <c r="F484" s="661"/>
      <c r="G484" s="662" t="s">
        <v>295</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2"/>
      <c r="B485" s="143"/>
      <c r="C485" s="147"/>
      <c r="D485" s="143"/>
      <c r="E485" s="167" t="s">
        <v>280</v>
      </c>
      <c r="F485" s="168"/>
      <c r="G485" s="169" t="s">
        <v>277</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41</v>
      </c>
      <c r="AC485" s="170"/>
      <c r="AD485" s="171"/>
      <c r="AE485" s="222" t="s">
        <v>49</v>
      </c>
      <c r="AF485" s="223"/>
      <c r="AG485" s="223"/>
      <c r="AH485" s="224"/>
      <c r="AI485" s="180" t="s">
        <v>407</v>
      </c>
      <c r="AJ485" s="180"/>
      <c r="AK485" s="180"/>
      <c r="AL485" s="178"/>
      <c r="AM485" s="180" t="s">
        <v>334</v>
      </c>
      <c r="AN485" s="180"/>
      <c r="AO485" s="180"/>
      <c r="AP485" s="178"/>
      <c r="AQ485" s="178" t="s">
        <v>269</v>
      </c>
      <c r="AR485" s="170"/>
      <c r="AS485" s="170"/>
      <c r="AT485" s="171"/>
      <c r="AU485" s="200" t="s">
        <v>213</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270</v>
      </c>
      <c r="AH486" s="174"/>
      <c r="AI486" s="181"/>
      <c r="AJ486" s="181"/>
      <c r="AK486" s="181"/>
      <c r="AL486" s="179"/>
      <c r="AM486" s="181"/>
      <c r="AN486" s="181"/>
      <c r="AO486" s="181"/>
      <c r="AP486" s="179"/>
      <c r="AQ486" s="225"/>
      <c r="AR486" s="195"/>
      <c r="AS486" s="173" t="s">
        <v>270</v>
      </c>
      <c r="AT486" s="174"/>
      <c r="AU486" s="195"/>
      <c r="AV486" s="195"/>
      <c r="AW486" s="173" t="s">
        <v>261</v>
      </c>
      <c r="AX486" s="226"/>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27" t="s">
        <v>47</v>
      </c>
      <c r="Z487" s="228"/>
      <c r="AA487" s="229"/>
      <c r="AB487" s="230"/>
      <c r="AC487" s="230"/>
      <c r="AD487" s="230"/>
      <c r="AE487" s="192"/>
      <c r="AF487" s="193"/>
      <c r="AG487" s="193"/>
      <c r="AH487" s="193"/>
      <c r="AI487" s="192"/>
      <c r="AJ487" s="193"/>
      <c r="AK487" s="193"/>
      <c r="AL487" s="193"/>
      <c r="AM487" s="192"/>
      <c r="AN487" s="193"/>
      <c r="AO487" s="193"/>
      <c r="AP487" s="194"/>
      <c r="AQ487" s="192"/>
      <c r="AR487" s="193"/>
      <c r="AS487" s="193"/>
      <c r="AT487" s="194"/>
      <c r="AU487" s="193"/>
      <c r="AV487" s="193"/>
      <c r="AW487" s="193"/>
      <c r="AX487" s="243"/>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84</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43"/>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50</v>
      </c>
      <c r="Z489" s="189"/>
      <c r="AA489" s="190"/>
      <c r="AB489" s="191" t="s">
        <v>44</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43"/>
    </row>
    <row r="490" spans="1:50" ht="18.75" hidden="1" customHeight="1" x14ac:dyDescent="0.15">
      <c r="A490" s="142"/>
      <c r="B490" s="143"/>
      <c r="C490" s="147"/>
      <c r="D490" s="143"/>
      <c r="E490" s="167" t="s">
        <v>280</v>
      </c>
      <c r="F490" s="168"/>
      <c r="G490" s="169" t="s">
        <v>277</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41</v>
      </c>
      <c r="AC490" s="170"/>
      <c r="AD490" s="171"/>
      <c r="AE490" s="222" t="s">
        <v>49</v>
      </c>
      <c r="AF490" s="223"/>
      <c r="AG490" s="223"/>
      <c r="AH490" s="224"/>
      <c r="AI490" s="180" t="s">
        <v>407</v>
      </c>
      <c r="AJ490" s="180"/>
      <c r="AK490" s="180"/>
      <c r="AL490" s="178"/>
      <c r="AM490" s="180" t="s">
        <v>334</v>
      </c>
      <c r="AN490" s="180"/>
      <c r="AO490" s="180"/>
      <c r="AP490" s="178"/>
      <c r="AQ490" s="178" t="s">
        <v>269</v>
      </c>
      <c r="AR490" s="170"/>
      <c r="AS490" s="170"/>
      <c r="AT490" s="171"/>
      <c r="AU490" s="200" t="s">
        <v>213</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270</v>
      </c>
      <c r="AH491" s="174"/>
      <c r="AI491" s="181"/>
      <c r="AJ491" s="181"/>
      <c r="AK491" s="181"/>
      <c r="AL491" s="179"/>
      <c r="AM491" s="181"/>
      <c r="AN491" s="181"/>
      <c r="AO491" s="181"/>
      <c r="AP491" s="179"/>
      <c r="AQ491" s="225"/>
      <c r="AR491" s="195"/>
      <c r="AS491" s="173" t="s">
        <v>270</v>
      </c>
      <c r="AT491" s="174"/>
      <c r="AU491" s="195"/>
      <c r="AV491" s="195"/>
      <c r="AW491" s="173" t="s">
        <v>261</v>
      </c>
      <c r="AX491" s="226"/>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27" t="s">
        <v>47</v>
      </c>
      <c r="Z492" s="228"/>
      <c r="AA492" s="229"/>
      <c r="AB492" s="230"/>
      <c r="AC492" s="230"/>
      <c r="AD492" s="230"/>
      <c r="AE492" s="192"/>
      <c r="AF492" s="193"/>
      <c r="AG492" s="193"/>
      <c r="AH492" s="193"/>
      <c r="AI492" s="192"/>
      <c r="AJ492" s="193"/>
      <c r="AK492" s="193"/>
      <c r="AL492" s="193"/>
      <c r="AM492" s="192"/>
      <c r="AN492" s="193"/>
      <c r="AO492" s="193"/>
      <c r="AP492" s="194"/>
      <c r="AQ492" s="192"/>
      <c r="AR492" s="193"/>
      <c r="AS492" s="193"/>
      <c r="AT492" s="194"/>
      <c r="AU492" s="193"/>
      <c r="AV492" s="193"/>
      <c r="AW492" s="193"/>
      <c r="AX492" s="243"/>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84</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43"/>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50</v>
      </c>
      <c r="Z494" s="189"/>
      <c r="AA494" s="190"/>
      <c r="AB494" s="191" t="s">
        <v>44</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43"/>
    </row>
    <row r="495" spans="1:50" ht="18.75" hidden="1" customHeight="1" x14ac:dyDescent="0.15">
      <c r="A495" s="142"/>
      <c r="B495" s="143"/>
      <c r="C495" s="147"/>
      <c r="D495" s="143"/>
      <c r="E495" s="167" t="s">
        <v>280</v>
      </c>
      <c r="F495" s="168"/>
      <c r="G495" s="169" t="s">
        <v>277</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41</v>
      </c>
      <c r="AC495" s="170"/>
      <c r="AD495" s="171"/>
      <c r="AE495" s="222" t="s">
        <v>49</v>
      </c>
      <c r="AF495" s="223"/>
      <c r="AG495" s="223"/>
      <c r="AH495" s="224"/>
      <c r="AI495" s="180" t="s">
        <v>407</v>
      </c>
      <c r="AJ495" s="180"/>
      <c r="AK495" s="180"/>
      <c r="AL495" s="178"/>
      <c r="AM495" s="180" t="s">
        <v>334</v>
      </c>
      <c r="AN495" s="180"/>
      <c r="AO495" s="180"/>
      <c r="AP495" s="178"/>
      <c r="AQ495" s="178" t="s">
        <v>269</v>
      </c>
      <c r="AR495" s="170"/>
      <c r="AS495" s="170"/>
      <c r="AT495" s="171"/>
      <c r="AU495" s="200" t="s">
        <v>213</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270</v>
      </c>
      <c r="AH496" s="174"/>
      <c r="AI496" s="181"/>
      <c r="AJ496" s="181"/>
      <c r="AK496" s="181"/>
      <c r="AL496" s="179"/>
      <c r="AM496" s="181"/>
      <c r="AN496" s="181"/>
      <c r="AO496" s="181"/>
      <c r="AP496" s="179"/>
      <c r="AQ496" s="225"/>
      <c r="AR496" s="195"/>
      <c r="AS496" s="173" t="s">
        <v>270</v>
      </c>
      <c r="AT496" s="174"/>
      <c r="AU496" s="195"/>
      <c r="AV496" s="195"/>
      <c r="AW496" s="173" t="s">
        <v>261</v>
      </c>
      <c r="AX496" s="226"/>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27" t="s">
        <v>47</v>
      </c>
      <c r="Z497" s="228"/>
      <c r="AA497" s="229"/>
      <c r="AB497" s="230"/>
      <c r="AC497" s="230"/>
      <c r="AD497" s="230"/>
      <c r="AE497" s="192"/>
      <c r="AF497" s="193"/>
      <c r="AG497" s="193"/>
      <c r="AH497" s="193"/>
      <c r="AI497" s="192"/>
      <c r="AJ497" s="193"/>
      <c r="AK497" s="193"/>
      <c r="AL497" s="193"/>
      <c r="AM497" s="192"/>
      <c r="AN497" s="193"/>
      <c r="AO497" s="193"/>
      <c r="AP497" s="194"/>
      <c r="AQ497" s="192"/>
      <c r="AR497" s="193"/>
      <c r="AS497" s="193"/>
      <c r="AT497" s="194"/>
      <c r="AU497" s="193"/>
      <c r="AV497" s="193"/>
      <c r="AW497" s="193"/>
      <c r="AX497" s="243"/>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84</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43"/>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50</v>
      </c>
      <c r="Z499" s="189"/>
      <c r="AA499" s="190"/>
      <c r="AB499" s="191" t="s">
        <v>44</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43"/>
    </row>
    <row r="500" spans="1:50" ht="18.75" hidden="1" customHeight="1" x14ac:dyDescent="0.15">
      <c r="A500" s="142"/>
      <c r="B500" s="143"/>
      <c r="C500" s="147"/>
      <c r="D500" s="143"/>
      <c r="E500" s="167" t="s">
        <v>280</v>
      </c>
      <c r="F500" s="168"/>
      <c r="G500" s="169" t="s">
        <v>277</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41</v>
      </c>
      <c r="AC500" s="170"/>
      <c r="AD500" s="171"/>
      <c r="AE500" s="222" t="s">
        <v>49</v>
      </c>
      <c r="AF500" s="223"/>
      <c r="AG500" s="223"/>
      <c r="AH500" s="224"/>
      <c r="AI500" s="180" t="s">
        <v>407</v>
      </c>
      <c r="AJ500" s="180"/>
      <c r="AK500" s="180"/>
      <c r="AL500" s="178"/>
      <c r="AM500" s="180" t="s">
        <v>334</v>
      </c>
      <c r="AN500" s="180"/>
      <c r="AO500" s="180"/>
      <c r="AP500" s="178"/>
      <c r="AQ500" s="178" t="s">
        <v>269</v>
      </c>
      <c r="AR500" s="170"/>
      <c r="AS500" s="170"/>
      <c r="AT500" s="171"/>
      <c r="AU500" s="200" t="s">
        <v>213</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270</v>
      </c>
      <c r="AH501" s="174"/>
      <c r="AI501" s="181"/>
      <c r="AJ501" s="181"/>
      <c r="AK501" s="181"/>
      <c r="AL501" s="179"/>
      <c r="AM501" s="181"/>
      <c r="AN501" s="181"/>
      <c r="AO501" s="181"/>
      <c r="AP501" s="179"/>
      <c r="AQ501" s="225"/>
      <c r="AR501" s="195"/>
      <c r="AS501" s="173" t="s">
        <v>270</v>
      </c>
      <c r="AT501" s="174"/>
      <c r="AU501" s="195"/>
      <c r="AV501" s="195"/>
      <c r="AW501" s="173" t="s">
        <v>261</v>
      </c>
      <c r="AX501" s="226"/>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27" t="s">
        <v>47</v>
      </c>
      <c r="Z502" s="228"/>
      <c r="AA502" s="229"/>
      <c r="AB502" s="230"/>
      <c r="AC502" s="230"/>
      <c r="AD502" s="230"/>
      <c r="AE502" s="192"/>
      <c r="AF502" s="193"/>
      <c r="AG502" s="193"/>
      <c r="AH502" s="193"/>
      <c r="AI502" s="192"/>
      <c r="AJ502" s="193"/>
      <c r="AK502" s="193"/>
      <c r="AL502" s="193"/>
      <c r="AM502" s="192"/>
      <c r="AN502" s="193"/>
      <c r="AO502" s="193"/>
      <c r="AP502" s="194"/>
      <c r="AQ502" s="192"/>
      <c r="AR502" s="193"/>
      <c r="AS502" s="193"/>
      <c r="AT502" s="194"/>
      <c r="AU502" s="193"/>
      <c r="AV502" s="193"/>
      <c r="AW502" s="193"/>
      <c r="AX502" s="243"/>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84</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43"/>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50</v>
      </c>
      <c r="Z504" s="189"/>
      <c r="AA504" s="190"/>
      <c r="AB504" s="191" t="s">
        <v>44</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43"/>
    </row>
    <row r="505" spans="1:50" ht="18.75" hidden="1" customHeight="1" x14ac:dyDescent="0.15">
      <c r="A505" s="142"/>
      <c r="B505" s="143"/>
      <c r="C505" s="147"/>
      <c r="D505" s="143"/>
      <c r="E505" s="167" t="s">
        <v>280</v>
      </c>
      <c r="F505" s="168"/>
      <c r="G505" s="169" t="s">
        <v>277</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41</v>
      </c>
      <c r="AC505" s="170"/>
      <c r="AD505" s="171"/>
      <c r="AE505" s="222" t="s">
        <v>49</v>
      </c>
      <c r="AF505" s="223"/>
      <c r="AG505" s="223"/>
      <c r="AH505" s="224"/>
      <c r="AI505" s="180" t="s">
        <v>407</v>
      </c>
      <c r="AJ505" s="180"/>
      <c r="AK505" s="180"/>
      <c r="AL505" s="178"/>
      <c r="AM505" s="180" t="s">
        <v>334</v>
      </c>
      <c r="AN505" s="180"/>
      <c r="AO505" s="180"/>
      <c r="AP505" s="178"/>
      <c r="AQ505" s="178" t="s">
        <v>269</v>
      </c>
      <c r="AR505" s="170"/>
      <c r="AS505" s="170"/>
      <c r="AT505" s="171"/>
      <c r="AU505" s="200" t="s">
        <v>213</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270</v>
      </c>
      <c r="AH506" s="174"/>
      <c r="AI506" s="181"/>
      <c r="AJ506" s="181"/>
      <c r="AK506" s="181"/>
      <c r="AL506" s="179"/>
      <c r="AM506" s="181"/>
      <c r="AN506" s="181"/>
      <c r="AO506" s="181"/>
      <c r="AP506" s="179"/>
      <c r="AQ506" s="225"/>
      <c r="AR506" s="195"/>
      <c r="AS506" s="173" t="s">
        <v>270</v>
      </c>
      <c r="AT506" s="174"/>
      <c r="AU506" s="195"/>
      <c r="AV506" s="195"/>
      <c r="AW506" s="173" t="s">
        <v>261</v>
      </c>
      <c r="AX506" s="226"/>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27" t="s">
        <v>47</v>
      </c>
      <c r="Z507" s="228"/>
      <c r="AA507" s="229"/>
      <c r="AB507" s="230"/>
      <c r="AC507" s="230"/>
      <c r="AD507" s="230"/>
      <c r="AE507" s="192"/>
      <c r="AF507" s="193"/>
      <c r="AG507" s="193"/>
      <c r="AH507" s="193"/>
      <c r="AI507" s="192"/>
      <c r="AJ507" s="193"/>
      <c r="AK507" s="193"/>
      <c r="AL507" s="193"/>
      <c r="AM507" s="192"/>
      <c r="AN507" s="193"/>
      <c r="AO507" s="193"/>
      <c r="AP507" s="194"/>
      <c r="AQ507" s="192"/>
      <c r="AR507" s="193"/>
      <c r="AS507" s="193"/>
      <c r="AT507" s="194"/>
      <c r="AU507" s="193"/>
      <c r="AV507" s="193"/>
      <c r="AW507" s="193"/>
      <c r="AX507" s="243"/>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84</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43"/>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50</v>
      </c>
      <c r="Z509" s="189"/>
      <c r="AA509" s="190"/>
      <c r="AB509" s="191" t="s">
        <v>44</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43"/>
    </row>
    <row r="510" spans="1:50" ht="18.75" hidden="1" customHeight="1" x14ac:dyDescent="0.15">
      <c r="A510" s="142"/>
      <c r="B510" s="143"/>
      <c r="C510" s="147"/>
      <c r="D510" s="143"/>
      <c r="E510" s="167" t="s">
        <v>281</v>
      </c>
      <c r="F510" s="168"/>
      <c r="G510" s="169" t="s">
        <v>279</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41</v>
      </c>
      <c r="AC510" s="170"/>
      <c r="AD510" s="171"/>
      <c r="AE510" s="222" t="s">
        <v>49</v>
      </c>
      <c r="AF510" s="223"/>
      <c r="AG510" s="223"/>
      <c r="AH510" s="224"/>
      <c r="AI510" s="180" t="s">
        <v>407</v>
      </c>
      <c r="AJ510" s="180"/>
      <c r="AK510" s="180"/>
      <c r="AL510" s="178"/>
      <c r="AM510" s="180" t="s">
        <v>334</v>
      </c>
      <c r="AN510" s="180"/>
      <c r="AO510" s="180"/>
      <c r="AP510" s="178"/>
      <c r="AQ510" s="178" t="s">
        <v>269</v>
      </c>
      <c r="AR510" s="170"/>
      <c r="AS510" s="170"/>
      <c r="AT510" s="171"/>
      <c r="AU510" s="200" t="s">
        <v>213</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270</v>
      </c>
      <c r="AH511" s="174"/>
      <c r="AI511" s="181"/>
      <c r="AJ511" s="181"/>
      <c r="AK511" s="181"/>
      <c r="AL511" s="179"/>
      <c r="AM511" s="181"/>
      <c r="AN511" s="181"/>
      <c r="AO511" s="181"/>
      <c r="AP511" s="179"/>
      <c r="AQ511" s="225"/>
      <c r="AR511" s="195"/>
      <c r="AS511" s="173" t="s">
        <v>270</v>
      </c>
      <c r="AT511" s="174"/>
      <c r="AU511" s="195"/>
      <c r="AV511" s="195"/>
      <c r="AW511" s="173" t="s">
        <v>261</v>
      </c>
      <c r="AX511" s="226"/>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27" t="s">
        <v>47</v>
      </c>
      <c r="Z512" s="228"/>
      <c r="AA512" s="229"/>
      <c r="AB512" s="230"/>
      <c r="AC512" s="230"/>
      <c r="AD512" s="230"/>
      <c r="AE512" s="192"/>
      <c r="AF512" s="193"/>
      <c r="AG512" s="193"/>
      <c r="AH512" s="193"/>
      <c r="AI512" s="192"/>
      <c r="AJ512" s="193"/>
      <c r="AK512" s="193"/>
      <c r="AL512" s="193"/>
      <c r="AM512" s="192"/>
      <c r="AN512" s="193"/>
      <c r="AO512" s="193"/>
      <c r="AP512" s="194"/>
      <c r="AQ512" s="192"/>
      <c r="AR512" s="193"/>
      <c r="AS512" s="193"/>
      <c r="AT512" s="194"/>
      <c r="AU512" s="193"/>
      <c r="AV512" s="193"/>
      <c r="AW512" s="193"/>
      <c r="AX512" s="243"/>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84</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43"/>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50</v>
      </c>
      <c r="Z514" s="189"/>
      <c r="AA514" s="190"/>
      <c r="AB514" s="191" t="s">
        <v>44</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43"/>
    </row>
    <row r="515" spans="1:50" ht="18.75" hidden="1" customHeight="1" x14ac:dyDescent="0.15">
      <c r="A515" s="142"/>
      <c r="B515" s="143"/>
      <c r="C515" s="147"/>
      <c r="D515" s="143"/>
      <c r="E515" s="167" t="s">
        <v>281</v>
      </c>
      <c r="F515" s="168"/>
      <c r="G515" s="169" t="s">
        <v>279</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41</v>
      </c>
      <c r="AC515" s="170"/>
      <c r="AD515" s="171"/>
      <c r="AE515" s="222" t="s">
        <v>49</v>
      </c>
      <c r="AF515" s="223"/>
      <c r="AG515" s="223"/>
      <c r="AH515" s="224"/>
      <c r="AI515" s="180" t="s">
        <v>407</v>
      </c>
      <c r="AJ515" s="180"/>
      <c r="AK515" s="180"/>
      <c r="AL515" s="178"/>
      <c r="AM515" s="180" t="s">
        <v>334</v>
      </c>
      <c r="AN515" s="180"/>
      <c r="AO515" s="180"/>
      <c r="AP515" s="178"/>
      <c r="AQ515" s="178" t="s">
        <v>269</v>
      </c>
      <c r="AR515" s="170"/>
      <c r="AS515" s="170"/>
      <c r="AT515" s="171"/>
      <c r="AU515" s="200" t="s">
        <v>213</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270</v>
      </c>
      <c r="AH516" s="174"/>
      <c r="AI516" s="181"/>
      <c r="AJ516" s="181"/>
      <c r="AK516" s="181"/>
      <c r="AL516" s="179"/>
      <c r="AM516" s="181"/>
      <c r="AN516" s="181"/>
      <c r="AO516" s="181"/>
      <c r="AP516" s="179"/>
      <c r="AQ516" s="225"/>
      <c r="AR516" s="195"/>
      <c r="AS516" s="173" t="s">
        <v>270</v>
      </c>
      <c r="AT516" s="174"/>
      <c r="AU516" s="195"/>
      <c r="AV516" s="195"/>
      <c r="AW516" s="173" t="s">
        <v>261</v>
      </c>
      <c r="AX516" s="226"/>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27" t="s">
        <v>47</v>
      </c>
      <c r="Z517" s="228"/>
      <c r="AA517" s="229"/>
      <c r="AB517" s="230"/>
      <c r="AC517" s="230"/>
      <c r="AD517" s="230"/>
      <c r="AE517" s="192"/>
      <c r="AF517" s="193"/>
      <c r="AG517" s="193"/>
      <c r="AH517" s="193"/>
      <c r="AI517" s="192"/>
      <c r="AJ517" s="193"/>
      <c r="AK517" s="193"/>
      <c r="AL517" s="193"/>
      <c r="AM517" s="192"/>
      <c r="AN517" s="193"/>
      <c r="AO517" s="193"/>
      <c r="AP517" s="194"/>
      <c r="AQ517" s="192"/>
      <c r="AR517" s="193"/>
      <c r="AS517" s="193"/>
      <c r="AT517" s="194"/>
      <c r="AU517" s="193"/>
      <c r="AV517" s="193"/>
      <c r="AW517" s="193"/>
      <c r="AX517" s="243"/>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84</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43"/>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50</v>
      </c>
      <c r="Z519" s="189"/>
      <c r="AA519" s="190"/>
      <c r="AB519" s="191" t="s">
        <v>44</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43"/>
    </row>
    <row r="520" spans="1:50" ht="18.75" hidden="1" customHeight="1" x14ac:dyDescent="0.15">
      <c r="A520" s="142"/>
      <c r="B520" s="143"/>
      <c r="C520" s="147"/>
      <c r="D520" s="143"/>
      <c r="E520" s="167" t="s">
        <v>281</v>
      </c>
      <c r="F520" s="168"/>
      <c r="G520" s="169" t="s">
        <v>279</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41</v>
      </c>
      <c r="AC520" s="170"/>
      <c r="AD520" s="171"/>
      <c r="AE520" s="222" t="s">
        <v>49</v>
      </c>
      <c r="AF520" s="223"/>
      <c r="AG520" s="223"/>
      <c r="AH520" s="224"/>
      <c r="AI520" s="180" t="s">
        <v>407</v>
      </c>
      <c r="AJ520" s="180"/>
      <c r="AK520" s="180"/>
      <c r="AL520" s="178"/>
      <c r="AM520" s="180" t="s">
        <v>334</v>
      </c>
      <c r="AN520" s="180"/>
      <c r="AO520" s="180"/>
      <c r="AP520" s="178"/>
      <c r="AQ520" s="178" t="s">
        <v>269</v>
      </c>
      <c r="AR520" s="170"/>
      <c r="AS520" s="170"/>
      <c r="AT520" s="171"/>
      <c r="AU520" s="200" t="s">
        <v>213</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270</v>
      </c>
      <c r="AH521" s="174"/>
      <c r="AI521" s="181"/>
      <c r="AJ521" s="181"/>
      <c r="AK521" s="181"/>
      <c r="AL521" s="179"/>
      <c r="AM521" s="181"/>
      <c r="AN521" s="181"/>
      <c r="AO521" s="181"/>
      <c r="AP521" s="179"/>
      <c r="AQ521" s="225"/>
      <c r="AR521" s="195"/>
      <c r="AS521" s="173" t="s">
        <v>270</v>
      </c>
      <c r="AT521" s="174"/>
      <c r="AU521" s="195"/>
      <c r="AV521" s="195"/>
      <c r="AW521" s="173" t="s">
        <v>261</v>
      </c>
      <c r="AX521" s="226"/>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27" t="s">
        <v>47</v>
      </c>
      <c r="Z522" s="228"/>
      <c r="AA522" s="229"/>
      <c r="AB522" s="230"/>
      <c r="AC522" s="230"/>
      <c r="AD522" s="230"/>
      <c r="AE522" s="192"/>
      <c r="AF522" s="193"/>
      <c r="AG522" s="193"/>
      <c r="AH522" s="193"/>
      <c r="AI522" s="192"/>
      <c r="AJ522" s="193"/>
      <c r="AK522" s="193"/>
      <c r="AL522" s="193"/>
      <c r="AM522" s="192"/>
      <c r="AN522" s="193"/>
      <c r="AO522" s="193"/>
      <c r="AP522" s="194"/>
      <c r="AQ522" s="192"/>
      <c r="AR522" s="193"/>
      <c r="AS522" s="193"/>
      <c r="AT522" s="194"/>
      <c r="AU522" s="193"/>
      <c r="AV522" s="193"/>
      <c r="AW522" s="193"/>
      <c r="AX522" s="243"/>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84</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43"/>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50</v>
      </c>
      <c r="Z524" s="189"/>
      <c r="AA524" s="190"/>
      <c r="AB524" s="191" t="s">
        <v>44</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43"/>
    </row>
    <row r="525" spans="1:50" ht="18.75" hidden="1" customHeight="1" x14ac:dyDescent="0.15">
      <c r="A525" s="142"/>
      <c r="B525" s="143"/>
      <c r="C525" s="147"/>
      <c r="D525" s="143"/>
      <c r="E525" s="167" t="s">
        <v>281</v>
      </c>
      <c r="F525" s="168"/>
      <c r="G525" s="169" t="s">
        <v>279</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41</v>
      </c>
      <c r="AC525" s="170"/>
      <c r="AD525" s="171"/>
      <c r="AE525" s="222" t="s">
        <v>49</v>
      </c>
      <c r="AF525" s="223"/>
      <c r="AG525" s="223"/>
      <c r="AH525" s="224"/>
      <c r="AI525" s="180" t="s">
        <v>407</v>
      </c>
      <c r="AJ525" s="180"/>
      <c r="AK525" s="180"/>
      <c r="AL525" s="178"/>
      <c r="AM525" s="180" t="s">
        <v>334</v>
      </c>
      <c r="AN525" s="180"/>
      <c r="AO525" s="180"/>
      <c r="AP525" s="178"/>
      <c r="AQ525" s="178" t="s">
        <v>269</v>
      </c>
      <c r="AR525" s="170"/>
      <c r="AS525" s="170"/>
      <c r="AT525" s="171"/>
      <c r="AU525" s="200" t="s">
        <v>213</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270</v>
      </c>
      <c r="AH526" s="174"/>
      <c r="AI526" s="181"/>
      <c r="AJ526" s="181"/>
      <c r="AK526" s="181"/>
      <c r="AL526" s="179"/>
      <c r="AM526" s="181"/>
      <c r="AN526" s="181"/>
      <c r="AO526" s="181"/>
      <c r="AP526" s="179"/>
      <c r="AQ526" s="225"/>
      <c r="AR526" s="195"/>
      <c r="AS526" s="173" t="s">
        <v>270</v>
      </c>
      <c r="AT526" s="174"/>
      <c r="AU526" s="195"/>
      <c r="AV526" s="195"/>
      <c r="AW526" s="173" t="s">
        <v>261</v>
      </c>
      <c r="AX526" s="226"/>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27" t="s">
        <v>47</v>
      </c>
      <c r="Z527" s="228"/>
      <c r="AA527" s="229"/>
      <c r="AB527" s="230"/>
      <c r="AC527" s="230"/>
      <c r="AD527" s="230"/>
      <c r="AE527" s="192"/>
      <c r="AF527" s="193"/>
      <c r="AG527" s="193"/>
      <c r="AH527" s="193"/>
      <c r="AI527" s="192"/>
      <c r="AJ527" s="193"/>
      <c r="AK527" s="193"/>
      <c r="AL527" s="193"/>
      <c r="AM527" s="192"/>
      <c r="AN527" s="193"/>
      <c r="AO527" s="193"/>
      <c r="AP527" s="194"/>
      <c r="AQ527" s="192"/>
      <c r="AR527" s="193"/>
      <c r="AS527" s="193"/>
      <c r="AT527" s="194"/>
      <c r="AU527" s="193"/>
      <c r="AV527" s="193"/>
      <c r="AW527" s="193"/>
      <c r="AX527" s="243"/>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84</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43"/>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50</v>
      </c>
      <c r="Z529" s="189"/>
      <c r="AA529" s="190"/>
      <c r="AB529" s="191" t="s">
        <v>44</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43"/>
    </row>
    <row r="530" spans="1:50" ht="18.75" hidden="1" customHeight="1" x14ac:dyDescent="0.15">
      <c r="A530" s="142"/>
      <c r="B530" s="143"/>
      <c r="C530" s="147"/>
      <c r="D530" s="143"/>
      <c r="E530" s="167" t="s">
        <v>281</v>
      </c>
      <c r="F530" s="168"/>
      <c r="G530" s="169" t="s">
        <v>279</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41</v>
      </c>
      <c r="AC530" s="170"/>
      <c r="AD530" s="171"/>
      <c r="AE530" s="222" t="s">
        <v>49</v>
      </c>
      <c r="AF530" s="223"/>
      <c r="AG530" s="223"/>
      <c r="AH530" s="224"/>
      <c r="AI530" s="180" t="s">
        <v>407</v>
      </c>
      <c r="AJ530" s="180"/>
      <c r="AK530" s="180"/>
      <c r="AL530" s="178"/>
      <c r="AM530" s="180" t="s">
        <v>334</v>
      </c>
      <c r="AN530" s="180"/>
      <c r="AO530" s="180"/>
      <c r="AP530" s="178"/>
      <c r="AQ530" s="178" t="s">
        <v>269</v>
      </c>
      <c r="AR530" s="170"/>
      <c r="AS530" s="170"/>
      <c r="AT530" s="171"/>
      <c r="AU530" s="200" t="s">
        <v>213</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270</v>
      </c>
      <c r="AH531" s="174"/>
      <c r="AI531" s="181"/>
      <c r="AJ531" s="181"/>
      <c r="AK531" s="181"/>
      <c r="AL531" s="179"/>
      <c r="AM531" s="181"/>
      <c r="AN531" s="181"/>
      <c r="AO531" s="181"/>
      <c r="AP531" s="179"/>
      <c r="AQ531" s="225"/>
      <c r="AR531" s="195"/>
      <c r="AS531" s="173" t="s">
        <v>270</v>
      </c>
      <c r="AT531" s="174"/>
      <c r="AU531" s="195"/>
      <c r="AV531" s="195"/>
      <c r="AW531" s="173" t="s">
        <v>261</v>
      </c>
      <c r="AX531" s="226"/>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27" t="s">
        <v>47</v>
      </c>
      <c r="Z532" s="228"/>
      <c r="AA532" s="229"/>
      <c r="AB532" s="230"/>
      <c r="AC532" s="230"/>
      <c r="AD532" s="230"/>
      <c r="AE532" s="192"/>
      <c r="AF532" s="193"/>
      <c r="AG532" s="193"/>
      <c r="AH532" s="193"/>
      <c r="AI532" s="192"/>
      <c r="AJ532" s="193"/>
      <c r="AK532" s="193"/>
      <c r="AL532" s="193"/>
      <c r="AM532" s="192"/>
      <c r="AN532" s="193"/>
      <c r="AO532" s="193"/>
      <c r="AP532" s="194"/>
      <c r="AQ532" s="192"/>
      <c r="AR532" s="193"/>
      <c r="AS532" s="193"/>
      <c r="AT532" s="194"/>
      <c r="AU532" s="193"/>
      <c r="AV532" s="193"/>
      <c r="AW532" s="193"/>
      <c r="AX532" s="243"/>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84</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43"/>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50</v>
      </c>
      <c r="Z534" s="189"/>
      <c r="AA534" s="190"/>
      <c r="AB534" s="191" t="s">
        <v>44</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43"/>
    </row>
    <row r="535" spans="1:50" ht="23.85" hidden="1" customHeight="1" x14ac:dyDescent="0.15">
      <c r="A535" s="142"/>
      <c r="B535" s="143"/>
      <c r="C535" s="147"/>
      <c r="D535" s="143"/>
      <c r="E535" s="649" t="s">
        <v>126</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0" t="s">
        <v>404</v>
      </c>
      <c r="F538" s="661"/>
      <c r="G538" s="662" t="s">
        <v>295</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2"/>
      <c r="B539" s="143"/>
      <c r="C539" s="147"/>
      <c r="D539" s="143"/>
      <c r="E539" s="167" t="s">
        <v>280</v>
      </c>
      <c r="F539" s="168"/>
      <c r="G539" s="169" t="s">
        <v>277</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41</v>
      </c>
      <c r="AC539" s="170"/>
      <c r="AD539" s="171"/>
      <c r="AE539" s="222" t="s">
        <v>49</v>
      </c>
      <c r="AF539" s="223"/>
      <c r="AG539" s="223"/>
      <c r="AH539" s="224"/>
      <c r="AI539" s="180" t="s">
        <v>407</v>
      </c>
      <c r="AJ539" s="180"/>
      <c r="AK539" s="180"/>
      <c r="AL539" s="178"/>
      <c r="AM539" s="180" t="s">
        <v>334</v>
      </c>
      <c r="AN539" s="180"/>
      <c r="AO539" s="180"/>
      <c r="AP539" s="178"/>
      <c r="AQ539" s="178" t="s">
        <v>269</v>
      </c>
      <c r="AR539" s="170"/>
      <c r="AS539" s="170"/>
      <c r="AT539" s="171"/>
      <c r="AU539" s="200" t="s">
        <v>213</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270</v>
      </c>
      <c r="AH540" s="174"/>
      <c r="AI540" s="181"/>
      <c r="AJ540" s="181"/>
      <c r="AK540" s="181"/>
      <c r="AL540" s="179"/>
      <c r="AM540" s="181"/>
      <c r="AN540" s="181"/>
      <c r="AO540" s="181"/>
      <c r="AP540" s="179"/>
      <c r="AQ540" s="225"/>
      <c r="AR540" s="195"/>
      <c r="AS540" s="173" t="s">
        <v>270</v>
      </c>
      <c r="AT540" s="174"/>
      <c r="AU540" s="195"/>
      <c r="AV540" s="195"/>
      <c r="AW540" s="173" t="s">
        <v>261</v>
      </c>
      <c r="AX540" s="226"/>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27" t="s">
        <v>47</v>
      </c>
      <c r="Z541" s="228"/>
      <c r="AA541" s="229"/>
      <c r="AB541" s="230"/>
      <c r="AC541" s="230"/>
      <c r="AD541" s="230"/>
      <c r="AE541" s="192"/>
      <c r="AF541" s="193"/>
      <c r="AG541" s="193"/>
      <c r="AH541" s="193"/>
      <c r="AI541" s="192"/>
      <c r="AJ541" s="193"/>
      <c r="AK541" s="193"/>
      <c r="AL541" s="193"/>
      <c r="AM541" s="192"/>
      <c r="AN541" s="193"/>
      <c r="AO541" s="193"/>
      <c r="AP541" s="194"/>
      <c r="AQ541" s="192"/>
      <c r="AR541" s="193"/>
      <c r="AS541" s="193"/>
      <c r="AT541" s="194"/>
      <c r="AU541" s="193"/>
      <c r="AV541" s="193"/>
      <c r="AW541" s="193"/>
      <c r="AX541" s="243"/>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84</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43"/>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50</v>
      </c>
      <c r="Z543" s="189"/>
      <c r="AA543" s="190"/>
      <c r="AB543" s="191" t="s">
        <v>44</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43"/>
    </row>
    <row r="544" spans="1:50" ht="18.75" hidden="1" customHeight="1" x14ac:dyDescent="0.15">
      <c r="A544" s="142"/>
      <c r="B544" s="143"/>
      <c r="C544" s="147"/>
      <c r="D544" s="143"/>
      <c r="E544" s="167" t="s">
        <v>280</v>
      </c>
      <c r="F544" s="168"/>
      <c r="G544" s="169" t="s">
        <v>277</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41</v>
      </c>
      <c r="AC544" s="170"/>
      <c r="AD544" s="171"/>
      <c r="AE544" s="222" t="s">
        <v>49</v>
      </c>
      <c r="AF544" s="223"/>
      <c r="AG544" s="223"/>
      <c r="AH544" s="224"/>
      <c r="AI544" s="180" t="s">
        <v>407</v>
      </c>
      <c r="AJ544" s="180"/>
      <c r="AK544" s="180"/>
      <c r="AL544" s="178"/>
      <c r="AM544" s="180" t="s">
        <v>334</v>
      </c>
      <c r="AN544" s="180"/>
      <c r="AO544" s="180"/>
      <c r="AP544" s="178"/>
      <c r="AQ544" s="178" t="s">
        <v>269</v>
      </c>
      <c r="AR544" s="170"/>
      <c r="AS544" s="170"/>
      <c r="AT544" s="171"/>
      <c r="AU544" s="200" t="s">
        <v>213</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270</v>
      </c>
      <c r="AH545" s="174"/>
      <c r="AI545" s="181"/>
      <c r="AJ545" s="181"/>
      <c r="AK545" s="181"/>
      <c r="AL545" s="179"/>
      <c r="AM545" s="181"/>
      <c r="AN545" s="181"/>
      <c r="AO545" s="181"/>
      <c r="AP545" s="179"/>
      <c r="AQ545" s="225"/>
      <c r="AR545" s="195"/>
      <c r="AS545" s="173" t="s">
        <v>270</v>
      </c>
      <c r="AT545" s="174"/>
      <c r="AU545" s="195"/>
      <c r="AV545" s="195"/>
      <c r="AW545" s="173" t="s">
        <v>261</v>
      </c>
      <c r="AX545" s="226"/>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27" t="s">
        <v>47</v>
      </c>
      <c r="Z546" s="228"/>
      <c r="AA546" s="229"/>
      <c r="AB546" s="230"/>
      <c r="AC546" s="230"/>
      <c r="AD546" s="230"/>
      <c r="AE546" s="192"/>
      <c r="AF546" s="193"/>
      <c r="AG546" s="193"/>
      <c r="AH546" s="193"/>
      <c r="AI546" s="192"/>
      <c r="AJ546" s="193"/>
      <c r="AK546" s="193"/>
      <c r="AL546" s="193"/>
      <c r="AM546" s="192"/>
      <c r="AN546" s="193"/>
      <c r="AO546" s="193"/>
      <c r="AP546" s="194"/>
      <c r="AQ546" s="192"/>
      <c r="AR546" s="193"/>
      <c r="AS546" s="193"/>
      <c r="AT546" s="194"/>
      <c r="AU546" s="193"/>
      <c r="AV546" s="193"/>
      <c r="AW546" s="193"/>
      <c r="AX546" s="243"/>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84</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43"/>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50</v>
      </c>
      <c r="Z548" s="189"/>
      <c r="AA548" s="190"/>
      <c r="AB548" s="191" t="s">
        <v>44</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43"/>
    </row>
    <row r="549" spans="1:50" ht="18.75" hidden="1" customHeight="1" x14ac:dyDescent="0.15">
      <c r="A549" s="142"/>
      <c r="B549" s="143"/>
      <c r="C549" s="147"/>
      <c r="D549" s="143"/>
      <c r="E549" s="167" t="s">
        <v>280</v>
      </c>
      <c r="F549" s="168"/>
      <c r="G549" s="169" t="s">
        <v>277</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41</v>
      </c>
      <c r="AC549" s="170"/>
      <c r="AD549" s="171"/>
      <c r="AE549" s="222" t="s">
        <v>49</v>
      </c>
      <c r="AF549" s="223"/>
      <c r="AG549" s="223"/>
      <c r="AH549" s="224"/>
      <c r="AI549" s="180" t="s">
        <v>407</v>
      </c>
      <c r="AJ549" s="180"/>
      <c r="AK549" s="180"/>
      <c r="AL549" s="178"/>
      <c r="AM549" s="180" t="s">
        <v>334</v>
      </c>
      <c r="AN549" s="180"/>
      <c r="AO549" s="180"/>
      <c r="AP549" s="178"/>
      <c r="AQ549" s="178" t="s">
        <v>269</v>
      </c>
      <c r="AR549" s="170"/>
      <c r="AS549" s="170"/>
      <c r="AT549" s="171"/>
      <c r="AU549" s="200" t="s">
        <v>213</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270</v>
      </c>
      <c r="AH550" s="174"/>
      <c r="AI550" s="181"/>
      <c r="AJ550" s="181"/>
      <c r="AK550" s="181"/>
      <c r="AL550" s="179"/>
      <c r="AM550" s="181"/>
      <c r="AN550" s="181"/>
      <c r="AO550" s="181"/>
      <c r="AP550" s="179"/>
      <c r="AQ550" s="225"/>
      <c r="AR550" s="195"/>
      <c r="AS550" s="173" t="s">
        <v>270</v>
      </c>
      <c r="AT550" s="174"/>
      <c r="AU550" s="195"/>
      <c r="AV550" s="195"/>
      <c r="AW550" s="173" t="s">
        <v>261</v>
      </c>
      <c r="AX550" s="226"/>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27" t="s">
        <v>47</v>
      </c>
      <c r="Z551" s="228"/>
      <c r="AA551" s="229"/>
      <c r="AB551" s="230"/>
      <c r="AC551" s="230"/>
      <c r="AD551" s="230"/>
      <c r="AE551" s="192"/>
      <c r="AF551" s="193"/>
      <c r="AG551" s="193"/>
      <c r="AH551" s="193"/>
      <c r="AI551" s="192"/>
      <c r="AJ551" s="193"/>
      <c r="AK551" s="193"/>
      <c r="AL551" s="193"/>
      <c r="AM551" s="192"/>
      <c r="AN551" s="193"/>
      <c r="AO551" s="193"/>
      <c r="AP551" s="194"/>
      <c r="AQ551" s="192"/>
      <c r="AR551" s="193"/>
      <c r="AS551" s="193"/>
      <c r="AT551" s="194"/>
      <c r="AU551" s="193"/>
      <c r="AV551" s="193"/>
      <c r="AW551" s="193"/>
      <c r="AX551" s="243"/>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84</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43"/>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50</v>
      </c>
      <c r="Z553" s="189"/>
      <c r="AA553" s="190"/>
      <c r="AB553" s="191" t="s">
        <v>44</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43"/>
    </row>
    <row r="554" spans="1:50" ht="18.75" hidden="1" customHeight="1" x14ac:dyDescent="0.15">
      <c r="A554" s="142"/>
      <c r="B554" s="143"/>
      <c r="C554" s="147"/>
      <c r="D554" s="143"/>
      <c r="E554" s="167" t="s">
        <v>280</v>
      </c>
      <c r="F554" s="168"/>
      <c r="G554" s="169" t="s">
        <v>277</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41</v>
      </c>
      <c r="AC554" s="170"/>
      <c r="AD554" s="171"/>
      <c r="AE554" s="222" t="s">
        <v>49</v>
      </c>
      <c r="AF554" s="223"/>
      <c r="AG554" s="223"/>
      <c r="AH554" s="224"/>
      <c r="AI554" s="180" t="s">
        <v>407</v>
      </c>
      <c r="AJ554" s="180"/>
      <c r="AK554" s="180"/>
      <c r="AL554" s="178"/>
      <c r="AM554" s="180" t="s">
        <v>334</v>
      </c>
      <c r="AN554" s="180"/>
      <c r="AO554" s="180"/>
      <c r="AP554" s="178"/>
      <c r="AQ554" s="178" t="s">
        <v>269</v>
      </c>
      <c r="AR554" s="170"/>
      <c r="AS554" s="170"/>
      <c r="AT554" s="171"/>
      <c r="AU554" s="200" t="s">
        <v>213</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270</v>
      </c>
      <c r="AH555" s="174"/>
      <c r="AI555" s="181"/>
      <c r="AJ555" s="181"/>
      <c r="AK555" s="181"/>
      <c r="AL555" s="179"/>
      <c r="AM555" s="181"/>
      <c r="AN555" s="181"/>
      <c r="AO555" s="181"/>
      <c r="AP555" s="179"/>
      <c r="AQ555" s="225"/>
      <c r="AR555" s="195"/>
      <c r="AS555" s="173" t="s">
        <v>270</v>
      </c>
      <c r="AT555" s="174"/>
      <c r="AU555" s="195"/>
      <c r="AV555" s="195"/>
      <c r="AW555" s="173" t="s">
        <v>261</v>
      </c>
      <c r="AX555" s="226"/>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27" t="s">
        <v>47</v>
      </c>
      <c r="Z556" s="228"/>
      <c r="AA556" s="229"/>
      <c r="AB556" s="230"/>
      <c r="AC556" s="230"/>
      <c r="AD556" s="230"/>
      <c r="AE556" s="192"/>
      <c r="AF556" s="193"/>
      <c r="AG556" s="193"/>
      <c r="AH556" s="193"/>
      <c r="AI556" s="192"/>
      <c r="AJ556" s="193"/>
      <c r="AK556" s="193"/>
      <c r="AL556" s="193"/>
      <c r="AM556" s="192"/>
      <c r="AN556" s="193"/>
      <c r="AO556" s="193"/>
      <c r="AP556" s="194"/>
      <c r="AQ556" s="192"/>
      <c r="AR556" s="193"/>
      <c r="AS556" s="193"/>
      <c r="AT556" s="194"/>
      <c r="AU556" s="193"/>
      <c r="AV556" s="193"/>
      <c r="AW556" s="193"/>
      <c r="AX556" s="243"/>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84</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43"/>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50</v>
      </c>
      <c r="Z558" s="189"/>
      <c r="AA558" s="190"/>
      <c r="AB558" s="191" t="s">
        <v>44</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43"/>
    </row>
    <row r="559" spans="1:50" ht="18.75" hidden="1" customHeight="1" x14ac:dyDescent="0.15">
      <c r="A559" s="142"/>
      <c r="B559" s="143"/>
      <c r="C559" s="147"/>
      <c r="D559" s="143"/>
      <c r="E559" s="167" t="s">
        <v>280</v>
      </c>
      <c r="F559" s="168"/>
      <c r="G559" s="169" t="s">
        <v>277</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41</v>
      </c>
      <c r="AC559" s="170"/>
      <c r="AD559" s="171"/>
      <c r="AE559" s="222" t="s">
        <v>49</v>
      </c>
      <c r="AF559" s="223"/>
      <c r="AG559" s="223"/>
      <c r="AH559" s="224"/>
      <c r="AI559" s="180" t="s">
        <v>407</v>
      </c>
      <c r="AJ559" s="180"/>
      <c r="AK559" s="180"/>
      <c r="AL559" s="178"/>
      <c r="AM559" s="180" t="s">
        <v>334</v>
      </c>
      <c r="AN559" s="180"/>
      <c r="AO559" s="180"/>
      <c r="AP559" s="178"/>
      <c r="AQ559" s="178" t="s">
        <v>269</v>
      </c>
      <c r="AR559" s="170"/>
      <c r="AS559" s="170"/>
      <c r="AT559" s="171"/>
      <c r="AU559" s="200" t="s">
        <v>213</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270</v>
      </c>
      <c r="AH560" s="174"/>
      <c r="AI560" s="181"/>
      <c r="AJ560" s="181"/>
      <c r="AK560" s="181"/>
      <c r="AL560" s="179"/>
      <c r="AM560" s="181"/>
      <c r="AN560" s="181"/>
      <c r="AO560" s="181"/>
      <c r="AP560" s="179"/>
      <c r="AQ560" s="225"/>
      <c r="AR560" s="195"/>
      <c r="AS560" s="173" t="s">
        <v>270</v>
      </c>
      <c r="AT560" s="174"/>
      <c r="AU560" s="195"/>
      <c r="AV560" s="195"/>
      <c r="AW560" s="173" t="s">
        <v>261</v>
      </c>
      <c r="AX560" s="226"/>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27" t="s">
        <v>47</v>
      </c>
      <c r="Z561" s="228"/>
      <c r="AA561" s="229"/>
      <c r="AB561" s="230"/>
      <c r="AC561" s="230"/>
      <c r="AD561" s="230"/>
      <c r="AE561" s="192"/>
      <c r="AF561" s="193"/>
      <c r="AG561" s="193"/>
      <c r="AH561" s="193"/>
      <c r="AI561" s="192"/>
      <c r="AJ561" s="193"/>
      <c r="AK561" s="193"/>
      <c r="AL561" s="193"/>
      <c r="AM561" s="192"/>
      <c r="AN561" s="193"/>
      <c r="AO561" s="193"/>
      <c r="AP561" s="194"/>
      <c r="AQ561" s="192"/>
      <c r="AR561" s="193"/>
      <c r="AS561" s="193"/>
      <c r="AT561" s="194"/>
      <c r="AU561" s="193"/>
      <c r="AV561" s="193"/>
      <c r="AW561" s="193"/>
      <c r="AX561" s="243"/>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84</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43"/>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50</v>
      </c>
      <c r="Z563" s="189"/>
      <c r="AA563" s="190"/>
      <c r="AB563" s="191" t="s">
        <v>44</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43"/>
    </row>
    <row r="564" spans="1:50" ht="18.75" hidden="1" customHeight="1" x14ac:dyDescent="0.15">
      <c r="A564" s="142"/>
      <c r="B564" s="143"/>
      <c r="C564" s="147"/>
      <c r="D564" s="143"/>
      <c r="E564" s="167" t="s">
        <v>281</v>
      </c>
      <c r="F564" s="168"/>
      <c r="G564" s="169" t="s">
        <v>279</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41</v>
      </c>
      <c r="AC564" s="170"/>
      <c r="AD564" s="171"/>
      <c r="AE564" s="222" t="s">
        <v>49</v>
      </c>
      <c r="AF564" s="223"/>
      <c r="AG564" s="223"/>
      <c r="AH564" s="224"/>
      <c r="AI564" s="180" t="s">
        <v>407</v>
      </c>
      <c r="AJ564" s="180"/>
      <c r="AK564" s="180"/>
      <c r="AL564" s="178"/>
      <c r="AM564" s="180" t="s">
        <v>334</v>
      </c>
      <c r="AN564" s="180"/>
      <c r="AO564" s="180"/>
      <c r="AP564" s="178"/>
      <c r="AQ564" s="178" t="s">
        <v>269</v>
      </c>
      <c r="AR564" s="170"/>
      <c r="AS564" s="170"/>
      <c r="AT564" s="171"/>
      <c r="AU564" s="200" t="s">
        <v>213</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270</v>
      </c>
      <c r="AH565" s="174"/>
      <c r="AI565" s="181"/>
      <c r="AJ565" s="181"/>
      <c r="AK565" s="181"/>
      <c r="AL565" s="179"/>
      <c r="AM565" s="181"/>
      <c r="AN565" s="181"/>
      <c r="AO565" s="181"/>
      <c r="AP565" s="179"/>
      <c r="AQ565" s="225"/>
      <c r="AR565" s="195"/>
      <c r="AS565" s="173" t="s">
        <v>270</v>
      </c>
      <c r="AT565" s="174"/>
      <c r="AU565" s="195"/>
      <c r="AV565" s="195"/>
      <c r="AW565" s="173" t="s">
        <v>261</v>
      </c>
      <c r="AX565" s="226"/>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27" t="s">
        <v>47</v>
      </c>
      <c r="Z566" s="228"/>
      <c r="AA566" s="229"/>
      <c r="AB566" s="230"/>
      <c r="AC566" s="230"/>
      <c r="AD566" s="230"/>
      <c r="AE566" s="192"/>
      <c r="AF566" s="193"/>
      <c r="AG566" s="193"/>
      <c r="AH566" s="193"/>
      <c r="AI566" s="192"/>
      <c r="AJ566" s="193"/>
      <c r="AK566" s="193"/>
      <c r="AL566" s="193"/>
      <c r="AM566" s="192"/>
      <c r="AN566" s="193"/>
      <c r="AO566" s="193"/>
      <c r="AP566" s="194"/>
      <c r="AQ566" s="192"/>
      <c r="AR566" s="193"/>
      <c r="AS566" s="193"/>
      <c r="AT566" s="194"/>
      <c r="AU566" s="193"/>
      <c r="AV566" s="193"/>
      <c r="AW566" s="193"/>
      <c r="AX566" s="243"/>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84</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43"/>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50</v>
      </c>
      <c r="Z568" s="189"/>
      <c r="AA568" s="190"/>
      <c r="AB568" s="191" t="s">
        <v>44</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43"/>
    </row>
    <row r="569" spans="1:50" ht="18.75" hidden="1" customHeight="1" x14ac:dyDescent="0.15">
      <c r="A569" s="142"/>
      <c r="B569" s="143"/>
      <c r="C569" s="147"/>
      <c r="D569" s="143"/>
      <c r="E569" s="167" t="s">
        <v>281</v>
      </c>
      <c r="F569" s="168"/>
      <c r="G569" s="169" t="s">
        <v>279</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41</v>
      </c>
      <c r="AC569" s="170"/>
      <c r="AD569" s="171"/>
      <c r="AE569" s="222" t="s">
        <v>49</v>
      </c>
      <c r="AF569" s="223"/>
      <c r="AG569" s="223"/>
      <c r="AH569" s="224"/>
      <c r="AI569" s="180" t="s">
        <v>407</v>
      </c>
      <c r="AJ569" s="180"/>
      <c r="AK569" s="180"/>
      <c r="AL569" s="178"/>
      <c r="AM569" s="180" t="s">
        <v>334</v>
      </c>
      <c r="AN569" s="180"/>
      <c r="AO569" s="180"/>
      <c r="AP569" s="178"/>
      <c r="AQ569" s="178" t="s">
        <v>269</v>
      </c>
      <c r="AR569" s="170"/>
      <c r="AS569" s="170"/>
      <c r="AT569" s="171"/>
      <c r="AU569" s="200" t="s">
        <v>213</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270</v>
      </c>
      <c r="AH570" s="174"/>
      <c r="AI570" s="181"/>
      <c r="AJ570" s="181"/>
      <c r="AK570" s="181"/>
      <c r="AL570" s="179"/>
      <c r="AM570" s="181"/>
      <c r="AN570" s="181"/>
      <c r="AO570" s="181"/>
      <c r="AP570" s="179"/>
      <c r="AQ570" s="225"/>
      <c r="AR570" s="195"/>
      <c r="AS570" s="173" t="s">
        <v>270</v>
      </c>
      <c r="AT570" s="174"/>
      <c r="AU570" s="195"/>
      <c r="AV570" s="195"/>
      <c r="AW570" s="173" t="s">
        <v>261</v>
      </c>
      <c r="AX570" s="226"/>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27" t="s">
        <v>47</v>
      </c>
      <c r="Z571" s="228"/>
      <c r="AA571" s="229"/>
      <c r="AB571" s="230"/>
      <c r="AC571" s="230"/>
      <c r="AD571" s="230"/>
      <c r="AE571" s="192"/>
      <c r="AF571" s="193"/>
      <c r="AG571" s="193"/>
      <c r="AH571" s="193"/>
      <c r="AI571" s="192"/>
      <c r="AJ571" s="193"/>
      <c r="AK571" s="193"/>
      <c r="AL571" s="193"/>
      <c r="AM571" s="192"/>
      <c r="AN571" s="193"/>
      <c r="AO571" s="193"/>
      <c r="AP571" s="194"/>
      <c r="AQ571" s="192"/>
      <c r="AR571" s="193"/>
      <c r="AS571" s="193"/>
      <c r="AT571" s="194"/>
      <c r="AU571" s="193"/>
      <c r="AV571" s="193"/>
      <c r="AW571" s="193"/>
      <c r="AX571" s="243"/>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84</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43"/>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50</v>
      </c>
      <c r="Z573" s="189"/>
      <c r="AA573" s="190"/>
      <c r="AB573" s="191" t="s">
        <v>44</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43"/>
    </row>
    <row r="574" spans="1:50" ht="18.75" hidden="1" customHeight="1" x14ac:dyDescent="0.15">
      <c r="A574" s="142"/>
      <c r="B574" s="143"/>
      <c r="C574" s="147"/>
      <c r="D574" s="143"/>
      <c r="E574" s="167" t="s">
        <v>281</v>
      </c>
      <c r="F574" s="168"/>
      <c r="G574" s="169" t="s">
        <v>279</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41</v>
      </c>
      <c r="AC574" s="170"/>
      <c r="AD574" s="171"/>
      <c r="AE574" s="222" t="s">
        <v>49</v>
      </c>
      <c r="AF574" s="223"/>
      <c r="AG574" s="223"/>
      <c r="AH574" s="224"/>
      <c r="AI574" s="180" t="s">
        <v>407</v>
      </c>
      <c r="AJ574" s="180"/>
      <c r="AK574" s="180"/>
      <c r="AL574" s="178"/>
      <c r="AM574" s="180" t="s">
        <v>334</v>
      </c>
      <c r="AN574" s="180"/>
      <c r="AO574" s="180"/>
      <c r="AP574" s="178"/>
      <c r="AQ574" s="178" t="s">
        <v>269</v>
      </c>
      <c r="AR574" s="170"/>
      <c r="AS574" s="170"/>
      <c r="AT574" s="171"/>
      <c r="AU574" s="200" t="s">
        <v>213</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270</v>
      </c>
      <c r="AH575" s="174"/>
      <c r="AI575" s="181"/>
      <c r="AJ575" s="181"/>
      <c r="AK575" s="181"/>
      <c r="AL575" s="179"/>
      <c r="AM575" s="181"/>
      <c r="AN575" s="181"/>
      <c r="AO575" s="181"/>
      <c r="AP575" s="179"/>
      <c r="AQ575" s="225"/>
      <c r="AR575" s="195"/>
      <c r="AS575" s="173" t="s">
        <v>270</v>
      </c>
      <c r="AT575" s="174"/>
      <c r="AU575" s="195"/>
      <c r="AV575" s="195"/>
      <c r="AW575" s="173" t="s">
        <v>261</v>
      </c>
      <c r="AX575" s="226"/>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27" t="s">
        <v>47</v>
      </c>
      <c r="Z576" s="228"/>
      <c r="AA576" s="229"/>
      <c r="AB576" s="230"/>
      <c r="AC576" s="230"/>
      <c r="AD576" s="230"/>
      <c r="AE576" s="192"/>
      <c r="AF576" s="193"/>
      <c r="AG576" s="193"/>
      <c r="AH576" s="193"/>
      <c r="AI576" s="192"/>
      <c r="AJ576" s="193"/>
      <c r="AK576" s="193"/>
      <c r="AL576" s="193"/>
      <c r="AM576" s="192"/>
      <c r="AN576" s="193"/>
      <c r="AO576" s="193"/>
      <c r="AP576" s="194"/>
      <c r="AQ576" s="192"/>
      <c r="AR576" s="193"/>
      <c r="AS576" s="193"/>
      <c r="AT576" s="194"/>
      <c r="AU576" s="193"/>
      <c r="AV576" s="193"/>
      <c r="AW576" s="193"/>
      <c r="AX576" s="243"/>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84</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43"/>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50</v>
      </c>
      <c r="Z578" s="189"/>
      <c r="AA578" s="190"/>
      <c r="AB578" s="191" t="s">
        <v>44</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43"/>
    </row>
    <row r="579" spans="1:50" ht="18.75" hidden="1" customHeight="1" x14ac:dyDescent="0.15">
      <c r="A579" s="142"/>
      <c r="B579" s="143"/>
      <c r="C579" s="147"/>
      <c r="D579" s="143"/>
      <c r="E579" s="167" t="s">
        <v>281</v>
      </c>
      <c r="F579" s="168"/>
      <c r="G579" s="169" t="s">
        <v>279</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41</v>
      </c>
      <c r="AC579" s="170"/>
      <c r="AD579" s="171"/>
      <c r="AE579" s="222" t="s">
        <v>49</v>
      </c>
      <c r="AF579" s="223"/>
      <c r="AG579" s="223"/>
      <c r="AH579" s="224"/>
      <c r="AI579" s="180" t="s">
        <v>407</v>
      </c>
      <c r="AJ579" s="180"/>
      <c r="AK579" s="180"/>
      <c r="AL579" s="178"/>
      <c r="AM579" s="180" t="s">
        <v>334</v>
      </c>
      <c r="AN579" s="180"/>
      <c r="AO579" s="180"/>
      <c r="AP579" s="178"/>
      <c r="AQ579" s="178" t="s">
        <v>269</v>
      </c>
      <c r="AR579" s="170"/>
      <c r="AS579" s="170"/>
      <c r="AT579" s="171"/>
      <c r="AU579" s="200" t="s">
        <v>213</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270</v>
      </c>
      <c r="AH580" s="174"/>
      <c r="AI580" s="181"/>
      <c r="AJ580" s="181"/>
      <c r="AK580" s="181"/>
      <c r="AL580" s="179"/>
      <c r="AM580" s="181"/>
      <c r="AN580" s="181"/>
      <c r="AO580" s="181"/>
      <c r="AP580" s="179"/>
      <c r="AQ580" s="225"/>
      <c r="AR580" s="195"/>
      <c r="AS580" s="173" t="s">
        <v>270</v>
      </c>
      <c r="AT580" s="174"/>
      <c r="AU580" s="195"/>
      <c r="AV580" s="195"/>
      <c r="AW580" s="173" t="s">
        <v>261</v>
      </c>
      <c r="AX580" s="226"/>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27" t="s">
        <v>47</v>
      </c>
      <c r="Z581" s="228"/>
      <c r="AA581" s="229"/>
      <c r="AB581" s="230"/>
      <c r="AC581" s="230"/>
      <c r="AD581" s="230"/>
      <c r="AE581" s="192"/>
      <c r="AF581" s="193"/>
      <c r="AG581" s="193"/>
      <c r="AH581" s="193"/>
      <c r="AI581" s="192"/>
      <c r="AJ581" s="193"/>
      <c r="AK581" s="193"/>
      <c r="AL581" s="193"/>
      <c r="AM581" s="192"/>
      <c r="AN581" s="193"/>
      <c r="AO581" s="193"/>
      <c r="AP581" s="194"/>
      <c r="AQ581" s="192"/>
      <c r="AR581" s="193"/>
      <c r="AS581" s="193"/>
      <c r="AT581" s="194"/>
      <c r="AU581" s="193"/>
      <c r="AV581" s="193"/>
      <c r="AW581" s="193"/>
      <c r="AX581" s="243"/>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84</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43"/>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50</v>
      </c>
      <c r="Z583" s="189"/>
      <c r="AA583" s="190"/>
      <c r="AB583" s="191" t="s">
        <v>44</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43"/>
    </row>
    <row r="584" spans="1:50" ht="18.75" hidden="1" customHeight="1" x14ac:dyDescent="0.15">
      <c r="A584" s="142"/>
      <c r="B584" s="143"/>
      <c r="C584" s="147"/>
      <c r="D584" s="143"/>
      <c r="E584" s="167" t="s">
        <v>281</v>
      </c>
      <c r="F584" s="168"/>
      <c r="G584" s="169" t="s">
        <v>279</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41</v>
      </c>
      <c r="AC584" s="170"/>
      <c r="AD584" s="171"/>
      <c r="AE584" s="222" t="s">
        <v>49</v>
      </c>
      <c r="AF584" s="223"/>
      <c r="AG584" s="223"/>
      <c r="AH584" s="224"/>
      <c r="AI584" s="180" t="s">
        <v>407</v>
      </c>
      <c r="AJ584" s="180"/>
      <c r="AK584" s="180"/>
      <c r="AL584" s="178"/>
      <c r="AM584" s="180" t="s">
        <v>334</v>
      </c>
      <c r="AN584" s="180"/>
      <c r="AO584" s="180"/>
      <c r="AP584" s="178"/>
      <c r="AQ584" s="178" t="s">
        <v>269</v>
      </c>
      <c r="AR584" s="170"/>
      <c r="AS584" s="170"/>
      <c r="AT584" s="171"/>
      <c r="AU584" s="200" t="s">
        <v>213</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270</v>
      </c>
      <c r="AH585" s="174"/>
      <c r="AI585" s="181"/>
      <c r="AJ585" s="181"/>
      <c r="AK585" s="181"/>
      <c r="AL585" s="179"/>
      <c r="AM585" s="181"/>
      <c r="AN585" s="181"/>
      <c r="AO585" s="181"/>
      <c r="AP585" s="179"/>
      <c r="AQ585" s="225"/>
      <c r="AR585" s="195"/>
      <c r="AS585" s="173" t="s">
        <v>270</v>
      </c>
      <c r="AT585" s="174"/>
      <c r="AU585" s="195"/>
      <c r="AV585" s="195"/>
      <c r="AW585" s="173" t="s">
        <v>261</v>
      </c>
      <c r="AX585" s="226"/>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27" t="s">
        <v>47</v>
      </c>
      <c r="Z586" s="228"/>
      <c r="AA586" s="229"/>
      <c r="AB586" s="230"/>
      <c r="AC586" s="230"/>
      <c r="AD586" s="230"/>
      <c r="AE586" s="192"/>
      <c r="AF586" s="193"/>
      <c r="AG586" s="193"/>
      <c r="AH586" s="193"/>
      <c r="AI586" s="192"/>
      <c r="AJ586" s="193"/>
      <c r="AK586" s="193"/>
      <c r="AL586" s="193"/>
      <c r="AM586" s="192"/>
      <c r="AN586" s="193"/>
      <c r="AO586" s="193"/>
      <c r="AP586" s="194"/>
      <c r="AQ586" s="192"/>
      <c r="AR586" s="193"/>
      <c r="AS586" s="193"/>
      <c r="AT586" s="194"/>
      <c r="AU586" s="193"/>
      <c r="AV586" s="193"/>
      <c r="AW586" s="193"/>
      <c r="AX586" s="243"/>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84</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43"/>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50</v>
      </c>
      <c r="Z588" s="189"/>
      <c r="AA588" s="190"/>
      <c r="AB588" s="191" t="s">
        <v>44</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43"/>
    </row>
    <row r="589" spans="1:50" ht="23.85" hidden="1" customHeight="1" x14ac:dyDescent="0.15">
      <c r="A589" s="142"/>
      <c r="B589" s="143"/>
      <c r="C589" s="147"/>
      <c r="D589" s="143"/>
      <c r="E589" s="649" t="s">
        <v>126</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0" t="s">
        <v>404</v>
      </c>
      <c r="F592" s="661"/>
      <c r="G592" s="662" t="s">
        <v>295</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2"/>
      <c r="B593" s="143"/>
      <c r="C593" s="147"/>
      <c r="D593" s="143"/>
      <c r="E593" s="167" t="s">
        <v>280</v>
      </c>
      <c r="F593" s="168"/>
      <c r="G593" s="169" t="s">
        <v>277</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41</v>
      </c>
      <c r="AC593" s="170"/>
      <c r="AD593" s="171"/>
      <c r="AE593" s="222" t="s">
        <v>49</v>
      </c>
      <c r="AF593" s="223"/>
      <c r="AG593" s="223"/>
      <c r="AH593" s="224"/>
      <c r="AI593" s="180" t="s">
        <v>407</v>
      </c>
      <c r="AJ593" s="180"/>
      <c r="AK593" s="180"/>
      <c r="AL593" s="178"/>
      <c r="AM593" s="180" t="s">
        <v>334</v>
      </c>
      <c r="AN593" s="180"/>
      <c r="AO593" s="180"/>
      <c r="AP593" s="178"/>
      <c r="AQ593" s="178" t="s">
        <v>269</v>
      </c>
      <c r="AR593" s="170"/>
      <c r="AS593" s="170"/>
      <c r="AT593" s="171"/>
      <c r="AU593" s="200" t="s">
        <v>213</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270</v>
      </c>
      <c r="AH594" s="174"/>
      <c r="AI594" s="181"/>
      <c r="AJ594" s="181"/>
      <c r="AK594" s="181"/>
      <c r="AL594" s="179"/>
      <c r="AM594" s="181"/>
      <c r="AN594" s="181"/>
      <c r="AO594" s="181"/>
      <c r="AP594" s="179"/>
      <c r="AQ594" s="225"/>
      <c r="AR594" s="195"/>
      <c r="AS594" s="173" t="s">
        <v>270</v>
      </c>
      <c r="AT594" s="174"/>
      <c r="AU594" s="195"/>
      <c r="AV594" s="195"/>
      <c r="AW594" s="173" t="s">
        <v>261</v>
      </c>
      <c r="AX594" s="226"/>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27" t="s">
        <v>47</v>
      </c>
      <c r="Z595" s="228"/>
      <c r="AA595" s="229"/>
      <c r="AB595" s="230"/>
      <c r="AC595" s="230"/>
      <c r="AD595" s="230"/>
      <c r="AE595" s="192"/>
      <c r="AF595" s="193"/>
      <c r="AG595" s="193"/>
      <c r="AH595" s="193"/>
      <c r="AI595" s="192"/>
      <c r="AJ595" s="193"/>
      <c r="AK595" s="193"/>
      <c r="AL595" s="193"/>
      <c r="AM595" s="192"/>
      <c r="AN595" s="193"/>
      <c r="AO595" s="193"/>
      <c r="AP595" s="194"/>
      <c r="AQ595" s="192"/>
      <c r="AR595" s="193"/>
      <c r="AS595" s="193"/>
      <c r="AT595" s="194"/>
      <c r="AU595" s="193"/>
      <c r="AV595" s="193"/>
      <c r="AW595" s="193"/>
      <c r="AX595" s="243"/>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84</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43"/>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50</v>
      </c>
      <c r="Z597" s="189"/>
      <c r="AA597" s="190"/>
      <c r="AB597" s="191" t="s">
        <v>44</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43"/>
    </row>
    <row r="598" spans="1:50" ht="18.75" hidden="1" customHeight="1" x14ac:dyDescent="0.15">
      <c r="A598" s="142"/>
      <c r="B598" s="143"/>
      <c r="C598" s="147"/>
      <c r="D598" s="143"/>
      <c r="E598" s="167" t="s">
        <v>280</v>
      </c>
      <c r="F598" s="168"/>
      <c r="G598" s="169" t="s">
        <v>277</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41</v>
      </c>
      <c r="AC598" s="170"/>
      <c r="AD598" s="171"/>
      <c r="AE598" s="222" t="s">
        <v>49</v>
      </c>
      <c r="AF598" s="223"/>
      <c r="AG598" s="223"/>
      <c r="AH598" s="224"/>
      <c r="AI598" s="180" t="s">
        <v>407</v>
      </c>
      <c r="AJ598" s="180"/>
      <c r="AK598" s="180"/>
      <c r="AL598" s="178"/>
      <c r="AM598" s="180" t="s">
        <v>334</v>
      </c>
      <c r="AN598" s="180"/>
      <c r="AO598" s="180"/>
      <c r="AP598" s="178"/>
      <c r="AQ598" s="178" t="s">
        <v>269</v>
      </c>
      <c r="AR598" s="170"/>
      <c r="AS598" s="170"/>
      <c r="AT598" s="171"/>
      <c r="AU598" s="200" t="s">
        <v>213</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270</v>
      </c>
      <c r="AH599" s="174"/>
      <c r="AI599" s="181"/>
      <c r="AJ599" s="181"/>
      <c r="AK599" s="181"/>
      <c r="AL599" s="179"/>
      <c r="AM599" s="181"/>
      <c r="AN599" s="181"/>
      <c r="AO599" s="181"/>
      <c r="AP599" s="179"/>
      <c r="AQ599" s="225"/>
      <c r="AR599" s="195"/>
      <c r="AS599" s="173" t="s">
        <v>270</v>
      </c>
      <c r="AT599" s="174"/>
      <c r="AU599" s="195"/>
      <c r="AV599" s="195"/>
      <c r="AW599" s="173" t="s">
        <v>261</v>
      </c>
      <c r="AX599" s="226"/>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27" t="s">
        <v>47</v>
      </c>
      <c r="Z600" s="228"/>
      <c r="AA600" s="229"/>
      <c r="AB600" s="230"/>
      <c r="AC600" s="230"/>
      <c r="AD600" s="230"/>
      <c r="AE600" s="192"/>
      <c r="AF600" s="193"/>
      <c r="AG600" s="193"/>
      <c r="AH600" s="193"/>
      <c r="AI600" s="192"/>
      <c r="AJ600" s="193"/>
      <c r="AK600" s="193"/>
      <c r="AL600" s="193"/>
      <c r="AM600" s="192"/>
      <c r="AN600" s="193"/>
      <c r="AO600" s="193"/>
      <c r="AP600" s="194"/>
      <c r="AQ600" s="192"/>
      <c r="AR600" s="193"/>
      <c r="AS600" s="193"/>
      <c r="AT600" s="194"/>
      <c r="AU600" s="193"/>
      <c r="AV600" s="193"/>
      <c r="AW600" s="193"/>
      <c r="AX600" s="243"/>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84</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43"/>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50</v>
      </c>
      <c r="Z602" s="189"/>
      <c r="AA602" s="190"/>
      <c r="AB602" s="191" t="s">
        <v>44</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43"/>
    </row>
    <row r="603" spans="1:50" ht="18.75" hidden="1" customHeight="1" x14ac:dyDescent="0.15">
      <c r="A603" s="142"/>
      <c r="B603" s="143"/>
      <c r="C603" s="147"/>
      <c r="D603" s="143"/>
      <c r="E603" s="167" t="s">
        <v>280</v>
      </c>
      <c r="F603" s="168"/>
      <c r="G603" s="169" t="s">
        <v>277</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41</v>
      </c>
      <c r="AC603" s="170"/>
      <c r="AD603" s="171"/>
      <c r="AE603" s="222" t="s">
        <v>49</v>
      </c>
      <c r="AF603" s="223"/>
      <c r="AG603" s="223"/>
      <c r="AH603" s="224"/>
      <c r="AI603" s="180" t="s">
        <v>407</v>
      </c>
      <c r="AJ603" s="180"/>
      <c r="AK603" s="180"/>
      <c r="AL603" s="178"/>
      <c r="AM603" s="180" t="s">
        <v>334</v>
      </c>
      <c r="AN603" s="180"/>
      <c r="AO603" s="180"/>
      <c r="AP603" s="178"/>
      <c r="AQ603" s="178" t="s">
        <v>269</v>
      </c>
      <c r="AR603" s="170"/>
      <c r="AS603" s="170"/>
      <c r="AT603" s="171"/>
      <c r="AU603" s="200" t="s">
        <v>213</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270</v>
      </c>
      <c r="AH604" s="174"/>
      <c r="AI604" s="181"/>
      <c r="AJ604" s="181"/>
      <c r="AK604" s="181"/>
      <c r="AL604" s="179"/>
      <c r="AM604" s="181"/>
      <c r="AN604" s="181"/>
      <c r="AO604" s="181"/>
      <c r="AP604" s="179"/>
      <c r="AQ604" s="225"/>
      <c r="AR604" s="195"/>
      <c r="AS604" s="173" t="s">
        <v>270</v>
      </c>
      <c r="AT604" s="174"/>
      <c r="AU604" s="195"/>
      <c r="AV604" s="195"/>
      <c r="AW604" s="173" t="s">
        <v>261</v>
      </c>
      <c r="AX604" s="226"/>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27" t="s">
        <v>47</v>
      </c>
      <c r="Z605" s="228"/>
      <c r="AA605" s="229"/>
      <c r="AB605" s="230"/>
      <c r="AC605" s="230"/>
      <c r="AD605" s="230"/>
      <c r="AE605" s="192"/>
      <c r="AF605" s="193"/>
      <c r="AG605" s="193"/>
      <c r="AH605" s="193"/>
      <c r="AI605" s="192"/>
      <c r="AJ605" s="193"/>
      <c r="AK605" s="193"/>
      <c r="AL605" s="193"/>
      <c r="AM605" s="192"/>
      <c r="AN605" s="193"/>
      <c r="AO605" s="193"/>
      <c r="AP605" s="194"/>
      <c r="AQ605" s="192"/>
      <c r="AR605" s="193"/>
      <c r="AS605" s="193"/>
      <c r="AT605" s="194"/>
      <c r="AU605" s="193"/>
      <c r="AV605" s="193"/>
      <c r="AW605" s="193"/>
      <c r="AX605" s="243"/>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84</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43"/>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50</v>
      </c>
      <c r="Z607" s="189"/>
      <c r="AA607" s="190"/>
      <c r="AB607" s="191" t="s">
        <v>44</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43"/>
    </row>
    <row r="608" spans="1:50" ht="18.75" hidden="1" customHeight="1" x14ac:dyDescent="0.15">
      <c r="A608" s="142"/>
      <c r="B608" s="143"/>
      <c r="C608" s="147"/>
      <c r="D608" s="143"/>
      <c r="E608" s="167" t="s">
        <v>280</v>
      </c>
      <c r="F608" s="168"/>
      <c r="G608" s="169" t="s">
        <v>277</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41</v>
      </c>
      <c r="AC608" s="170"/>
      <c r="AD608" s="171"/>
      <c r="AE608" s="222" t="s">
        <v>49</v>
      </c>
      <c r="AF608" s="223"/>
      <c r="AG608" s="223"/>
      <c r="AH608" s="224"/>
      <c r="AI608" s="180" t="s">
        <v>407</v>
      </c>
      <c r="AJ608" s="180"/>
      <c r="AK608" s="180"/>
      <c r="AL608" s="178"/>
      <c r="AM608" s="180" t="s">
        <v>334</v>
      </c>
      <c r="AN608" s="180"/>
      <c r="AO608" s="180"/>
      <c r="AP608" s="178"/>
      <c r="AQ608" s="178" t="s">
        <v>269</v>
      </c>
      <c r="AR608" s="170"/>
      <c r="AS608" s="170"/>
      <c r="AT608" s="171"/>
      <c r="AU608" s="200" t="s">
        <v>213</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270</v>
      </c>
      <c r="AH609" s="174"/>
      <c r="AI609" s="181"/>
      <c r="AJ609" s="181"/>
      <c r="AK609" s="181"/>
      <c r="AL609" s="179"/>
      <c r="AM609" s="181"/>
      <c r="AN609" s="181"/>
      <c r="AO609" s="181"/>
      <c r="AP609" s="179"/>
      <c r="AQ609" s="225"/>
      <c r="AR609" s="195"/>
      <c r="AS609" s="173" t="s">
        <v>270</v>
      </c>
      <c r="AT609" s="174"/>
      <c r="AU609" s="195"/>
      <c r="AV609" s="195"/>
      <c r="AW609" s="173" t="s">
        <v>261</v>
      </c>
      <c r="AX609" s="226"/>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27" t="s">
        <v>47</v>
      </c>
      <c r="Z610" s="228"/>
      <c r="AA610" s="229"/>
      <c r="AB610" s="230"/>
      <c r="AC610" s="230"/>
      <c r="AD610" s="230"/>
      <c r="AE610" s="192"/>
      <c r="AF610" s="193"/>
      <c r="AG610" s="193"/>
      <c r="AH610" s="193"/>
      <c r="AI610" s="192"/>
      <c r="AJ610" s="193"/>
      <c r="AK610" s="193"/>
      <c r="AL610" s="193"/>
      <c r="AM610" s="192"/>
      <c r="AN610" s="193"/>
      <c r="AO610" s="193"/>
      <c r="AP610" s="194"/>
      <c r="AQ610" s="192"/>
      <c r="AR610" s="193"/>
      <c r="AS610" s="193"/>
      <c r="AT610" s="194"/>
      <c r="AU610" s="193"/>
      <c r="AV610" s="193"/>
      <c r="AW610" s="193"/>
      <c r="AX610" s="243"/>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84</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43"/>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50</v>
      </c>
      <c r="Z612" s="189"/>
      <c r="AA612" s="190"/>
      <c r="AB612" s="191" t="s">
        <v>44</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43"/>
    </row>
    <row r="613" spans="1:50" ht="18.75" hidden="1" customHeight="1" x14ac:dyDescent="0.15">
      <c r="A613" s="142"/>
      <c r="B613" s="143"/>
      <c r="C613" s="147"/>
      <c r="D613" s="143"/>
      <c r="E613" s="167" t="s">
        <v>280</v>
      </c>
      <c r="F613" s="168"/>
      <c r="G613" s="169" t="s">
        <v>277</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41</v>
      </c>
      <c r="AC613" s="170"/>
      <c r="AD613" s="171"/>
      <c r="AE613" s="222" t="s">
        <v>49</v>
      </c>
      <c r="AF613" s="223"/>
      <c r="AG613" s="223"/>
      <c r="AH613" s="224"/>
      <c r="AI613" s="180" t="s">
        <v>407</v>
      </c>
      <c r="AJ613" s="180"/>
      <c r="AK613" s="180"/>
      <c r="AL613" s="178"/>
      <c r="AM613" s="180" t="s">
        <v>334</v>
      </c>
      <c r="AN613" s="180"/>
      <c r="AO613" s="180"/>
      <c r="AP613" s="178"/>
      <c r="AQ613" s="178" t="s">
        <v>269</v>
      </c>
      <c r="AR613" s="170"/>
      <c r="AS613" s="170"/>
      <c r="AT613" s="171"/>
      <c r="AU613" s="200" t="s">
        <v>213</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270</v>
      </c>
      <c r="AH614" s="174"/>
      <c r="AI614" s="181"/>
      <c r="AJ614" s="181"/>
      <c r="AK614" s="181"/>
      <c r="AL614" s="179"/>
      <c r="AM614" s="181"/>
      <c r="AN614" s="181"/>
      <c r="AO614" s="181"/>
      <c r="AP614" s="179"/>
      <c r="AQ614" s="225"/>
      <c r="AR614" s="195"/>
      <c r="AS614" s="173" t="s">
        <v>270</v>
      </c>
      <c r="AT614" s="174"/>
      <c r="AU614" s="195"/>
      <c r="AV614" s="195"/>
      <c r="AW614" s="173" t="s">
        <v>261</v>
      </c>
      <c r="AX614" s="226"/>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27" t="s">
        <v>47</v>
      </c>
      <c r="Z615" s="228"/>
      <c r="AA615" s="229"/>
      <c r="AB615" s="230"/>
      <c r="AC615" s="230"/>
      <c r="AD615" s="230"/>
      <c r="AE615" s="192"/>
      <c r="AF615" s="193"/>
      <c r="AG615" s="193"/>
      <c r="AH615" s="193"/>
      <c r="AI615" s="192"/>
      <c r="AJ615" s="193"/>
      <c r="AK615" s="193"/>
      <c r="AL615" s="193"/>
      <c r="AM615" s="192"/>
      <c r="AN615" s="193"/>
      <c r="AO615" s="193"/>
      <c r="AP615" s="194"/>
      <c r="AQ615" s="192"/>
      <c r="AR615" s="193"/>
      <c r="AS615" s="193"/>
      <c r="AT615" s="194"/>
      <c r="AU615" s="193"/>
      <c r="AV615" s="193"/>
      <c r="AW615" s="193"/>
      <c r="AX615" s="243"/>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84</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43"/>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50</v>
      </c>
      <c r="Z617" s="189"/>
      <c r="AA617" s="190"/>
      <c r="AB617" s="191" t="s">
        <v>44</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43"/>
    </row>
    <row r="618" spans="1:50" ht="18.75" hidden="1" customHeight="1" x14ac:dyDescent="0.15">
      <c r="A618" s="142"/>
      <c r="B618" s="143"/>
      <c r="C618" s="147"/>
      <c r="D618" s="143"/>
      <c r="E618" s="167" t="s">
        <v>281</v>
      </c>
      <c r="F618" s="168"/>
      <c r="G618" s="169" t="s">
        <v>279</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41</v>
      </c>
      <c r="AC618" s="170"/>
      <c r="AD618" s="171"/>
      <c r="AE618" s="222" t="s">
        <v>49</v>
      </c>
      <c r="AF618" s="223"/>
      <c r="AG618" s="223"/>
      <c r="AH618" s="224"/>
      <c r="AI618" s="180" t="s">
        <v>407</v>
      </c>
      <c r="AJ618" s="180"/>
      <c r="AK618" s="180"/>
      <c r="AL618" s="178"/>
      <c r="AM618" s="180" t="s">
        <v>334</v>
      </c>
      <c r="AN618" s="180"/>
      <c r="AO618" s="180"/>
      <c r="AP618" s="178"/>
      <c r="AQ618" s="178" t="s">
        <v>269</v>
      </c>
      <c r="AR618" s="170"/>
      <c r="AS618" s="170"/>
      <c r="AT618" s="171"/>
      <c r="AU618" s="200" t="s">
        <v>213</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270</v>
      </c>
      <c r="AH619" s="174"/>
      <c r="AI619" s="181"/>
      <c r="AJ619" s="181"/>
      <c r="AK619" s="181"/>
      <c r="AL619" s="179"/>
      <c r="AM619" s="181"/>
      <c r="AN619" s="181"/>
      <c r="AO619" s="181"/>
      <c r="AP619" s="179"/>
      <c r="AQ619" s="225"/>
      <c r="AR619" s="195"/>
      <c r="AS619" s="173" t="s">
        <v>270</v>
      </c>
      <c r="AT619" s="174"/>
      <c r="AU619" s="195"/>
      <c r="AV619" s="195"/>
      <c r="AW619" s="173" t="s">
        <v>261</v>
      </c>
      <c r="AX619" s="226"/>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27" t="s">
        <v>47</v>
      </c>
      <c r="Z620" s="228"/>
      <c r="AA620" s="229"/>
      <c r="AB620" s="230"/>
      <c r="AC620" s="230"/>
      <c r="AD620" s="230"/>
      <c r="AE620" s="192"/>
      <c r="AF620" s="193"/>
      <c r="AG620" s="193"/>
      <c r="AH620" s="193"/>
      <c r="AI620" s="192"/>
      <c r="AJ620" s="193"/>
      <c r="AK620" s="193"/>
      <c r="AL620" s="193"/>
      <c r="AM620" s="192"/>
      <c r="AN620" s="193"/>
      <c r="AO620" s="193"/>
      <c r="AP620" s="194"/>
      <c r="AQ620" s="192"/>
      <c r="AR620" s="193"/>
      <c r="AS620" s="193"/>
      <c r="AT620" s="194"/>
      <c r="AU620" s="193"/>
      <c r="AV620" s="193"/>
      <c r="AW620" s="193"/>
      <c r="AX620" s="243"/>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84</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43"/>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50</v>
      </c>
      <c r="Z622" s="189"/>
      <c r="AA622" s="190"/>
      <c r="AB622" s="191" t="s">
        <v>44</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43"/>
    </row>
    <row r="623" spans="1:50" ht="18.75" hidden="1" customHeight="1" x14ac:dyDescent="0.15">
      <c r="A623" s="142"/>
      <c r="B623" s="143"/>
      <c r="C623" s="147"/>
      <c r="D623" s="143"/>
      <c r="E623" s="167" t="s">
        <v>281</v>
      </c>
      <c r="F623" s="168"/>
      <c r="G623" s="169" t="s">
        <v>279</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41</v>
      </c>
      <c r="AC623" s="170"/>
      <c r="AD623" s="171"/>
      <c r="AE623" s="222" t="s">
        <v>49</v>
      </c>
      <c r="AF623" s="223"/>
      <c r="AG623" s="223"/>
      <c r="AH623" s="224"/>
      <c r="AI623" s="180" t="s">
        <v>407</v>
      </c>
      <c r="AJ623" s="180"/>
      <c r="AK623" s="180"/>
      <c r="AL623" s="178"/>
      <c r="AM623" s="180" t="s">
        <v>334</v>
      </c>
      <c r="AN623" s="180"/>
      <c r="AO623" s="180"/>
      <c r="AP623" s="178"/>
      <c r="AQ623" s="178" t="s">
        <v>269</v>
      </c>
      <c r="AR623" s="170"/>
      <c r="AS623" s="170"/>
      <c r="AT623" s="171"/>
      <c r="AU623" s="200" t="s">
        <v>213</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270</v>
      </c>
      <c r="AH624" s="174"/>
      <c r="AI624" s="181"/>
      <c r="AJ624" s="181"/>
      <c r="AK624" s="181"/>
      <c r="AL624" s="179"/>
      <c r="AM624" s="181"/>
      <c r="AN624" s="181"/>
      <c r="AO624" s="181"/>
      <c r="AP624" s="179"/>
      <c r="AQ624" s="225"/>
      <c r="AR624" s="195"/>
      <c r="AS624" s="173" t="s">
        <v>270</v>
      </c>
      <c r="AT624" s="174"/>
      <c r="AU624" s="195"/>
      <c r="AV624" s="195"/>
      <c r="AW624" s="173" t="s">
        <v>261</v>
      </c>
      <c r="AX624" s="226"/>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27" t="s">
        <v>47</v>
      </c>
      <c r="Z625" s="228"/>
      <c r="AA625" s="229"/>
      <c r="AB625" s="230"/>
      <c r="AC625" s="230"/>
      <c r="AD625" s="230"/>
      <c r="AE625" s="192"/>
      <c r="AF625" s="193"/>
      <c r="AG625" s="193"/>
      <c r="AH625" s="193"/>
      <c r="AI625" s="192"/>
      <c r="AJ625" s="193"/>
      <c r="AK625" s="193"/>
      <c r="AL625" s="193"/>
      <c r="AM625" s="192"/>
      <c r="AN625" s="193"/>
      <c r="AO625" s="193"/>
      <c r="AP625" s="194"/>
      <c r="AQ625" s="192"/>
      <c r="AR625" s="193"/>
      <c r="AS625" s="193"/>
      <c r="AT625" s="194"/>
      <c r="AU625" s="193"/>
      <c r="AV625" s="193"/>
      <c r="AW625" s="193"/>
      <c r="AX625" s="243"/>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84</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43"/>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50</v>
      </c>
      <c r="Z627" s="189"/>
      <c r="AA627" s="190"/>
      <c r="AB627" s="191" t="s">
        <v>44</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43"/>
    </row>
    <row r="628" spans="1:50" ht="18.75" hidden="1" customHeight="1" x14ac:dyDescent="0.15">
      <c r="A628" s="142"/>
      <c r="B628" s="143"/>
      <c r="C628" s="147"/>
      <c r="D628" s="143"/>
      <c r="E628" s="167" t="s">
        <v>281</v>
      </c>
      <c r="F628" s="168"/>
      <c r="G628" s="169" t="s">
        <v>279</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41</v>
      </c>
      <c r="AC628" s="170"/>
      <c r="AD628" s="171"/>
      <c r="AE628" s="222" t="s">
        <v>49</v>
      </c>
      <c r="AF628" s="223"/>
      <c r="AG628" s="223"/>
      <c r="AH628" s="224"/>
      <c r="AI628" s="180" t="s">
        <v>407</v>
      </c>
      <c r="AJ628" s="180"/>
      <c r="AK628" s="180"/>
      <c r="AL628" s="178"/>
      <c r="AM628" s="180" t="s">
        <v>334</v>
      </c>
      <c r="AN628" s="180"/>
      <c r="AO628" s="180"/>
      <c r="AP628" s="178"/>
      <c r="AQ628" s="178" t="s">
        <v>269</v>
      </c>
      <c r="AR628" s="170"/>
      <c r="AS628" s="170"/>
      <c r="AT628" s="171"/>
      <c r="AU628" s="200" t="s">
        <v>213</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270</v>
      </c>
      <c r="AH629" s="174"/>
      <c r="AI629" s="181"/>
      <c r="AJ629" s="181"/>
      <c r="AK629" s="181"/>
      <c r="AL629" s="179"/>
      <c r="AM629" s="181"/>
      <c r="AN629" s="181"/>
      <c r="AO629" s="181"/>
      <c r="AP629" s="179"/>
      <c r="AQ629" s="225"/>
      <c r="AR629" s="195"/>
      <c r="AS629" s="173" t="s">
        <v>270</v>
      </c>
      <c r="AT629" s="174"/>
      <c r="AU629" s="195"/>
      <c r="AV629" s="195"/>
      <c r="AW629" s="173" t="s">
        <v>261</v>
      </c>
      <c r="AX629" s="226"/>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27" t="s">
        <v>47</v>
      </c>
      <c r="Z630" s="228"/>
      <c r="AA630" s="229"/>
      <c r="AB630" s="230"/>
      <c r="AC630" s="230"/>
      <c r="AD630" s="230"/>
      <c r="AE630" s="192"/>
      <c r="AF630" s="193"/>
      <c r="AG630" s="193"/>
      <c r="AH630" s="193"/>
      <c r="AI630" s="192"/>
      <c r="AJ630" s="193"/>
      <c r="AK630" s="193"/>
      <c r="AL630" s="193"/>
      <c r="AM630" s="192"/>
      <c r="AN630" s="193"/>
      <c r="AO630" s="193"/>
      <c r="AP630" s="194"/>
      <c r="AQ630" s="192"/>
      <c r="AR630" s="193"/>
      <c r="AS630" s="193"/>
      <c r="AT630" s="194"/>
      <c r="AU630" s="193"/>
      <c r="AV630" s="193"/>
      <c r="AW630" s="193"/>
      <c r="AX630" s="243"/>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84</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43"/>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50</v>
      </c>
      <c r="Z632" s="189"/>
      <c r="AA632" s="190"/>
      <c r="AB632" s="191" t="s">
        <v>44</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43"/>
    </row>
    <row r="633" spans="1:50" ht="18.75" hidden="1" customHeight="1" x14ac:dyDescent="0.15">
      <c r="A633" s="142"/>
      <c r="B633" s="143"/>
      <c r="C633" s="147"/>
      <c r="D633" s="143"/>
      <c r="E633" s="167" t="s">
        <v>281</v>
      </c>
      <c r="F633" s="168"/>
      <c r="G633" s="169" t="s">
        <v>279</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41</v>
      </c>
      <c r="AC633" s="170"/>
      <c r="AD633" s="171"/>
      <c r="AE633" s="222" t="s">
        <v>49</v>
      </c>
      <c r="AF633" s="223"/>
      <c r="AG633" s="223"/>
      <c r="AH633" s="224"/>
      <c r="AI633" s="180" t="s">
        <v>407</v>
      </c>
      <c r="AJ633" s="180"/>
      <c r="AK633" s="180"/>
      <c r="AL633" s="178"/>
      <c r="AM633" s="180" t="s">
        <v>334</v>
      </c>
      <c r="AN633" s="180"/>
      <c r="AO633" s="180"/>
      <c r="AP633" s="178"/>
      <c r="AQ633" s="178" t="s">
        <v>269</v>
      </c>
      <c r="AR633" s="170"/>
      <c r="AS633" s="170"/>
      <c r="AT633" s="171"/>
      <c r="AU633" s="200" t="s">
        <v>213</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270</v>
      </c>
      <c r="AH634" s="174"/>
      <c r="AI634" s="181"/>
      <c r="AJ634" s="181"/>
      <c r="AK634" s="181"/>
      <c r="AL634" s="179"/>
      <c r="AM634" s="181"/>
      <c r="AN634" s="181"/>
      <c r="AO634" s="181"/>
      <c r="AP634" s="179"/>
      <c r="AQ634" s="225"/>
      <c r="AR634" s="195"/>
      <c r="AS634" s="173" t="s">
        <v>270</v>
      </c>
      <c r="AT634" s="174"/>
      <c r="AU634" s="195"/>
      <c r="AV634" s="195"/>
      <c r="AW634" s="173" t="s">
        <v>261</v>
      </c>
      <c r="AX634" s="226"/>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27" t="s">
        <v>47</v>
      </c>
      <c r="Z635" s="228"/>
      <c r="AA635" s="229"/>
      <c r="AB635" s="230"/>
      <c r="AC635" s="230"/>
      <c r="AD635" s="230"/>
      <c r="AE635" s="192"/>
      <c r="AF635" s="193"/>
      <c r="AG635" s="193"/>
      <c r="AH635" s="193"/>
      <c r="AI635" s="192"/>
      <c r="AJ635" s="193"/>
      <c r="AK635" s="193"/>
      <c r="AL635" s="193"/>
      <c r="AM635" s="192"/>
      <c r="AN635" s="193"/>
      <c r="AO635" s="193"/>
      <c r="AP635" s="194"/>
      <c r="AQ635" s="192"/>
      <c r="AR635" s="193"/>
      <c r="AS635" s="193"/>
      <c r="AT635" s="194"/>
      <c r="AU635" s="193"/>
      <c r="AV635" s="193"/>
      <c r="AW635" s="193"/>
      <c r="AX635" s="243"/>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84</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43"/>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50</v>
      </c>
      <c r="Z637" s="189"/>
      <c r="AA637" s="190"/>
      <c r="AB637" s="191" t="s">
        <v>44</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43"/>
    </row>
    <row r="638" spans="1:50" ht="18.75" hidden="1" customHeight="1" x14ac:dyDescent="0.15">
      <c r="A638" s="142"/>
      <c r="B638" s="143"/>
      <c r="C638" s="147"/>
      <c r="D638" s="143"/>
      <c r="E638" s="167" t="s">
        <v>281</v>
      </c>
      <c r="F638" s="168"/>
      <c r="G638" s="169" t="s">
        <v>279</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41</v>
      </c>
      <c r="AC638" s="170"/>
      <c r="AD638" s="171"/>
      <c r="AE638" s="222" t="s">
        <v>49</v>
      </c>
      <c r="AF638" s="223"/>
      <c r="AG638" s="223"/>
      <c r="AH638" s="224"/>
      <c r="AI638" s="180" t="s">
        <v>407</v>
      </c>
      <c r="AJ638" s="180"/>
      <c r="AK638" s="180"/>
      <c r="AL638" s="178"/>
      <c r="AM638" s="180" t="s">
        <v>334</v>
      </c>
      <c r="AN638" s="180"/>
      <c r="AO638" s="180"/>
      <c r="AP638" s="178"/>
      <c r="AQ638" s="178" t="s">
        <v>269</v>
      </c>
      <c r="AR638" s="170"/>
      <c r="AS638" s="170"/>
      <c r="AT638" s="171"/>
      <c r="AU638" s="200" t="s">
        <v>213</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270</v>
      </c>
      <c r="AH639" s="174"/>
      <c r="AI639" s="181"/>
      <c r="AJ639" s="181"/>
      <c r="AK639" s="181"/>
      <c r="AL639" s="179"/>
      <c r="AM639" s="181"/>
      <c r="AN639" s="181"/>
      <c r="AO639" s="181"/>
      <c r="AP639" s="179"/>
      <c r="AQ639" s="225"/>
      <c r="AR639" s="195"/>
      <c r="AS639" s="173" t="s">
        <v>270</v>
      </c>
      <c r="AT639" s="174"/>
      <c r="AU639" s="195"/>
      <c r="AV639" s="195"/>
      <c r="AW639" s="173" t="s">
        <v>261</v>
      </c>
      <c r="AX639" s="226"/>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27" t="s">
        <v>47</v>
      </c>
      <c r="Z640" s="228"/>
      <c r="AA640" s="229"/>
      <c r="AB640" s="230"/>
      <c r="AC640" s="230"/>
      <c r="AD640" s="230"/>
      <c r="AE640" s="192"/>
      <c r="AF640" s="193"/>
      <c r="AG640" s="193"/>
      <c r="AH640" s="193"/>
      <c r="AI640" s="192"/>
      <c r="AJ640" s="193"/>
      <c r="AK640" s="193"/>
      <c r="AL640" s="193"/>
      <c r="AM640" s="192"/>
      <c r="AN640" s="193"/>
      <c r="AO640" s="193"/>
      <c r="AP640" s="194"/>
      <c r="AQ640" s="192"/>
      <c r="AR640" s="193"/>
      <c r="AS640" s="193"/>
      <c r="AT640" s="194"/>
      <c r="AU640" s="193"/>
      <c r="AV640" s="193"/>
      <c r="AW640" s="193"/>
      <c r="AX640" s="243"/>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84</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43"/>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50</v>
      </c>
      <c r="Z642" s="189"/>
      <c r="AA642" s="190"/>
      <c r="AB642" s="191" t="s">
        <v>44</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43"/>
    </row>
    <row r="643" spans="1:50" ht="23.85" hidden="1" customHeight="1" x14ac:dyDescent="0.15">
      <c r="A643" s="142"/>
      <c r="B643" s="143"/>
      <c r="C643" s="147"/>
      <c r="D643" s="143"/>
      <c r="E643" s="649" t="s">
        <v>126</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0" t="s">
        <v>404</v>
      </c>
      <c r="F646" s="661"/>
      <c r="G646" s="662" t="s">
        <v>295</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2"/>
      <c r="B647" s="143"/>
      <c r="C647" s="147"/>
      <c r="D647" s="143"/>
      <c r="E647" s="167" t="s">
        <v>280</v>
      </c>
      <c r="F647" s="168"/>
      <c r="G647" s="169" t="s">
        <v>277</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41</v>
      </c>
      <c r="AC647" s="170"/>
      <c r="AD647" s="171"/>
      <c r="AE647" s="222" t="s">
        <v>49</v>
      </c>
      <c r="AF647" s="223"/>
      <c r="AG647" s="223"/>
      <c r="AH647" s="224"/>
      <c r="AI647" s="180" t="s">
        <v>407</v>
      </c>
      <c r="AJ647" s="180"/>
      <c r="AK647" s="180"/>
      <c r="AL647" s="178"/>
      <c r="AM647" s="180" t="s">
        <v>334</v>
      </c>
      <c r="AN647" s="180"/>
      <c r="AO647" s="180"/>
      <c r="AP647" s="178"/>
      <c r="AQ647" s="178" t="s">
        <v>269</v>
      </c>
      <c r="AR647" s="170"/>
      <c r="AS647" s="170"/>
      <c r="AT647" s="171"/>
      <c r="AU647" s="200" t="s">
        <v>213</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270</v>
      </c>
      <c r="AH648" s="174"/>
      <c r="AI648" s="181"/>
      <c r="AJ648" s="181"/>
      <c r="AK648" s="181"/>
      <c r="AL648" s="179"/>
      <c r="AM648" s="181"/>
      <c r="AN648" s="181"/>
      <c r="AO648" s="181"/>
      <c r="AP648" s="179"/>
      <c r="AQ648" s="225"/>
      <c r="AR648" s="195"/>
      <c r="AS648" s="173" t="s">
        <v>270</v>
      </c>
      <c r="AT648" s="174"/>
      <c r="AU648" s="195"/>
      <c r="AV648" s="195"/>
      <c r="AW648" s="173" t="s">
        <v>261</v>
      </c>
      <c r="AX648" s="226"/>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27" t="s">
        <v>47</v>
      </c>
      <c r="Z649" s="228"/>
      <c r="AA649" s="229"/>
      <c r="AB649" s="230"/>
      <c r="AC649" s="230"/>
      <c r="AD649" s="230"/>
      <c r="AE649" s="192"/>
      <c r="AF649" s="193"/>
      <c r="AG649" s="193"/>
      <c r="AH649" s="193"/>
      <c r="AI649" s="192"/>
      <c r="AJ649" s="193"/>
      <c r="AK649" s="193"/>
      <c r="AL649" s="193"/>
      <c r="AM649" s="192"/>
      <c r="AN649" s="193"/>
      <c r="AO649" s="193"/>
      <c r="AP649" s="194"/>
      <c r="AQ649" s="192"/>
      <c r="AR649" s="193"/>
      <c r="AS649" s="193"/>
      <c r="AT649" s="194"/>
      <c r="AU649" s="193"/>
      <c r="AV649" s="193"/>
      <c r="AW649" s="193"/>
      <c r="AX649" s="243"/>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84</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43"/>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50</v>
      </c>
      <c r="Z651" s="189"/>
      <c r="AA651" s="190"/>
      <c r="AB651" s="191" t="s">
        <v>44</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43"/>
    </row>
    <row r="652" spans="1:50" ht="18.75" hidden="1" customHeight="1" x14ac:dyDescent="0.15">
      <c r="A652" s="142"/>
      <c r="B652" s="143"/>
      <c r="C652" s="147"/>
      <c r="D652" s="143"/>
      <c r="E652" s="167" t="s">
        <v>280</v>
      </c>
      <c r="F652" s="168"/>
      <c r="G652" s="169" t="s">
        <v>277</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41</v>
      </c>
      <c r="AC652" s="170"/>
      <c r="AD652" s="171"/>
      <c r="AE652" s="222" t="s">
        <v>49</v>
      </c>
      <c r="AF652" s="223"/>
      <c r="AG652" s="223"/>
      <c r="AH652" s="224"/>
      <c r="AI652" s="180" t="s">
        <v>407</v>
      </c>
      <c r="AJ652" s="180"/>
      <c r="AK652" s="180"/>
      <c r="AL652" s="178"/>
      <c r="AM652" s="180" t="s">
        <v>334</v>
      </c>
      <c r="AN652" s="180"/>
      <c r="AO652" s="180"/>
      <c r="AP652" s="178"/>
      <c r="AQ652" s="178" t="s">
        <v>269</v>
      </c>
      <c r="AR652" s="170"/>
      <c r="AS652" s="170"/>
      <c r="AT652" s="171"/>
      <c r="AU652" s="200" t="s">
        <v>213</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270</v>
      </c>
      <c r="AH653" s="174"/>
      <c r="AI653" s="181"/>
      <c r="AJ653" s="181"/>
      <c r="AK653" s="181"/>
      <c r="AL653" s="179"/>
      <c r="AM653" s="181"/>
      <c r="AN653" s="181"/>
      <c r="AO653" s="181"/>
      <c r="AP653" s="179"/>
      <c r="AQ653" s="225"/>
      <c r="AR653" s="195"/>
      <c r="AS653" s="173" t="s">
        <v>270</v>
      </c>
      <c r="AT653" s="174"/>
      <c r="AU653" s="195"/>
      <c r="AV653" s="195"/>
      <c r="AW653" s="173" t="s">
        <v>261</v>
      </c>
      <c r="AX653" s="226"/>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27" t="s">
        <v>47</v>
      </c>
      <c r="Z654" s="228"/>
      <c r="AA654" s="229"/>
      <c r="AB654" s="230"/>
      <c r="AC654" s="230"/>
      <c r="AD654" s="230"/>
      <c r="AE654" s="192"/>
      <c r="AF654" s="193"/>
      <c r="AG654" s="193"/>
      <c r="AH654" s="193"/>
      <c r="AI654" s="192"/>
      <c r="AJ654" s="193"/>
      <c r="AK654" s="193"/>
      <c r="AL654" s="193"/>
      <c r="AM654" s="192"/>
      <c r="AN654" s="193"/>
      <c r="AO654" s="193"/>
      <c r="AP654" s="194"/>
      <c r="AQ654" s="192"/>
      <c r="AR654" s="193"/>
      <c r="AS654" s="193"/>
      <c r="AT654" s="194"/>
      <c r="AU654" s="193"/>
      <c r="AV654" s="193"/>
      <c r="AW654" s="193"/>
      <c r="AX654" s="243"/>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84</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43"/>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50</v>
      </c>
      <c r="Z656" s="189"/>
      <c r="AA656" s="190"/>
      <c r="AB656" s="191" t="s">
        <v>44</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43"/>
    </row>
    <row r="657" spans="1:50" ht="18.75" hidden="1" customHeight="1" x14ac:dyDescent="0.15">
      <c r="A657" s="142"/>
      <c r="B657" s="143"/>
      <c r="C657" s="147"/>
      <c r="D657" s="143"/>
      <c r="E657" s="167" t="s">
        <v>280</v>
      </c>
      <c r="F657" s="168"/>
      <c r="G657" s="169" t="s">
        <v>277</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41</v>
      </c>
      <c r="AC657" s="170"/>
      <c r="AD657" s="171"/>
      <c r="AE657" s="222" t="s">
        <v>49</v>
      </c>
      <c r="AF657" s="223"/>
      <c r="AG657" s="223"/>
      <c r="AH657" s="224"/>
      <c r="AI657" s="180" t="s">
        <v>407</v>
      </c>
      <c r="AJ657" s="180"/>
      <c r="AK657" s="180"/>
      <c r="AL657" s="178"/>
      <c r="AM657" s="180" t="s">
        <v>334</v>
      </c>
      <c r="AN657" s="180"/>
      <c r="AO657" s="180"/>
      <c r="AP657" s="178"/>
      <c r="AQ657" s="178" t="s">
        <v>269</v>
      </c>
      <c r="AR657" s="170"/>
      <c r="AS657" s="170"/>
      <c r="AT657" s="171"/>
      <c r="AU657" s="200" t="s">
        <v>213</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270</v>
      </c>
      <c r="AH658" s="174"/>
      <c r="AI658" s="181"/>
      <c r="AJ658" s="181"/>
      <c r="AK658" s="181"/>
      <c r="AL658" s="179"/>
      <c r="AM658" s="181"/>
      <c r="AN658" s="181"/>
      <c r="AO658" s="181"/>
      <c r="AP658" s="179"/>
      <c r="AQ658" s="225"/>
      <c r="AR658" s="195"/>
      <c r="AS658" s="173" t="s">
        <v>270</v>
      </c>
      <c r="AT658" s="174"/>
      <c r="AU658" s="195"/>
      <c r="AV658" s="195"/>
      <c r="AW658" s="173" t="s">
        <v>261</v>
      </c>
      <c r="AX658" s="226"/>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27" t="s">
        <v>47</v>
      </c>
      <c r="Z659" s="228"/>
      <c r="AA659" s="229"/>
      <c r="AB659" s="230"/>
      <c r="AC659" s="230"/>
      <c r="AD659" s="230"/>
      <c r="AE659" s="192"/>
      <c r="AF659" s="193"/>
      <c r="AG659" s="193"/>
      <c r="AH659" s="193"/>
      <c r="AI659" s="192"/>
      <c r="AJ659" s="193"/>
      <c r="AK659" s="193"/>
      <c r="AL659" s="193"/>
      <c r="AM659" s="192"/>
      <c r="AN659" s="193"/>
      <c r="AO659" s="193"/>
      <c r="AP659" s="194"/>
      <c r="AQ659" s="192"/>
      <c r="AR659" s="193"/>
      <c r="AS659" s="193"/>
      <c r="AT659" s="194"/>
      <c r="AU659" s="193"/>
      <c r="AV659" s="193"/>
      <c r="AW659" s="193"/>
      <c r="AX659" s="243"/>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84</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43"/>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50</v>
      </c>
      <c r="Z661" s="189"/>
      <c r="AA661" s="190"/>
      <c r="AB661" s="191" t="s">
        <v>44</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43"/>
    </row>
    <row r="662" spans="1:50" ht="18.75" hidden="1" customHeight="1" x14ac:dyDescent="0.15">
      <c r="A662" s="142"/>
      <c r="B662" s="143"/>
      <c r="C662" s="147"/>
      <c r="D662" s="143"/>
      <c r="E662" s="167" t="s">
        <v>280</v>
      </c>
      <c r="F662" s="168"/>
      <c r="G662" s="169" t="s">
        <v>277</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41</v>
      </c>
      <c r="AC662" s="170"/>
      <c r="AD662" s="171"/>
      <c r="AE662" s="222" t="s">
        <v>49</v>
      </c>
      <c r="AF662" s="223"/>
      <c r="AG662" s="223"/>
      <c r="AH662" s="224"/>
      <c r="AI662" s="180" t="s">
        <v>407</v>
      </c>
      <c r="AJ662" s="180"/>
      <c r="AK662" s="180"/>
      <c r="AL662" s="178"/>
      <c r="AM662" s="180" t="s">
        <v>334</v>
      </c>
      <c r="AN662" s="180"/>
      <c r="AO662" s="180"/>
      <c r="AP662" s="178"/>
      <c r="AQ662" s="178" t="s">
        <v>269</v>
      </c>
      <c r="AR662" s="170"/>
      <c r="AS662" s="170"/>
      <c r="AT662" s="171"/>
      <c r="AU662" s="200" t="s">
        <v>213</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270</v>
      </c>
      <c r="AH663" s="174"/>
      <c r="AI663" s="181"/>
      <c r="AJ663" s="181"/>
      <c r="AK663" s="181"/>
      <c r="AL663" s="179"/>
      <c r="AM663" s="181"/>
      <c r="AN663" s="181"/>
      <c r="AO663" s="181"/>
      <c r="AP663" s="179"/>
      <c r="AQ663" s="225"/>
      <c r="AR663" s="195"/>
      <c r="AS663" s="173" t="s">
        <v>270</v>
      </c>
      <c r="AT663" s="174"/>
      <c r="AU663" s="195"/>
      <c r="AV663" s="195"/>
      <c r="AW663" s="173" t="s">
        <v>261</v>
      </c>
      <c r="AX663" s="226"/>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27" t="s">
        <v>47</v>
      </c>
      <c r="Z664" s="228"/>
      <c r="AA664" s="229"/>
      <c r="AB664" s="230"/>
      <c r="AC664" s="230"/>
      <c r="AD664" s="230"/>
      <c r="AE664" s="192"/>
      <c r="AF664" s="193"/>
      <c r="AG664" s="193"/>
      <c r="AH664" s="193"/>
      <c r="AI664" s="192"/>
      <c r="AJ664" s="193"/>
      <c r="AK664" s="193"/>
      <c r="AL664" s="193"/>
      <c r="AM664" s="192"/>
      <c r="AN664" s="193"/>
      <c r="AO664" s="193"/>
      <c r="AP664" s="194"/>
      <c r="AQ664" s="192"/>
      <c r="AR664" s="193"/>
      <c r="AS664" s="193"/>
      <c r="AT664" s="194"/>
      <c r="AU664" s="193"/>
      <c r="AV664" s="193"/>
      <c r="AW664" s="193"/>
      <c r="AX664" s="243"/>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84</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43"/>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50</v>
      </c>
      <c r="Z666" s="189"/>
      <c r="AA666" s="190"/>
      <c r="AB666" s="191" t="s">
        <v>44</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43"/>
    </row>
    <row r="667" spans="1:50" ht="18.75" hidden="1" customHeight="1" x14ac:dyDescent="0.15">
      <c r="A667" s="142"/>
      <c r="B667" s="143"/>
      <c r="C667" s="147"/>
      <c r="D667" s="143"/>
      <c r="E667" s="167" t="s">
        <v>280</v>
      </c>
      <c r="F667" s="168"/>
      <c r="G667" s="169" t="s">
        <v>277</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41</v>
      </c>
      <c r="AC667" s="170"/>
      <c r="AD667" s="171"/>
      <c r="AE667" s="222" t="s">
        <v>49</v>
      </c>
      <c r="AF667" s="223"/>
      <c r="AG667" s="223"/>
      <c r="AH667" s="224"/>
      <c r="AI667" s="180" t="s">
        <v>407</v>
      </c>
      <c r="AJ667" s="180"/>
      <c r="AK667" s="180"/>
      <c r="AL667" s="178"/>
      <c r="AM667" s="180" t="s">
        <v>334</v>
      </c>
      <c r="AN667" s="180"/>
      <c r="AO667" s="180"/>
      <c r="AP667" s="178"/>
      <c r="AQ667" s="178" t="s">
        <v>269</v>
      </c>
      <c r="AR667" s="170"/>
      <c r="AS667" s="170"/>
      <c r="AT667" s="171"/>
      <c r="AU667" s="200" t="s">
        <v>213</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270</v>
      </c>
      <c r="AH668" s="174"/>
      <c r="AI668" s="181"/>
      <c r="AJ668" s="181"/>
      <c r="AK668" s="181"/>
      <c r="AL668" s="179"/>
      <c r="AM668" s="181"/>
      <c r="AN668" s="181"/>
      <c r="AO668" s="181"/>
      <c r="AP668" s="179"/>
      <c r="AQ668" s="225"/>
      <c r="AR668" s="195"/>
      <c r="AS668" s="173" t="s">
        <v>270</v>
      </c>
      <c r="AT668" s="174"/>
      <c r="AU668" s="195"/>
      <c r="AV668" s="195"/>
      <c r="AW668" s="173" t="s">
        <v>261</v>
      </c>
      <c r="AX668" s="226"/>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27" t="s">
        <v>47</v>
      </c>
      <c r="Z669" s="228"/>
      <c r="AA669" s="229"/>
      <c r="AB669" s="230"/>
      <c r="AC669" s="230"/>
      <c r="AD669" s="230"/>
      <c r="AE669" s="192"/>
      <c r="AF669" s="193"/>
      <c r="AG669" s="193"/>
      <c r="AH669" s="193"/>
      <c r="AI669" s="192"/>
      <c r="AJ669" s="193"/>
      <c r="AK669" s="193"/>
      <c r="AL669" s="193"/>
      <c r="AM669" s="192"/>
      <c r="AN669" s="193"/>
      <c r="AO669" s="193"/>
      <c r="AP669" s="194"/>
      <c r="AQ669" s="192"/>
      <c r="AR669" s="193"/>
      <c r="AS669" s="193"/>
      <c r="AT669" s="194"/>
      <c r="AU669" s="193"/>
      <c r="AV669" s="193"/>
      <c r="AW669" s="193"/>
      <c r="AX669" s="243"/>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84</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43"/>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50</v>
      </c>
      <c r="Z671" s="189"/>
      <c r="AA671" s="190"/>
      <c r="AB671" s="191" t="s">
        <v>44</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43"/>
    </row>
    <row r="672" spans="1:50" ht="18.75" hidden="1" customHeight="1" x14ac:dyDescent="0.15">
      <c r="A672" s="142"/>
      <c r="B672" s="143"/>
      <c r="C672" s="147"/>
      <c r="D672" s="143"/>
      <c r="E672" s="167" t="s">
        <v>281</v>
      </c>
      <c r="F672" s="168"/>
      <c r="G672" s="169" t="s">
        <v>279</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41</v>
      </c>
      <c r="AC672" s="170"/>
      <c r="AD672" s="171"/>
      <c r="AE672" s="222" t="s">
        <v>49</v>
      </c>
      <c r="AF672" s="223"/>
      <c r="AG672" s="223"/>
      <c r="AH672" s="224"/>
      <c r="AI672" s="180" t="s">
        <v>407</v>
      </c>
      <c r="AJ672" s="180"/>
      <c r="AK672" s="180"/>
      <c r="AL672" s="178"/>
      <c r="AM672" s="180" t="s">
        <v>334</v>
      </c>
      <c r="AN672" s="180"/>
      <c r="AO672" s="180"/>
      <c r="AP672" s="178"/>
      <c r="AQ672" s="178" t="s">
        <v>269</v>
      </c>
      <c r="AR672" s="170"/>
      <c r="AS672" s="170"/>
      <c r="AT672" s="171"/>
      <c r="AU672" s="200" t="s">
        <v>213</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270</v>
      </c>
      <c r="AH673" s="174"/>
      <c r="AI673" s="181"/>
      <c r="AJ673" s="181"/>
      <c r="AK673" s="181"/>
      <c r="AL673" s="179"/>
      <c r="AM673" s="181"/>
      <c r="AN673" s="181"/>
      <c r="AO673" s="181"/>
      <c r="AP673" s="179"/>
      <c r="AQ673" s="225"/>
      <c r="AR673" s="195"/>
      <c r="AS673" s="173" t="s">
        <v>270</v>
      </c>
      <c r="AT673" s="174"/>
      <c r="AU673" s="195"/>
      <c r="AV673" s="195"/>
      <c r="AW673" s="173" t="s">
        <v>261</v>
      </c>
      <c r="AX673" s="226"/>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27" t="s">
        <v>47</v>
      </c>
      <c r="Z674" s="228"/>
      <c r="AA674" s="229"/>
      <c r="AB674" s="230"/>
      <c r="AC674" s="230"/>
      <c r="AD674" s="230"/>
      <c r="AE674" s="192"/>
      <c r="AF674" s="193"/>
      <c r="AG674" s="193"/>
      <c r="AH674" s="193"/>
      <c r="AI674" s="192"/>
      <c r="AJ674" s="193"/>
      <c r="AK674" s="193"/>
      <c r="AL674" s="193"/>
      <c r="AM674" s="192"/>
      <c r="AN674" s="193"/>
      <c r="AO674" s="193"/>
      <c r="AP674" s="194"/>
      <c r="AQ674" s="192"/>
      <c r="AR674" s="193"/>
      <c r="AS674" s="193"/>
      <c r="AT674" s="194"/>
      <c r="AU674" s="193"/>
      <c r="AV674" s="193"/>
      <c r="AW674" s="193"/>
      <c r="AX674" s="243"/>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84</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43"/>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50</v>
      </c>
      <c r="Z676" s="189"/>
      <c r="AA676" s="190"/>
      <c r="AB676" s="191" t="s">
        <v>44</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43"/>
    </row>
    <row r="677" spans="1:50" ht="18.75" hidden="1" customHeight="1" x14ac:dyDescent="0.15">
      <c r="A677" s="142"/>
      <c r="B677" s="143"/>
      <c r="C677" s="147"/>
      <c r="D677" s="143"/>
      <c r="E677" s="167" t="s">
        <v>281</v>
      </c>
      <c r="F677" s="168"/>
      <c r="G677" s="169" t="s">
        <v>279</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41</v>
      </c>
      <c r="AC677" s="170"/>
      <c r="AD677" s="171"/>
      <c r="AE677" s="222" t="s">
        <v>49</v>
      </c>
      <c r="AF677" s="223"/>
      <c r="AG677" s="223"/>
      <c r="AH677" s="224"/>
      <c r="AI677" s="180" t="s">
        <v>407</v>
      </c>
      <c r="AJ677" s="180"/>
      <c r="AK677" s="180"/>
      <c r="AL677" s="178"/>
      <c r="AM677" s="180" t="s">
        <v>334</v>
      </c>
      <c r="AN677" s="180"/>
      <c r="AO677" s="180"/>
      <c r="AP677" s="178"/>
      <c r="AQ677" s="178" t="s">
        <v>269</v>
      </c>
      <c r="AR677" s="170"/>
      <c r="AS677" s="170"/>
      <c r="AT677" s="171"/>
      <c r="AU677" s="200" t="s">
        <v>213</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270</v>
      </c>
      <c r="AH678" s="174"/>
      <c r="AI678" s="181"/>
      <c r="AJ678" s="181"/>
      <c r="AK678" s="181"/>
      <c r="AL678" s="179"/>
      <c r="AM678" s="181"/>
      <c r="AN678" s="181"/>
      <c r="AO678" s="181"/>
      <c r="AP678" s="179"/>
      <c r="AQ678" s="225"/>
      <c r="AR678" s="195"/>
      <c r="AS678" s="173" t="s">
        <v>270</v>
      </c>
      <c r="AT678" s="174"/>
      <c r="AU678" s="195"/>
      <c r="AV678" s="195"/>
      <c r="AW678" s="173" t="s">
        <v>261</v>
      </c>
      <c r="AX678" s="226"/>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27" t="s">
        <v>47</v>
      </c>
      <c r="Z679" s="228"/>
      <c r="AA679" s="229"/>
      <c r="AB679" s="230"/>
      <c r="AC679" s="230"/>
      <c r="AD679" s="230"/>
      <c r="AE679" s="192"/>
      <c r="AF679" s="193"/>
      <c r="AG679" s="193"/>
      <c r="AH679" s="193"/>
      <c r="AI679" s="192"/>
      <c r="AJ679" s="193"/>
      <c r="AK679" s="193"/>
      <c r="AL679" s="193"/>
      <c r="AM679" s="192"/>
      <c r="AN679" s="193"/>
      <c r="AO679" s="193"/>
      <c r="AP679" s="194"/>
      <c r="AQ679" s="192"/>
      <c r="AR679" s="193"/>
      <c r="AS679" s="193"/>
      <c r="AT679" s="194"/>
      <c r="AU679" s="193"/>
      <c r="AV679" s="193"/>
      <c r="AW679" s="193"/>
      <c r="AX679" s="243"/>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84</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43"/>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50</v>
      </c>
      <c r="Z681" s="189"/>
      <c r="AA681" s="190"/>
      <c r="AB681" s="191" t="s">
        <v>44</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43"/>
    </row>
    <row r="682" spans="1:50" ht="18.75" hidden="1" customHeight="1" x14ac:dyDescent="0.15">
      <c r="A682" s="142"/>
      <c r="B682" s="143"/>
      <c r="C682" s="147"/>
      <c r="D682" s="143"/>
      <c r="E682" s="167" t="s">
        <v>281</v>
      </c>
      <c r="F682" s="168"/>
      <c r="G682" s="169" t="s">
        <v>279</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41</v>
      </c>
      <c r="AC682" s="170"/>
      <c r="AD682" s="171"/>
      <c r="AE682" s="222" t="s">
        <v>49</v>
      </c>
      <c r="AF682" s="223"/>
      <c r="AG682" s="223"/>
      <c r="AH682" s="224"/>
      <c r="AI682" s="180" t="s">
        <v>407</v>
      </c>
      <c r="AJ682" s="180"/>
      <c r="AK682" s="180"/>
      <c r="AL682" s="178"/>
      <c r="AM682" s="180" t="s">
        <v>334</v>
      </c>
      <c r="AN682" s="180"/>
      <c r="AO682" s="180"/>
      <c r="AP682" s="178"/>
      <c r="AQ682" s="178" t="s">
        <v>269</v>
      </c>
      <c r="AR682" s="170"/>
      <c r="AS682" s="170"/>
      <c r="AT682" s="171"/>
      <c r="AU682" s="200" t="s">
        <v>213</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270</v>
      </c>
      <c r="AH683" s="174"/>
      <c r="AI683" s="181"/>
      <c r="AJ683" s="181"/>
      <c r="AK683" s="181"/>
      <c r="AL683" s="179"/>
      <c r="AM683" s="181"/>
      <c r="AN683" s="181"/>
      <c r="AO683" s="181"/>
      <c r="AP683" s="179"/>
      <c r="AQ683" s="225"/>
      <c r="AR683" s="195"/>
      <c r="AS683" s="173" t="s">
        <v>270</v>
      </c>
      <c r="AT683" s="174"/>
      <c r="AU683" s="195"/>
      <c r="AV683" s="195"/>
      <c r="AW683" s="173" t="s">
        <v>261</v>
      </c>
      <c r="AX683" s="226"/>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27" t="s">
        <v>47</v>
      </c>
      <c r="Z684" s="228"/>
      <c r="AA684" s="229"/>
      <c r="AB684" s="230"/>
      <c r="AC684" s="230"/>
      <c r="AD684" s="230"/>
      <c r="AE684" s="192"/>
      <c r="AF684" s="193"/>
      <c r="AG684" s="193"/>
      <c r="AH684" s="193"/>
      <c r="AI684" s="192"/>
      <c r="AJ684" s="193"/>
      <c r="AK684" s="193"/>
      <c r="AL684" s="193"/>
      <c r="AM684" s="192"/>
      <c r="AN684" s="193"/>
      <c r="AO684" s="193"/>
      <c r="AP684" s="194"/>
      <c r="AQ684" s="192"/>
      <c r="AR684" s="193"/>
      <c r="AS684" s="193"/>
      <c r="AT684" s="194"/>
      <c r="AU684" s="193"/>
      <c r="AV684" s="193"/>
      <c r="AW684" s="193"/>
      <c r="AX684" s="243"/>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84</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43"/>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50</v>
      </c>
      <c r="Z686" s="189"/>
      <c r="AA686" s="190"/>
      <c r="AB686" s="191" t="s">
        <v>44</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43"/>
    </row>
    <row r="687" spans="1:50" ht="18.75" hidden="1" customHeight="1" x14ac:dyDescent="0.15">
      <c r="A687" s="142"/>
      <c r="B687" s="143"/>
      <c r="C687" s="147"/>
      <c r="D687" s="143"/>
      <c r="E687" s="167" t="s">
        <v>281</v>
      </c>
      <c r="F687" s="168"/>
      <c r="G687" s="169" t="s">
        <v>279</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41</v>
      </c>
      <c r="AC687" s="170"/>
      <c r="AD687" s="171"/>
      <c r="AE687" s="222" t="s">
        <v>49</v>
      </c>
      <c r="AF687" s="223"/>
      <c r="AG687" s="223"/>
      <c r="AH687" s="224"/>
      <c r="AI687" s="180" t="s">
        <v>407</v>
      </c>
      <c r="AJ687" s="180"/>
      <c r="AK687" s="180"/>
      <c r="AL687" s="178"/>
      <c r="AM687" s="180" t="s">
        <v>334</v>
      </c>
      <c r="AN687" s="180"/>
      <c r="AO687" s="180"/>
      <c r="AP687" s="178"/>
      <c r="AQ687" s="178" t="s">
        <v>269</v>
      </c>
      <c r="AR687" s="170"/>
      <c r="AS687" s="170"/>
      <c r="AT687" s="171"/>
      <c r="AU687" s="200" t="s">
        <v>213</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270</v>
      </c>
      <c r="AH688" s="174"/>
      <c r="AI688" s="181"/>
      <c r="AJ688" s="181"/>
      <c r="AK688" s="181"/>
      <c r="AL688" s="179"/>
      <c r="AM688" s="181"/>
      <c r="AN688" s="181"/>
      <c r="AO688" s="181"/>
      <c r="AP688" s="179"/>
      <c r="AQ688" s="225"/>
      <c r="AR688" s="195"/>
      <c r="AS688" s="173" t="s">
        <v>270</v>
      </c>
      <c r="AT688" s="174"/>
      <c r="AU688" s="195"/>
      <c r="AV688" s="195"/>
      <c r="AW688" s="173" t="s">
        <v>261</v>
      </c>
      <c r="AX688" s="226"/>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27" t="s">
        <v>47</v>
      </c>
      <c r="Z689" s="228"/>
      <c r="AA689" s="229"/>
      <c r="AB689" s="230"/>
      <c r="AC689" s="230"/>
      <c r="AD689" s="230"/>
      <c r="AE689" s="192"/>
      <c r="AF689" s="193"/>
      <c r="AG689" s="193"/>
      <c r="AH689" s="193"/>
      <c r="AI689" s="192"/>
      <c r="AJ689" s="193"/>
      <c r="AK689" s="193"/>
      <c r="AL689" s="193"/>
      <c r="AM689" s="192"/>
      <c r="AN689" s="193"/>
      <c r="AO689" s="193"/>
      <c r="AP689" s="194"/>
      <c r="AQ689" s="192"/>
      <c r="AR689" s="193"/>
      <c r="AS689" s="193"/>
      <c r="AT689" s="194"/>
      <c r="AU689" s="193"/>
      <c r="AV689" s="193"/>
      <c r="AW689" s="193"/>
      <c r="AX689" s="243"/>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84</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43"/>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50</v>
      </c>
      <c r="Z691" s="189"/>
      <c r="AA691" s="190"/>
      <c r="AB691" s="191" t="s">
        <v>44</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43"/>
    </row>
    <row r="692" spans="1:50" ht="18.75" hidden="1" customHeight="1" x14ac:dyDescent="0.15">
      <c r="A692" s="142"/>
      <c r="B692" s="143"/>
      <c r="C692" s="147"/>
      <c r="D692" s="143"/>
      <c r="E692" s="167" t="s">
        <v>281</v>
      </c>
      <c r="F692" s="168"/>
      <c r="G692" s="169" t="s">
        <v>279</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41</v>
      </c>
      <c r="AC692" s="170"/>
      <c r="AD692" s="171"/>
      <c r="AE692" s="222" t="s">
        <v>49</v>
      </c>
      <c r="AF692" s="223"/>
      <c r="AG692" s="223"/>
      <c r="AH692" s="224"/>
      <c r="AI692" s="180" t="s">
        <v>407</v>
      </c>
      <c r="AJ692" s="180"/>
      <c r="AK692" s="180"/>
      <c r="AL692" s="178"/>
      <c r="AM692" s="180" t="s">
        <v>334</v>
      </c>
      <c r="AN692" s="180"/>
      <c r="AO692" s="180"/>
      <c r="AP692" s="178"/>
      <c r="AQ692" s="178" t="s">
        <v>269</v>
      </c>
      <c r="AR692" s="170"/>
      <c r="AS692" s="170"/>
      <c r="AT692" s="171"/>
      <c r="AU692" s="200" t="s">
        <v>213</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270</v>
      </c>
      <c r="AH693" s="174"/>
      <c r="AI693" s="181"/>
      <c r="AJ693" s="181"/>
      <c r="AK693" s="181"/>
      <c r="AL693" s="179"/>
      <c r="AM693" s="181"/>
      <c r="AN693" s="181"/>
      <c r="AO693" s="181"/>
      <c r="AP693" s="179"/>
      <c r="AQ693" s="225"/>
      <c r="AR693" s="195"/>
      <c r="AS693" s="173" t="s">
        <v>270</v>
      </c>
      <c r="AT693" s="174"/>
      <c r="AU693" s="195"/>
      <c r="AV693" s="195"/>
      <c r="AW693" s="173" t="s">
        <v>261</v>
      </c>
      <c r="AX693" s="226"/>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27" t="s">
        <v>47</v>
      </c>
      <c r="Z694" s="228"/>
      <c r="AA694" s="229"/>
      <c r="AB694" s="230"/>
      <c r="AC694" s="230"/>
      <c r="AD694" s="230"/>
      <c r="AE694" s="192"/>
      <c r="AF694" s="193"/>
      <c r="AG694" s="193"/>
      <c r="AH694" s="193"/>
      <c r="AI694" s="192"/>
      <c r="AJ694" s="193"/>
      <c r="AK694" s="193"/>
      <c r="AL694" s="193"/>
      <c r="AM694" s="192"/>
      <c r="AN694" s="193"/>
      <c r="AO694" s="193"/>
      <c r="AP694" s="194"/>
      <c r="AQ694" s="192"/>
      <c r="AR694" s="193"/>
      <c r="AS694" s="193"/>
      <c r="AT694" s="194"/>
      <c r="AU694" s="193"/>
      <c r="AV694" s="193"/>
      <c r="AW694" s="193"/>
      <c r="AX694" s="243"/>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84</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43"/>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50</v>
      </c>
      <c r="Z696" s="189"/>
      <c r="AA696" s="190"/>
      <c r="AB696" s="191" t="s">
        <v>44</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43"/>
    </row>
    <row r="697" spans="1:50" ht="23.85" hidden="1" customHeight="1" x14ac:dyDescent="0.15">
      <c r="A697" s="142"/>
      <c r="B697" s="143"/>
      <c r="C697" s="147"/>
      <c r="D697" s="143"/>
      <c r="E697" s="649" t="s">
        <v>126</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106</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72</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60</v>
      </c>
      <c r="AE701" s="656"/>
      <c r="AF701" s="656"/>
      <c r="AG701" s="658" t="s">
        <v>56</v>
      </c>
      <c r="AH701" s="656"/>
      <c r="AI701" s="656"/>
      <c r="AJ701" s="656"/>
      <c r="AK701" s="656"/>
      <c r="AL701" s="656"/>
      <c r="AM701" s="656"/>
      <c r="AN701" s="656"/>
      <c r="AO701" s="656"/>
      <c r="AP701" s="656"/>
      <c r="AQ701" s="656"/>
      <c r="AR701" s="656"/>
      <c r="AS701" s="656"/>
      <c r="AT701" s="656"/>
      <c r="AU701" s="656"/>
      <c r="AV701" s="656"/>
      <c r="AW701" s="656"/>
      <c r="AX701" s="659"/>
    </row>
    <row r="702" spans="1:50" ht="64.5" customHeight="1" x14ac:dyDescent="0.15">
      <c r="A702" s="89" t="s">
        <v>217</v>
      </c>
      <c r="B702" s="90"/>
      <c r="C702" s="621" t="s">
        <v>218</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20</v>
      </c>
      <c r="AE702" s="625"/>
      <c r="AF702" s="625"/>
      <c r="AG702" s="626" t="s">
        <v>202</v>
      </c>
      <c r="AH702" s="627"/>
      <c r="AI702" s="627"/>
      <c r="AJ702" s="627"/>
      <c r="AK702" s="627"/>
      <c r="AL702" s="627"/>
      <c r="AM702" s="627"/>
      <c r="AN702" s="627"/>
      <c r="AO702" s="627"/>
      <c r="AP702" s="627"/>
      <c r="AQ702" s="627"/>
      <c r="AR702" s="627"/>
      <c r="AS702" s="627"/>
      <c r="AT702" s="627"/>
      <c r="AU702" s="627"/>
      <c r="AV702" s="627"/>
      <c r="AW702" s="627"/>
      <c r="AX702" s="628"/>
    </row>
    <row r="703" spans="1:50" ht="49.5" customHeight="1" x14ac:dyDescent="0.15">
      <c r="A703" s="91"/>
      <c r="B703" s="92"/>
      <c r="C703" s="629" t="s">
        <v>91</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20</v>
      </c>
      <c r="AE703" s="593"/>
      <c r="AF703" s="593"/>
      <c r="AG703" s="587" t="s">
        <v>513</v>
      </c>
      <c r="AH703" s="588"/>
      <c r="AI703" s="588"/>
      <c r="AJ703" s="588"/>
      <c r="AK703" s="588"/>
      <c r="AL703" s="588"/>
      <c r="AM703" s="588"/>
      <c r="AN703" s="588"/>
      <c r="AO703" s="588"/>
      <c r="AP703" s="588"/>
      <c r="AQ703" s="588"/>
      <c r="AR703" s="588"/>
      <c r="AS703" s="588"/>
      <c r="AT703" s="588"/>
      <c r="AU703" s="588"/>
      <c r="AV703" s="588"/>
      <c r="AW703" s="588"/>
      <c r="AX703" s="589"/>
    </row>
    <row r="704" spans="1:50" ht="55.5" customHeight="1" x14ac:dyDescent="0.15">
      <c r="A704" s="93"/>
      <c r="B704" s="94"/>
      <c r="C704" s="631" t="s">
        <v>221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20</v>
      </c>
      <c r="AE704" s="604"/>
      <c r="AF704" s="604"/>
      <c r="AG704" s="98" t="s">
        <v>503</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94</v>
      </c>
      <c r="B705" s="156"/>
      <c r="C705" s="634" t="s">
        <v>97</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20</v>
      </c>
      <c r="AE705" s="638"/>
      <c r="AF705" s="638"/>
      <c r="AG705" s="95" t="s">
        <v>189</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39" t="s">
        <v>116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514</v>
      </c>
      <c r="AE706" s="593"/>
      <c r="AF706" s="611"/>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42" t="s">
        <v>340</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227</v>
      </c>
      <c r="AE707" s="646"/>
      <c r="AF707" s="646"/>
      <c r="AG707" s="98"/>
      <c r="AH707" s="99"/>
      <c r="AI707" s="99"/>
      <c r="AJ707" s="99"/>
      <c r="AK707" s="99"/>
      <c r="AL707" s="99"/>
      <c r="AM707" s="99"/>
      <c r="AN707" s="99"/>
      <c r="AO707" s="99"/>
      <c r="AP707" s="99"/>
      <c r="AQ707" s="99"/>
      <c r="AR707" s="99"/>
      <c r="AS707" s="99"/>
      <c r="AT707" s="99"/>
      <c r="AU707" s="99"/>
      <c r="AV707" s="99"/>
      <c r="AW707" s="99"/>
      <c r="AX707" s="100"/>
    </row>
    <row r="708" spans="1:50" ht="26.25" customHeight="1" x14ac:dyDescent="0.15">
      <c r="A708" s="107"/>
      <c r="B708" s="108"/>
      <c r="C708" s="647" t="s">
        <v>18</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476</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31.5" customHeight="1" x14ac:dyDescent="0.15">
      <c r="A709" s="107"/>
      <c r="B709" s="108"/>
      <c r="C709" s="590" t="s">
        <v>187</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20</v>
      </c>
      <c r="AE709" s="593"/>
      <c r="AF709" s="593"/>
      <c r="AG709" s="587" t="s">
        <v>515</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7"/>
      <c r="B710" s="108"/>
      <c r="C710" s="590" t="s">
        <v>19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476</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32.25" customHeight="1" x14ac:dyDescent="0.15">
      <c r="A711" s="107"/>
      <c r="B711" s="108"/>
      <c r="C711" s="590" t="s">
        <v>87</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20</v>
      </c>
      <c r="AE711" s="593"/>
      <c r="AF711" s="593"/>
      <c r="AG711" s="587" t="s">
        <v>181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7"/>
      <c r="B712" s="108"/>
      <c r="C712" s="590" t="s">
        <v>301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476</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45" customHeight="1" x14ac:dyDescent="0.15">
      <c r="A713" s="107"/>
      <c r="B713" s="108"/>
      <c r="C713" s="608" t="s">
        <v>313</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20</v>
      </c>
      <c r="AE713" s="593"/>
      <c r="AF713" s="611"/>
      <c r="AG713" s="587" t="s">
        <v>527</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9"/>
      <c r="B714" s="110"/>
      <c r="C714" s="612" t="s">
        <v>351</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476</v>
      </c>
      <c r="AE714" s="616"/>
      <c r="AF714" s="617"/>
      <c r="AG714" s="618"/>
      <c r="AH714" s="619"/>
      <c r="AI714" s="619"/>
      <c r="AJ714" s="619"/>
      <c r="AK714" s="619"/>
      <c r="AL714" s="619"/>
      <c r="AM714" s="619"/>
      <c r="AN714" s="619"/>
      <c r="AO714" s="619"/>
      <c r="AP714" s="619"/>
      <c r="AQ714" s="619"/>
      <c r="AR714" s="619"/>
      <c r="AS714" s="619"/>
      <c r="AT714" s="619"/>
      <c r="AU714" s="619"/>
      <c r="AV714" s="619"/>
      <c r="AW714" s="619"/>
      <c r="AX714" s="620"/>
    </row>
    <row r="715" spans="1:50" ht="58.5" customHeight="1" x14ac:dyDescent="0.15">
      <c r="A715" s="105" t="s">
        <v>95</v>
      </c>
      <c r="B715" s="106"/>
      <c r="C715" s="573" t="s">
        <v>352</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20</v>
      </c>
      <c r="AE715" s="577"/>
      <c r="AF715" s="578"/>
      <c r="AG715" s="579" t="s">
        <v>299</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7"/>
      <c r="B716" s="108"/>
      <c r="C716" s="582" t="s">
        <v>103</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476</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07"/>
      <c r="B717" s="108"/>
      <c r="C717" s="590" t="s">
        <v>283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20</v>
      </c>
      <c r="AE717" s="593"/>
      <c r="AF717" s="593"/>
      <c r="AG717" s="587" t="s">
        <v>516</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09"/>
      <c r="B718" s="110"/>
      <c r="C718" s="590" t="s">
        <v>100</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20</v>
      </c>
      <c r="AE718" s="593"/>
      <c r="AF718" s="593"/>
      <c r="AG718" s="164" t="s">
        <v>525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58</v>
      </c>
      <c r="B719" s="159"/>
      <c r="C719" s="594" t="s">
        <v>223</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476</v>
      </c>
      <c r="AE719" s="577"/>
      <c r="AF719" s="577"/>
      <c r="AG719" s="95"/>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597" t="s">
        <v>240</v>
      </c>
      <c r="D720" s="598"/>
      <c r="E720" s="598"/>
      <c r="F720" s="599"/>
      <c r="G720" s="600" t="s">
        <v>55</v>
      </c>
      <c r="H720" s="598"/>
      <c r="I720" s="598"/>
      <c r="J720" s="598"/>
      <c r="K720" s="598"/>
      <c r="L720" s="598"/>
      <c r="M720" s="598"/>
      <c r="N720" s="600" t="s">
        <v>251</v>
      </c>
      <c r="O720" s="598"/>
      <c r="P720" s="598"/>
      <c r="Q720" s="598"/>
      <c r="R720" s="598"/>
      <c r="S720" s="598"/>
      <c r="T720" s="598"/>
      <c r="U720" s="598"/>
      <c r="V720" s="598"/>
      <c r="W720" s="598"/>
      <c r="X720" s="598"/>
      <c r="Y720" s="598"/>
      <c r="Z720" s="598"/>
      <c r="AA720" s="598"/>
      <c r="AB720" s="598"/>
      <c r="AC720" s="598"/>
      <c r="AD720" s="598"/>
      <c r="AE720" s="598"/>
      <c r="AF720" s="601"/>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15">
      <c r="A725" s="162"/>
      <c r="B725" s="163"/>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4"/>
      <c r="AH725" s="165"/>
      <c r="AI725" s="165"/>
      <c r="AJ725" s="165"/>
      <c r="AK725" s="165"/>
      <c r="AL725" s="165"/>
      <c r="AM725" s="165"/>
      <c r="AN725" s="165"/>
      <c r="AO725" s="165"/>
      <c r="AP725" s="165"/>
      <c r="AQ725" s="165"/>
      <c r="AR725" s="165"/>
      <c r="AS725" s="165"/>
      <c r="AT725" s="165"/>
      <c r="AU725" s="165"/>
      <c r="AV725" s="165"/>
      <c r="AW725" s="165"/>
      <c r="AX725" s="166"/>
    </row>
    <row r="726" spans="1:50" ht="106.5" customHeight="1" x14ac:dyDescent="0.15">
      <c r="A726" s="105" t="s">
        <v>96</v>
      </c>
      <c r="B726" s="111"/>
      <c r="C726" s="489" t="s">
        <v>110</v>
      </c>
      <c r="D726" s="287"/>
      <c r="E726" s="287"/>
      <c r="F726" s="491"/>
      <c r="G726" s="360" t="s">
        <v>526</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2"/>
      <c r="B727" s="113"/>
      <c r="C727" s="525" t="s">
        <v>112</v>
      </c>
      <c r="D727" s="526"/>
      <c r="E727" s="526"/>
      <c r="F727" s="527"/>
      <c r="G727" s="528" t="s">
        <v>532</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88</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15.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69</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16.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105</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15"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89</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15.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365</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403</v>
      </c>
      <c r="B737" s="189"/>
      <c r="C737" s="189"/>
      <c r="D737" s="190"/>
      <c r="E737" s="507" t="s">
        <v>429</v>
      </c>
      <c r="F737" s="507"/>
      <c r="G737" s="507"/>
      <c r="H737" s="507"/>
      <c r="I737" s="507"/>
      <c r="J737" s="507"/>
      <c r="K737" s="507"/>
      <c r="L737" s="507"/>
      <c r="M737" s="507"/>
      <c r="N737" s="462" t="s">
        <v>200</v>
      </c>
      <c r="O737" s="462"/>
      <c r="P737" s="462"/>
      <c r="Q737" s="462"/>
      <c r="R737" s="507" t="s">
        <v>473</v>
      </c>
      <c r="S737" s="507"/>
      <c r="T737" s="507"/>
      <c r="U737" s="507"/>
      <c r="V737" s="507"/>
      <c r="W737" s="507"/>
      <c r="X737" s="507"/>
      <c r="Y737" s="507"/>
      <c r="Z737" s="507"/>
      <c r="AA737" s="462" t="s">
        <v>397</v>
      </c>
      <c r="AB737" s="462"/>
      <c r="AC737" s="462"/>
      <c r="AD737" s="462"/>
      <c r="AE737" s="507" t="s">
        <v>2</v>
      </c>
      <c r="AF737" s="507"/>
      <c r="AG737" s="507"/>
      <c r="AH737" s="507"/>
      <c r="AI737" s="507"/>
      <c r="AJ737" s="507"/>
      <c r="AK737" s="507"/>
      <c r="AL737" s="507"/>
      <c r="AM737" s="507"/>
      <c r="AN737" s="462" t="s">
        <v>395</v>
      </c>
      <c r="AO737" s="462"/>
      <c r="AP737" s="462"/>
      <c r="AQ737" s="462"/>
      <c r="AR737" s="508" t="s">
        <v>466</v>
      </c>
      <c r="AS737" s="509"/>
      <c r="AT737" s="509"/>
      <c r="AU737" s="509"/>
      <c r="AV737" s="509"/>
      <c r="AW737" s="509"/>
      <c r="AX737" s="510"/>
      <c r="AY737" s="48"/>
      <c r="AZ737" s="48"/>
    </row>
    <row r="738" spans="1:52" ht="24.75" customHeight="1" x14ac:dyDescent="0.15">
      <c r="A738" s="506" t="s">
        <v>149</v>
      </c>
      <c r="B738" s="189"/>
      <c r="C738" s="189"/>
      <c r="D738" s="190"/>
      <c r="E738" s="507" t="s">
        <v>517</v>
      </c>
      <c r="F738" s="507"/>
      <c r="G738" s="507"/>
      <c r="H738" s="507"/>
      <c r="I738" s="507"/>
      <c r="J738" s="507"/>
      <c r="K738" s="507"/>
      <c r="L738" s="507"/>
      <c r="M738" s="507"/>
      <c r="N738" s="462" t="s">
        <v>393</v>
      </c>
      <c r="O738" s="462"/>
      <c r="P738" s="462"/>
      <c r="Q738" s="462"/>
      <c r="R738" s="507" t="s">
        <v>518</v>
      </c>
      <c r="S738" s="507"/>
      <c r="T738" s="507"/>
      <c r="U738" s="507"/>
      <c r="V738" s="507"/>
      <c r="W738" s="507"/>
      <c r="X738" s="507"/>
      <c r="Y738" s="507"/>
      <c r="Z738" s="507"/>
      <c r="AA738" s="462" t="s">
        <v>167</v>
      </c>
      <c r="AB738" s="462"/>
      <c r="AC738" s="462"/>
      <c r="AD738" s="462"/>
      <c r="AE738" s="507" t="s">
        <v>17</v>
      </c>
      <c r="AF738" s="507"/>
      <c r="AG738" s="507"/>
      <c r="AH738" s="507"/>
      <c r="AI738" s="507"/>
      <c r="AJ738" s="507"/>
      <c r="AK738" s="507"/>
      <c r="AL738" s="507"/>
      <c r="AM738" s="507"/>
      <c r="AN738" s="462" t="s">
        <v>155</v>
      </c>
      <c r="AO738" s="462"/>
      <c r="AP738" s="462"/>
      <c r="AQ738" s="462"/>
      <c r="AR738" s="508" t="s">
        <v>17</v>
      </c>
      <c r="AS738" s="509"/>
      <c r="AT738" s="509"/>
      <c r="AU738" s="509"/>
      <c r="AV738" s="509"/>
      <c r="AW738" s="509"/>
      <c r="AX738" s="510"/>
    </row>
    <row r="739" spans="1:52" ht="24.75" customHeight="1" x14ac:dyDescent="0.15">
      <c r="A739" s="506" t="s">
        <v>380</v>
      </c>
      <c r="B739" s="189"/>
      <c r="C739" s="189"/>
      <c r="D739" s="190"/>
      <c r="E739" s="507" t="s">
        <v>518</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376</v>
      </c>
      <c r="B740" s="517"/>
      <c r="C740" s="517"/>
      <c r="D740" s="518"/>
      <c r="E740" s="519" t="s">
        <v>250</v>
      </c>
      <c r="F740" s="520"/>
      <c r="G740" s="520"/>
      <c r="H740" s="19" t="str">
        <f>IF(E740="","","(")</f>
        <v>(</v>
      </c>
      <c r="I740" s="520"/>
      <c r="J740" s="520"/>
      <c r="K740" s="19" t="str">
        <f>IF(OR(I740="　",I740=""),"","-")</f>
        <v/>
      </c>
      <c r="L740" s="521">
        <v>61</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7" t="s">
        <v>388</v>
      </c>
      <c r="B741" s="78"/>
      <c r="C741" s="78"/>
      <c r="D741" s="78"/>
      <c r="E741" s="78"/>
      <c r="F741" s="79"/>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7"/>
      <c r="B748" s="78"/>
      <c r="C748" s="78"/>
      <c r="D748" s="78"/>
      <c r="E748" s="78"/>
      <c r="F748" s="79"/>
      <c r="G748" s="17"/>
      <c r="H748" s="20"/>
      <c r="I748" s="20"/>
      <c r="J748" s="20"/>
      <c r="K748" s="20"/>
      <c r="L748" s="20"/>
      <c r="M748" s="20"/>
      <c r="N748" s="20" t="s">
        <v>237</v>
      </c>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76" t="s">
        <v>533</v>
      </c>
      <c r="AN755" s="20"/>
      <c r="AO755" s="20"/>
      <c r="AP755" s="20"/>
      <c r="AQ755" s="20"/>
      <c r="AR755" s="20"/>
      <c r="AS755" s="20"/>
      <c r="AT755" s="20"/>
      <c r="AU755" s="20"/>
      <c r="AV755" s="20"/>
      <c r="AW755" s="20"/>
      <c r="AX755" s="44"/>
    </row>
    <row r="756" spans="1:50" ht="28.3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 t="s">
        <v>154</v>
      </c>
      <c r="B780" s="84"/>
      <c r="C780" s="84"/>
      <c r="D780" s="84"/>
      <c r="E780" s="84"/>
      <c r="F780" s="85"/>
      <c r="G780" s="485" t="s">
        <v>191</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372</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6"/>
      <c r="B781" s="87"/>
      <c r="C781" s="87"/>
      <c r="D781" s="87"/>
      <c r="E781" s="87"/>
      <c r="F781" s="88"/>
      <c r="G781" s="489" t="s">
        <v>57</v>
      </c>
      <c r="H781" s="287"/>
      <c r="I781" s="287"/>
      <c r="J781" s="287"/>
      <c r="K781" s="287"/>
      <c r="L781" s="490" t="s">
        <v>59</v>
      </c>
      <c r="M781" s="287"/>
      <c r="N781" s="287"/>
      <c r="O781" s="287"/>
      <c r="P781" s="287"/>
      <c r="Q781" s="287"/>
      <c r="R781" s="287"/>
      <c r="S781" s="287"/>
      <c r="T781" s="287"/>
      <c r="U781" s="287"/>
      <c r="V781" s="287"/>
      <c r="W781" s="287"/>
      <c r="X781" s="491"/>
      <c r="Y781" s="492" t="s">
        <v>63</v>
      </c>
      <c r="Z781" s="493"/>
      <c r="AA781" s="493"/>
      <c r="AB781" s="494"/>
      <c r="AC781" s="489" t="s">
        <v>57</v>
      </c>
      <c r="AD781" s="287"/>
      <c r="AE781" s="287"/>
      <c r="AF781" s="287"/>
      <c r="AG781" s="287"/>
      <c r="AH781" s="490" t="s">
        <v>59</v>
      </c>
      <c r="AI781" s="287"/>
      <c r="AJ781" s="287"/>
      <c r="AK781" s="287"/>
      <c r="AL781" s="287"/>
      <c r="AM781" s="287"/>
      <c r="AN781" s="287"/>
      <c r="AO781" s="287"/>
      <c r="AP781" s="287"/>
      <c r="AQ781" s="287"/>
      <c r="AR781" s="287"/>
      <c r="AS781" s="287"/>
      <c r="AT781" s="491"/>
      <c r="AU781" s="492" t="s">
        <v>63</v>
      </c>
      <c r="AV781" s="493"/>
      <c r="AW781" s="493"/>
      <c r="AX781" s="495"/>
    </row>
    <row r="782" spans="1:50" ht="39.75" customHeight="1" x14ac:dyDescent="0.15">
      <c r="A782" s="86"/>
      <c r="B782" s="87"/>
      <c r="C782" s="87"/>
      <c r="D782" s="87"/>
      <c r="E782" s="87"/>
      <c r="F782" s="88"/>
      <c r="G782" s="496" t="s">
        <v>531</v>
      </c>
      <c r="H782" s="497"/>
      <c r="I782" s="497"/>
      <c r="J782" s="497"/>
      <c r="K782" s="498"/>
      <c r="L782" s="499" t="s">
        <v>360</v>
      </c>
      <c r="M782" s="500"/>
      <c r="N782" s="500"/>
      <c r="O782" s="500"/>
      <c r="P782" s="500"/>
      <c r="Q782" s="500"/>
      <c r="R782" s="500"/>
      <c r="S782" s="500"/>
      <c r="T782" s="500"/>
      <c r="U782" s="500"/>
      <c r="V782" s="500"/>
      <c r="W782" s="500"/>
      <c r="X782" s="501"/>
      <c r="Y782" s="502">
        <v>6</v>
      </c>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39.75" customHeight="1" x14ac:dyDescent="0.15">
      <c r="A783" s="86"/>
      <c r="B783" s="87"/>
      <c r="C783" s="87"/>
      <c r="D783" s="87"/>
      <c r="E783" s="87"/>
      <c r="F783" s="88"/>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30" hidden="1" customHeight="1" x14ac:dyDescent="0.15">
      <c r="A784" s="86"/>
      <c r="B784" s="87"/>
      <c r="C784" s="87"/>
      <c r="D784" s="87"/>
      <c r="E784" s="87"/>
      <c r="F784" s="88"/>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30" hidden="1" customHeight="1" x14ac:dyDescent="0.15">
      <c r="A785" s="86"/>
      <c r="B785" s="87"/>
      <c r="C785" s="87"/>
      <c r="D785" s="87"/>
      <c r="E785" s="87"/>
      <c r="F785" s="88"/>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30" hidden="1" customHeight="1" x14ac:dyDescent="0.15">
      <c r="A786" s="86"/>
      <c r="B786" s="87"/>
      <c r="C786" s="87"/>
      <c r="D786" s="87"/>
      <c r="E786" s="87"/>
      <c r="F786" s="88"/>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30" hidden="1" customHeight="1" x14ac:dyDescent="0.15">
      <c r="A787" s="86"/>
      <c r="B787" s="87"/>
      <c r="C787" s="87"/>
      <c r="D787" s="87"/>
      <c r="E787" s="87"/>
      <c r="F787" s="88"/>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30" hidden="1" customHeight="1" x14ac:dyDescent="0.15">
      <c r="A788" s="86"/>
      <c r="B788" s="87"/>
      <c r="C788" s="87"/>
      <c r="D788" s="87"/>
      <c r="E788" s="87"/>
      <c r="F788" s="88"/>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30" hidden="1" customHeight="1" x14ac:dyDescent="0.15">
      <c r="A789" s="86"/>
      <c r="B789" s="87"/>
      <c r="C789" s="87"/>
      <c r="D789" s="87"/>
      <c r="E789" s="87"/>
      <c r="F789" s="88"/>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30" hidden="1" customHeight="1" x14ac:dyDescent="0.15">
      <c r="A790" s="86"/>
      <c r="B790" s="87"/>
      <c r="C790" s="87"/>
      <c r="D790" s="87"/>
      <c r="E790" s="87"/>
      <c r="F790" s="88"/>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30" hidden="1" customHeight="1" x14ac:dyDescent="0.15">
      <c r="A791" s="86"/>
      <c r="B791" s="87"/>
      <c r="C791" s="87"/>
      <c r="D791" s="87"/>
      <c r="E791" s="87"/>
      <c r="F791" s="88"/>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6"/>
      <c r="B792" s="87"/>
      <c r="C792" s="87"/>
      <c r="D792" s="87"/>
      <c r="E792" s="87"/>
      <c r="F792" s="88"/>
      <c r="G792" s="478" t="s">
        <v>65</v>
      </c>
      <c r="H792" s="479"/>
      <c r="I792" s="479"/>
      <c r="J792" s="479"/>
      <c r="K792" s="479"/>
      <c r="L792" s="480"/>
      <c r="M792" s="381"/>
      <c r="N792" s="381"/>
      <c r="O792" s="381"/>
      <c r="P792" s="381"/>
      <c r="Q792" s="381"/>
      <c r="R792" s="381"/>
      <c r="S792" s="381"/>
      <c r="T792" s="381"/>
      <c r="U792" s="381"/>
      <c r="V792" s="381"/>
      <c r="W792" s="381"/>
      <c r="X792" s="382"/>
      <c r="Y792" s="481">
        <f>SUM(Y782:AB791)</f>
        <v>6</v>
      </c>
      <c r="Z792" s="482"/>
      <c r="AA792" s="482"/>
      <c r="AB792" s="483"/>
      <c r="AC792" s="478" t="s">
        <v>65</v>
      </c>
      <c r="AD792" s="479"/>
      <c r="AE792" s="479"/>
      <c r="AF792" s="479"/>
      <c r="AG792" s="479"/>
      <c r="AH792" s="480"/>
      <c r="AI792" s="381"/>
      <c r="AJ792" s="381"/>
      <c r="AK792" s="381"/>
      <c r="AL792" s="381"/>
      <c r="AM792" s="381"/>
      <c r="AN792" s="381"/>
      <c r="AO792" s="381"/>
      <c r="AP792" s="381"/>
      <c r="AQ792" s="381"/>
      <c r="AR792" s="381"/>
      <c r="AS792" s="381"/>
      <c r="AT792" s="382"/>
      <c r="AU792" s="481">
        <f>SUM(AU782:AX791)</f>
        <v>0</v>
      </c>
      <c r="AV792" s="482"/>
      <c r="AW792" s="482"/>
      <c r="AX792" s="484"/>
    </row>
    <row r="793" spans="1:50" ht="24.75" hidden="1" customHeight="1" x14ac:dyDescent="0.15">
      <c r="A793" s="86"/>
      <c r="B793" s="87"/>
      <c r="C793" s="87"/>
      <c r="D793" s="87"/>
      <c r="E793" s="87"/>
      <c r="F793" s="88"/>
      <c r="G793" s="485" t="s">
        <v>347</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345</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6"/>
      <c r="B794" s="87"/>
      <c r="C794" s="87"/>
      <c r="D794" s="87"/>
      <c r="E794" s="87"/>
      <c r="F794" s="88"/>
      <c r="G794" s="489" t="s">
        <v>57</v>
      </c>
      <c r="H794" s="287"/>
      <c r="I794" s="287"/>
      <c r="J794" s="287"/>
      <c r="K794" s="287"/>
      <c r="L794" s="490" t="s">
        <v>59</v>
      </c>
      <c r="M794" s="287"/>
      <c r="N794" s="287"/>
      <c r="O794" s="287"/>
      <c r="P794" s="287"/>
      <c r="Q794" s="287"/>
      <c r="R794" s="287"/>
      <c r="S794" s="287"/>
      <c r="T794" s="287"/>
      <c r="U794" s="287"/>
      <c r="V794" s="287"/>
      <c r="W794" s="287"/>
      <c r="X794" s="491"/>
      <c r="Y794" s="492" t="s">
        <v>63</v>
      </c>
      <c r="Z794" s="493"/>
      <c r="AA794" s="493"/>
      <c r="AB794" s="494"/>
      <c r="AC794" s="489" t="s">
        <v>57</v>
      </c>
      <c r="AD794" s="287"/>
      <c r="AE794" s="287"/>
      <c r="AF794" s="287"/>
      <c r="AG794" s="287"/>
      <c r="AH794" s="490" t="s">
        <v>59</v>
      </c>
      <c r="AI794" s="287"/>
      <c r="AJ794" s="287"/>
      <c r="AK794" s="287"/>
      <c r="AL794" s="287"/>
      <c r="AM794" s="287"/>
      <c r="AN794" s="287"/>
      <c r="AO794" s="287"/>
      <c r="AP794" s="287"/>
      <c r="AQ794" s="287"/>
      <c r="AR794" s="287"/>
      <c r="AS794" s="287"/>
      <c r="AT794" s="491"/>
      <c r="AU794" s="492" t="s">
        <v>63</v>
      </c>
      <c r="AV794" s="493"/>
      <c r="AW794" s="493"/>
      <c r="AX794" s="495"/>
    </row>
    <row r="795" spans="1:50" ht="24.75" hidden="1" customHeight="1" x14ac:dyDescent="0.15">
      <c r="A795" s="86"/>
      <c r="B795" s="87"/>
      <c r="C795" s="87"/>
      <c r="D795" s="87"/>
      <c r="E795" s="87"/>
      <c r="F795" s="88"/>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6"/>
      <c r="B796" s="87"/>
      <c r="C796" s="87"/>
      <c r="D796" s="87"/>
      <c r="E796" s="87"/>
      <c r="F796" s="88"/>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6"/>
      <c r="B797" s="87"/>
      <c r="C797" s="87"/>
      <c r="D797" s="87"/>
      <c r="E797" s="87"/>
      <c r="F797" s="88"/>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6"/>
      <c r="B798" s="87"/>
      <c r="C798" s="87"/>
      <c r="D798" s="87"/>
      <c r="E798" s="87"/>
      <c r="F798" s="88"/>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6"/>
      <c r="B799" s="87"/>
      <c r="C799" s="87"/>
      <c r="D799" s="87"/>
      <c r="E799" s="87"/>
      <c r="F799" s="88"/>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6"/>
      <c r="B800" s="87"/>
      <c r="C800" s="87"/>
      <c r="D800" s="87"/>
      <c r="E800" s="87"/>
      <c r="F800" s="88"/>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6"/>
      <c r="B801" s="87"/>
      <c r="C801" s="87"/>
      <c r="D801" s="87"/>
      <c r="E801" s="87"/>
      <c r="F801" s="88"/>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6"/>
      <c r="B802" s="87"/>
      <c r="C802" s="87"/>
      <c r="D802" s="87"/>
      <c r="E802" s="87"/>
      <c r="F802" s="88"/>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6"/>
      <c r="B803" s="87"/>
      <c r="C803" s="87"/>
      <c r="D803" s="87"/>
      <c r="E803" s="87"/>
      <c r="F803" s="88"/>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6"/>
      <c r="B804" s="87"/>
      <c r="C804" s="87"/>
      <c r="D804" s="87"/>
      <c r="E804" s="87"/>
      <c r="F804" s="88"/>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6"/>
      <c r="B805" s="87"/>
      <c r="C805" s="87"/>
      <c r="D805" s="87"/>
      <c r="E805" s="87"/>
      <c r="F805" s="88"/>
      <c r="G805" s="478" t="s">
        <v>65</v>
      </c>
      <c r="H805" s="479"/>
      <c r="I805" s="479"/>
      <c r="J805" s="479"/>
      <c r="K805" s="479"/>
      <c r="L805" s="480"/>
      <c r="M805" s="381"/>
      <c r="N805" s="381"/>
      <c r="O805" s="381"/>
      <c r="P805" s="381"/>
      <c r="Q805" s="381"/>
      <c r="R805" s="381"/>
      <c r="S805" s="381"/>
      <c r="T805" s="381"/>
      <c r="U805" s="381"/>
      <c r="V805" s="381"/>
      <c r="W805" s="381"/>
      <c r="X805" s="382"/>
      <c r="Y805" s="481">
        <f>SUM(Y795:AB804)</f>
        <v>0</v>
      </c>
      <c r="Z805" s="482"/>
      <c r="AA805" s="482"/>
      <c r="AB805" s="483"/>
      <c r="AC805" s="478" t="s">
        <v>65</v>
      </c>
      <c r="AD805" s="479"/>
      <c r="AE805" s="479"/>
      <c r="AF805" s="479"/>
      <c r="AG805" s="479"/>
      <c r="AH805" s="480"/>
      <c r="AI805" s="381"/>
      <c r="AJ805" s="381"/>
      <c r="AK805" s="381"/>
      <c r="AL805" s="381"/>
      <c r="AM805" s="381"/>
      <c r="AN805" s="381"/>
      <c r="AO805" s="381"/>
      <c r="AP805" s="381"/>
      <c r="AQ805" s="381"/>
      <c r="AR805" s="381"/>
      <c r="AS805" s="381"/>
      <c r="AT805" s="382"/>
      <c r="AU805" s="481">
        <f>SUM(AU795:AX804)</f>
        <v>0</v>
      </c>
      <c r="AV805" s="482"/>
      <c r="AW805" s="482"/>
      <c r="AX805" s="484"/>
    </row>
    <row r="806" spans="1:50" ht="24.75" hidden="1" customHeight="1" x14ac:dyDescent="0.15">
      <c r="A806" s="86"/>
      <c r="B806" s="87"/>
      <c r="C806" s="87"/>
      <c r="D806" s="87"/>
      <c r="E806" s="87"/>
      <c r="F806" s="88"/>
      <c r="G806" s="485" t="s">
        <v>349</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239</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6"/>
      <c r="B807" s="87"/>
      <c r="C807" s="87"/>
      <c r="D807" s="87"/>
      <c r="E807" s="87"/>
      <c r="F807" s="88"/>
      <c r="G807" s="489" t="s">
        <v>57</v>
      </c>
      <c r="H807" s="287"/>
      <c r="I807" s="287"/>
      <c r="J807" s="287"/>
      <c r="K807" s="287"/>
      <c r="L807" s="490" t="s">
        <v>59</v>
      </c>
      <c r="M807" s="287"/>
      <c r="N807" s="287"/>
      <c r="O807" s="287"/>
      <c r="P807" s="287"/>
      <c r="Q807" s="287"/>
      <c r="R807" s="287"/>
      <c r="S807" s="287"/>
      <c r="T807" s="287"/>
      <c r="U807" s="287"/>
      <c r="V807" s="287"/>
      <c r="W807" s="287"/>
      <c r="X807" s="491"/>
      <c r="Y807" s="492" t="s">
        <v>63</v>
      </c>
      <c r="Z807" s="493"/>
      <c r="AA807" s="493"/>
      <c r="AB807" s="494"/>
      <c r="AC807" s="489" t="s">
        <v>57</v>
      </c>
      <c r="AD807" s="287"/>
      <c r="AE807" s="287"/>
      <c r="AF807" s="287"/>
      <c r="AG807" s="287"/>
      <c r="AH807" s="490" t="s">
        <v>59</v>
      </c>
      <c r="AI807" s="287"/>
      <c r="AJ807" s="287"/>
      <c r="AK807" s="287"/>
      <c r="AL807" s="287"/>
      <c r="AM807" s="287"/>
      <c r="AN807" s="287"/>
      <c r="AO807" s="287"/>
      <c r="AP807" s="287"/>
      <c r="AQ807" s="287"/>
      <c r="AR807" s="287"/>
      <c r="AS807" s="287"/>
      <c r="AT807" s="491"/>
      <c r="AU807" s="492" t="s">
        <v>63</v>
      </c>
      <c r="AV807" s="493"/>
      <c r="AW807" s="493"/>
      <c r="AX807" s="495"/>
    </row>
    <row r="808" spans="1:50" ht="24.75" hidden="1" customHeight="1" x14ac:dyDescent="0.15">
      <c r="A808" s="86"/>
      <c r="B808" s="87"/>
      <c r="C808" s="87"/>
      <c r="D808" s="87"/>
      <c r="E808" s="87"/>
      <c r="F808" s="88"/>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6"/>
      <c r="B809" s="87"/>
      <c r="C809" s="87"/>
      <c r="D809" s="87"/>
      <c r="E809" s="87"/>
      <c r="F809" s="88"/>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6"/>
      <c r="B810" s="87"/>
      <c r="C810" s="87"/>
      <c r="D810" s="87"/>
      <c r="E810" s="87"/>
      <c r="F810" s="88"/>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6"/>
      <c r="B811" s="87"/>
      <c r="C811" s="87"/>
      <c r="D811" s="87"/>
      <c r="E811" s="87"/>
      <c r="F811" s="88"/>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6"/>
      <c r="B812" s="87"/>
      <c r="C812" s="87"/>
      <c r="D812" s="87"/>
      <c r="E812" s="87"/>
      <c r="F812" s="88"/>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6"/>
      <c r="B813" s="87"/>
      <c r="C813" s="87"/>
      <c r="D813" s="87"/>
      <c r="E813" s="87"/>
      <c r="F813" s="88"/>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6"/>
      <c r="B814" s="87"/>
      <c r="C814" s="87"/>
      <c r="D814" s="87"/>
      <c r="E814" s="87"/>
      <c r="F814" s="88"/>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6"/>
      <c r="B815" s="87"/>
      <c r="C815" s="87"/>
      <c r="D815" s="87"/>
      <c r="E815" s="87"/>
      <c r="F815" s="88"/>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6"/>
      <c r="B816" s="87"/>
      <c r="C816" s="87"/>
      <c r="D816" s="87"/>
      <c r="E816" s="87"/>
      <c r="F816" s="88"/>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6"/>
      <c r="B817" s="87"/>
      <c r="C817" s="87"/>
      <c r="D817" s="87"/>
      <c r="E817" s="87"/>
      <c r="F817" s="88"/>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6"/>
      <c r="B818" s="87"/>
      <c r="C818" s="87"/>
      <c r="D818" s="87"/>
      <c r="E818" s="87"/>
      <c r="F818" s="88"/>
      <c r="G818" s="478" t="s">
        <v>65</v>
      </c>
      <c r="H818" s="479"/>
      <c r="I818" s="479"/>
      <c r="J818" s="479"/>
      <c r="K818" s="479"/>
      <c r="L818" s="480"/>
      <c r="M818" s="381"/>
      <c r="N818" s="381"/>
      <c r="O818" s="381"/>
      <c r="P818" s="381"/>
      <c r="Q818" s="381"/>
      <c r="R818" s="381"/>
      <c r="S818" s="381"/>
      <c r="T818" s="381"/>
      <c r="U818" s="381"/>
      <c r="V818" s="381"/>
      <c r="W818" s="381"/>
      <c r="X818" s="382"/>
      <c r="Y818" s="481">
        <f>SUM(Y808:AB817)</f>
        <v>0</v>
      </c>
      <c r="Z818" s="482"/>
      <c r="AA818" s="482"/>
      <c r="AB818" s="483"/>
      <c r="AC818" s="478" t="s">
        <v>65</v>
      </c>
      <c r="AD818" s="479"/>
      <c r="AE818" s="479"/>
      <c r="AF818" s="479"/>
      <c r="AG818" s="479"/>
      <c r="AH818" s="480"/>
      <c r="AI818" s="381"/>
      <c r="AJ818" s="381"/>
      <c r="AK818" s="381"/>
      <c r="AL818" s="381"/>
      <c r="AM818" s="381"/>
      <c r="AN818" s="381"/>
      <c r="AO818" s="381"/>
      <c r="AP818" s="381"/>
      <c r="AQ818" s="381"/>
      <c r="AR818" s="381"/>
      <c r="AS818" s="381"/>
      <c r="AT818" s="382"/>
      <c r="AU818" s="481">
        <f>SUM(AU808:AX817)</f>
        <v>0</v>
      </c>
      <c r="AV818" s="482"/>
      <c r="AW818" s="482"/>
      <c r="AX818" s="484"/>
    </row>
    <row r="819" spans="1:50" ht="24.75" hidden="1" customHeight="1" x14ac:dyDescent="0.15">
      <c r="A819" s="86"/>
      <c r="B819" s="87"/>
      <c r="C819" s="87"/>
      <c r="D819" s="87"/>
      <c r="E819" s="87"/>
      <c r="F819" s="88"/>
      <c r="G819" s="485" t="s">
        <v>315</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263</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6"/>
      <c r="B820" s="87"/>
      <c r="C820" s="87"/>
      <c r="D820" s="87"/>
      <c r="E820" s="87"/>
      <c r="F820" s="88"/>
      <c r="G820" s="489" t="s">
        <v>57</v>
      </c>
      <c r="H820" s="287"/>
      <c r="I820" s="287"/>
      <c r="J820" s="287"/>
      <c r="K820" s="287"/>
      <c r="L820" s="490" t="s">
        <v>59</v>
      </c>
      <c r="M820" s="287"/>
      <c r="N820" s="287"/>
      <c r="O820" s="287"/>
      <c r="P820" s="287"/>
      <c r="Q820" s="287"/>
      <c r="R820" s="287"/>
      <c r="S820" s="287"/>
      <c r="T820" s="287"/>
      <c r="U820" s="287"/>
      <c r="V820" s="287"/>
      <c r="W820" s="287"/>
      <c r="X820" s="491"/>
      <c r="Y820" s="492" t="s">
        <v>63</v>
      </c>
      <c r="Z820" s="493"/>
      <c r="AA820" s="493"/>
      <c r="AB820" s="494"/>
      <c r="AC820" s="489" t="s">
        <v>57</v>
      </c>
      <c r="AD820" s="287"/>
      <c r="AE820" s="287"/>
      <c r="AF820" s="287"/>
      <c r="AG820" s="287"/>
      <c r="AH820" s="490" t="s">
        <v>59</v>
      </c>
      <c r="AI820" s="287"/>
      <c r="AJ820" s="287"/>
      <c r="AK820" s="287"/>
      <c r="AL820" s="287"/>
      <c r="AM820" s="287"/>
      <c r="AN820" s="287"/>
      <c r="AO820" s="287"/>
      <c r="AP820" s="287"/>
      <c r="AQ820" s="287"/>
      <c r="AR820" s="287"/>
      <c r="AS820" s="287"/>
      <c r="AT820" s="491"/>
      <c r="AU820" s="492" t="s">
        <v>63</v>
      </c>
      <c r="AV820" s="493"/>
      <c r="AW820" s="493"/>
      <c r="AX820" s="495"/>
    </row>
    <row r="821" spans="1:50" s="1" customFormat="1" ht="24.75" hidden="1" customHeight="1" x14ac:dyDescent="0.15">
      <c r="A821" s="86"/>
      <c r="B821" s="87"/>
      <c r="C821" s="87"/>
      <c r="D821" s="87"/>
      <c r="E821" s="87"/>
      <c r="F821" s="88"/>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6"/>
      <c r="B822" s="87"/>
      <c r="C822" s="87"/>
      <c r="D822" s="87"/>
      <c r="E822" s="87"/>
      <c r="F822" s="88"/>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6"/>
      <c r="B823" s="87"/>
      <c r="C823" s="87"/>
      <c r="D823" s="87"/>
      <c r="E823" s="87"/>
      <c r="F823" s="88"/>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6"/>
      <c r="B824" s="87"/>
      <c r="C824" s="87"/>
      <c r="D824" s="87"/>
      <c r="E824" s="87"/>
      <c r="F824" s="88"/>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6"/>
      <c r="B825" s="87"/>
      <c r="C825" s="87"/>
      <c r="D825" s="87"/>
      <c r="E825" s="87"/>
      <c r="F825" s="88"/>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6"/>
      <c r="B826" s="87"/>
      <c r="C826" s="87"/>
      <c r="D826" s="87"/>
      <c r="E826" s="87"/>
      <c r="F826" s="88"/>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6"/>
      <c r="B827" s="87"/>
      <c r="C827" s="87"/>
      <c r="D827" s="87"/>
      <c r="E827" s="87"/>
      <c r="F827" s="88"/>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6"/>
      <c r="B828" s="87"/>
      <c r="C828" s="87"/>
      <c r="D828" s="87"/>
      <c r="E828" s="87"/>
      <c r="F828" s="88"/>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6"/>
      <c r="B829" s="87"/>
      <c r="C829" s="87"/>
      <c r="D829" s="87"/>
      <c r="E829" s="87"/>
      <c r="F829" s="88"/>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6"/>
      <c r="B830" s="87"/>
      <c r="C830" s="87"/>
      <c r="D830" s="87"/>
      <c r="E830" s="87"/>
      <c r="F830" s="88"/>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6"/>
      <c r="B831" s="87"/>
      <c r="C831" s="87"/>
      <c r="D831" s="87"/>
      <c r="E831" s="87"/>
      <c r="F831" s="88"/>
      <c r="G831" s="478" t="s">
        <v>65</v>
      </c>
      <c r="H831" s="479"/>
      <c r="I831" s="479"/>
      <c r="J831" s="479"/>
      <c r="K831" s="479"/>
      <c r="L831" s="480"/>
      <c r="M831" s="381"/>
      <c r="N831" s="381"/>
      <c r="O831" s="381"/>
      <c r="P831" s="381"/>
      <c r="Q831" s="381"/>
      <c r="R831" s="381"/>
      <c r="S831" s="381"/>
      <c r="T831" s="381"/>
      <c r="U831" s="381"/>
      <c r="V831" s="381"/>
      <c r="W831" s="381"/>
      <c r="X831" s="382"/>
      <c r="Y831" s="481">
        <f>SUM(Y821:AB830)</f>
        <v>0</v>
      </c>
      <c r="Z831" s="482"/>
      <c r="AA831" s="482"/>
      <c r="AB831" s="483"/>
      <c r="AC831" s="478" t="s">
        <v>65</v>
      </c>
      <c r="AD831" s="479"/>
      <c r="AE831" s="479"/>
      <c r="AF831" s="479"/>
      <c r="AG831" s="479"/>
      <c r="AH831" s="480"/>
      <c r="AI831" s="381"/>
      <c r="AJ831" s="381"/>
      <c r="AK831" s="381"/>
      <c r="AL831" s="381"/>
      <c r="AM831" s="381"/>
      <c r="AN831" s="381"/>
      <c r="AO831" s="381"/>
      <c r="AP831" s="381"/>
      <c r="AQ831" s="381"/>
      <c r="AR831" s="381"/>
      <c r="AS831" s="381"/>
      <c r="AT831" s="382"/>
      <c r="AU831" s="481">
        <f>SUM(AU821:AX830)</f>
        <v>0</v>
      </c>
      <c r="AV831" s="482"/>
      <c r="AW831" s="482"/>
      <c r="AX831" s="484"/>
    </row>
    <row r="832" spans="1:50" ht="24.75" customHeight="1" x14ac:dyDescent="0.15">
      <c r="A832" s="463" t="s">
        <v>225</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362</v>
      </c>
      <c r="AM832" s="467"/>
      <c r="AN832" s="467"/>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75</v>
      </c>
      <c r="D837" s="461"/>
      <c r="E837" s="461"/>
      <c r="F837" s="461"/>
      <c r="G837" s="461"/>
      <c r="H837" s="461"/>
      <c r="I837" s="461"/>
      <c r="J837" s="244" t="s">
        <v>78</v>
      </c>
      <c r="K837" s="462"/>
      <c r="L837" s="462"/>
      <c r="M837" s="462"/>
      <c r="N837" s="462"/>
      <c r="O837" s="462"/>
      <c r="P837" s="461" t="s">
        <v>21</v>
      </c>
      <c r="Q837" s="461"/>
      <c r="R837" s="461"/>
      <c r="S837" s="461"/>
      <c r="T837" s="461"/>
      <c r="U837" s="461"/>
      <c r="V837" s="461"/>
      <c r="W837" s="461"/>
      <c r="X837" s="461"/>
      <c r="Y837" s="455" t="s">
        <v>316</v>
      </c>
      <c r="Z837" s="455"/>
      <c r="AA837" s="455"/>
      <c r="AB837" s="455"/>
      <c r="AC837" s="244" t="s">
        <v>271</v>
      </c>
      <c r="AD837" s="244"/>
      <c r="AE837" s="244"/>
      <c r="AF837" s="244"/>
      <c r="AG837" s="244"/>
      <c r="AH837" s="455" t="s">
        <v>378</v>
      </c>
      <c r="AI837" s="461"/>
      <c r="AJ837" s="461"/>
      <c r="AK837" s="461"/>
      <c r="AL837" s="461" t="s">
        <v>22</v>
      </c>
      <c r="AM837" s="461"/>
      <c r="AN837" s="461"/>
      <c r="AO837" s="416"/>
      <c r="AP837" s="244" t="s">
        <v>321</v>
      </c>
      <c r="AQ837" s="244"/>
      <c r="AR837" s="244"/>
      <c r="AS837" s="244"/>
      <c r="AT837" s="244"/>
      <c r="AU837" s="244"/>
      <c r="AV837" s="244"/>
      <c r="AW837" s="244"/>
      <c r="AX837" s="244"/>
    </row>
    <row r="838" spans="1:50" ht="114" customHeight="1" x14ac:dyDescent="0.15">
      <c r="A838" s="418">
        <v>1</v>
      </c>
      <c r="B838" s="418">
        <v>1</v>
      </c>
      <c r="C838" s="457" t="s">
        <v>428</v>
      </c>
      <c r="D838" s="457"/>
      <c r="E838" s="457"/>
      <c r="F838" s="457"/>
      <c r="G838" s="457"/>
      <c r="H838" s="457"/>
      <c r="I838" s="457"/>
      <c r="J838" s="420">
        <v>1010005002873</v>
      </c>
      <c r="K838" s="420"/>
      <c r="L838" s="420"/>
      <c r="M838" s="420"/>
      <c r="N838" s="420"/>
      <c r="O838" s="420"/>
      <c r="P838" s="421" t="s">
        <v>125</v>
      </c>
      <c r="Q838" s="421"/>
      <c r="R838" s="421"/>
      <c r="S838" s="421"/>
      <c r="T838" s="421"/>
      <c r="U838" s="421"/>
      <c r="V838" s="421"/>
      <c r="W838" s="421"/>
      <c r="X838" s="421"/>
      <c r="Y838" s="422">
        <v>6</v>
      </c>
      <c r="Z838" s="423"/>
      <c r="AA838" s="423"/>
      <c r="AB838" s="424"/>
      <c r="AC838" s="458" t="s">
        <v>385</v>
      </c>
      <c r="AD838" s="459"/>
      <c r="AE838" s="459"/>
      <c r="AF838" s="459"/>
      <c r="AG838" s="459"/>
      <c r="AH838" s="460">
        <v>1</v>
      </c>
      <c r="AI838" s="460"/>
      <c r="AJ838" s="460"/>
      <c r="AK838" s="460"/>
      <c r="AL838" s="427">
        <v>97.4</v>
      </c>
      <c r="AM838" s="428"/>
      <c r="AN838" s="428"/>
      <c r="AO838" s="429"/>
      <c r="AP838" s="220"/>
      <c r="AQ838" s="220"/>
      <c r="AR838" s="220"/>
      <c r="AS838" s="220"/>
      <c r="AT838" s="220"/>
      <c r="AU838" s="220"/>
      <c r="AV838" s="220"/>
      <c r="AW838" s="220"/>
      <c r="AX838" s="220"/>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20"/>
      <c r="AQ839" s="220"/>
      <c r="AR839" s="220"/>
      <c r="AS839" s="220"/>
      <c r="AT839" s="220"/>
      <c r="AU839" s="220"/>
      <c r="AV839" s="220"/>
      <c r="AW839" s="220"/>
      <c r="AX839" s="220"/>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20"/>
      <c r="AQ840" s="220"/>
      <c r="AR840" s="220"/>
      <c r="AS840" s="220"/>
      <c r="AT840" s="220"/>
      <c r="AU840" s="220"/>
      <c r="AV840" s="220"/>
      <c r="AW840" s="220"/>
      <c r="AX840" s="220"/>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20"/>
      <c r="AQ841" s="220"/>
      <c r="AR841" s="220"/>
      <c r="AS841" s="220"/>
      <c r="AT841" s="220"/>
      <c r="AU841" s="220"/>
      <c r="AV841" s="220"/>
      <c r="AW841" s="220"/>
      <c r="AX841" s="220"/>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20"/>
      <c r="AQ842" s="220"/>
      <c r="AR842" s="220"/>
      <c r="AS842" s="220"/>
      <c r="AT842" s="220"/>
      <c r="AU842" s="220"/>
      <c r="AV842" s="220"/>
      <c r="AW842" s="220"/>
      <c r="AX842" s="220"/>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20"/>
      <c r="AQ843" s="220"/>
      <c r="AR843" s="220"/>
      <c r="AS843" s="220"/>
      <c r="AT843" s="220"/>
      <c r="AU843" s="220"/>
      <c r="AV843" s="220"/>
      <c r="AW843" s="220"/>
      <c r="AX843" s="220"/>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20"/>
      <c r="AQ844" s="220"/>
      <c r="AR844" s="220"/>
      <c r="AS844" s="220"/>
      <c r="AT844" s="220"/>
      <c r="AU844" s="220"/>
      <c r="AV844" s="220"/>
      <c r="AW844" s="220"/>
      <c r="AX844" s="220"/>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20"/>
      <c r="AQ845" s="220"/>
      <c r="AR845" s="220"/>
      <c r="AS845" s="220"/>
      <c r="AT845" s="220"/>
      <c r="AU845" s="220"/>
      <c r="AV845" s="220"/>
      <c r="AW845" s="220"/>
      <c r="AX845" s="220"/>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20"/>
      <c r="AQ846" s="220"/>
      <c r="AR846" s="220"/>
      <c r="AS846" s="220"/>
      <c r="AT846" s="220"/>
      <c r="AU846" s="220"/>
      <c r="AV846" s="220"/>
      <c r="AW846" s="220"/>
      <c r="AX846" s="220"/>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20"/>
      <c r="AQ847" s="220"/>
      <c r="AR847" s="220"/>
      <c r="AS847" s="220"/>
      <c r="AT847" s="220"/>
      <c r="AU847" s="220"/>
      <c r="AV847" s="220"/>
      <c r="AW847" s="220"/>
      <c r="AX847" s="220"/>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20"/>
      <c r="AQ848" s="220"/>
      <c r="AR848" s="220"/>
      <c r="AS848" s="220"/>
      <c r="AT848" s="220"/>
      <c r="AU848" s="220"/>
      <c r="AV848" s="220"/>
      <c r="AW848" s="220"/>
      <c r="AX848" s="220"/>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20"/>
      <c r="AQ849" s="220"/>
      <c r="AR849" s="220"/>
      <c r="AS849" s="220"/>
      <c r="AT849" s="220"/>
      <c r="AU849" s="220"/>
      <c r="AV849" s="220"/>
      <c r="AW849" s="220"/>
      <c r="AX849" s="220"/>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20"/>
      <c r="AQ850" s="220"/>
      <c r="AR850" s="220"/>
      <c r="AS850" s="220"/>
      <c r="AT850" s="220"/>
      <c r="AU850" s="220"/>
      <c r="AV850" s="220"/>
      <c r="AW850" s="220"/>
      <c r="AX850" s="220"/>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20"/>
      <c r="AQ851" s="220"/>
      <c r="AR851" s="220"/>
      <c r="AS851" s="220"/>
      <c r="AT851" s="220"/>
      <c r="AU851" s="220"/>
      <c r="AV851" s="220"/>
      <c r="AW851" s="220"/>
      <c r="AX851" s="220"/>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20"/>
      <c r="AQ852" s="220"/>
      <c r="AR852" s="220"/>
      <c r="AS852" s="220"/>
      <c r="AT852" s="220"/>
      <c r="AU852" s="220"/>
      <c r="AV852" s="220"/>
      <c r="AW852" s="220"/>
      <c r="AX852" s="220"/>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20"/>
      <c r="AQ853" s="220"/>
      <c r="AR853" s="220"/>
      <c r="AS853" s="220"/>
      <c r="AT853" s="220"/>
      <c r="AU853" s="220"/>
      <c r="AV853" s="220"/>
      <c r="AW853" s="220"/>
      <c r="AX853" s="220"/>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20"/>
      <c r="AQ854" s="220"/>
      <c r="AR854" s="220"/>
      <c r="AS854" s="220"/>
      <c r="AT854" s="220"/>
      <c r="AU854" s="220"/>
      <c r="AV854" s="220"/>
      <c r="AW854" s="220"/>
      <c r="AX854" s="220"/>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20"/>
      <c r="AQ855" s="220"/>
      <c r="AR855" s="220"/>
      <c r="AS855" s="220"/>
      <c r="AT855" s="220"/>
      <c r="AU855" s="220"/>
      <c r="AV855" s="220"/>
      <c r="AW855" s="220"/>
      <c r="AX855" s="220"/>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20"/>
      <c r="AQ856" s="220"/>
      <c r="AR856" s="220"/>
      <c r="AS856" s="220"/>
      <c r="AT856" s="220"/>
      <c r="AU856" s="220"/>
      <c r="AV856" s="220"/>
      <c r="AW856" s="220"/>
      <c r="AX856" s="220"/>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20"/>
      <c r="AQ857" s="220"/>
      <c r="AR857" s="220"/>
      <c r="AS857" s="220"/>
      <c r="AT857" s="220"/>
      <c r="AU857" s="220"/>
      <c r="AV857" s="220"/>
      <c r="AW857" s="220"/>
      <c r="AX857" s="220"/>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20"/>
      <c r="AQ858" s="220"/>
      <c r="AR858" s="220"/>
      <c r="AS858" s="220"/>
      <c r="AT858" s="220"/>
      <c r="AU858" s="220"/>
      <c r="AV858" s="220"/>
      <c r="AW858" s="220"/>
      <c r="AX858" s="220"/>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20"/>
      <c r="AQ859" s="220"/>
      <c r="AR859" s="220"/>
      <c r="AS859" s="220"/>
      <c r="AT859" s="220"/>
      <c r="AU859" s="220"/>
      <c r="AV859" s="220"/>
      <c r="AW859" s="220"/>
      <c r="AX859" s="220"/>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20"/>
      <c r="AQ860" s="220"/>
      <c r="AR860" s="220"/>
      <c r="AS860" s="220"/>
      <c r="AT860" s="220"/>
      <c r="AU860" s="220"/>
      <c r="AV860" s="220"/>
      <c r="AW860" s="220"/>
      <c r="AX860" s="220"/>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20"/>
      <c r="AQ861" s="220"/>
      <c r="AR861" s="220"/>
      <c r="AS861" s="220"/>
      <c r="AT861" s="220"/>
      <c r="AU861" s="220"/>
      <c r="AV861" s="220"/>
      <c r="AW861" s="220"/>
      <c r="AX861" s="220"/>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20"/>
      <c r="AQ862" s="220"/>
      <c r="AR862" s="220"/>
      <c r="AS862" s="220"/>
      <c r="AT862" s="220"/>
      <c r="AU862" s="220"/>
      <c r="AV862" s="220"/>
      <c r="AW862" s="220"/>
      <c r="AX862" s="220"/>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20"/>
      <c r="AQ863" s="220"/>
      <c r="AR863" s="220"/>
      <c r="AS863" s="220"/>
      <c r="AT863" s="220"/>
      <c r="AU863" s="220"/>
      <c r="AV863" s="220"/>
      <c r="AW863" s="220"/>
      <c r="AX863" s="220"/>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20"/>
      <c r="AQ864" s="220"/>
      <c r="AR864" s="220"/>
      <c r="AS864" s="220"/>
      <c r="AT864" s="220"/>
      <c r="AU864" s="220"/>
      <c r="AV864" s="220"/>
      <c r="AW864" s="220"/>
      <c r="AX864" s="220"/>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20"/>
      <c r="AQ865" s="220"/>
      <c r="AR865" s="220"/>
      <c r="AS865" s="220"/>
      <c r="AT865" s="220"/>
      <c r="AU865" s="220"/>
      <c r="AV865" s="220"/>
      <c r="AW865" s="220"/>
      <c r="AX865" s="220"/>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20"/>
      <c r="AQ866" s="220"/>
      <c r="AR866" s="220"/>
      <c r="AS866" s="220"/>
      <c r="AT866" s="220"/>
      <c r="AU866" s="220"/>
      <c r="AV866" s="220"/>
      <c r="AW866" s="220"/>
      <c r="AX866" s="220"/>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20"/>
      <c r="AQ867" s="220"/>
      <c r="AR867" s="220"/>
      <c r="AS867" s="220"/>
      <c r="AT867" s="220"/>
      <c r="AU867" s="220"/>
      <c r="AV867" s="220"/>
      <c r="AW867" s="220"/>
      <c r="AX867" s="22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75</v>
      </c>
      <c r="D870" s="461"/>
      <c r="E870" s="461"/>
      <c r="F870" s="461"/>
      <c r="G870" s="461"/>
      <c r="H870" s="461"/>
      <c r="I870" s="461"/>
      <c r="J870" s="244" t="s">
        <v>78</v>
      </c>
      <c r="K870" s="462"/>
      <c r="L870" s="462"/>
      <c r="M870" s="462"/>
      <c r="N870" s="462"/>
      <c r="O870" s="462"/>
      <c r="P870" s="461" t="s">
        <v>21</v>
      </c>
      <c r="Q870" s="461"/>
      <c r="R870" s="461"/>
      <c r="S870" s="461"/>
      <c r="T870" s="461"/>
      <c r="U870" s="461"/>
      <c r="V870" s="461"/>
      <c r="W870" s="461"/>
      <c r="X870" s="461"/>
      <c r="Y870" s="455" t="s">
        <v>316</v>
      </c>
      <c r="Z870" s="455"/>
      <c r="AA870" s="455"/>
      <c r="AB870" s="455"/>
      <c r="AC870" s="244" t="s">
        <v>271</v>
      </c>
      <c r="AD870" s="244"/>
      <c r="AE870" s="244"/>
      <c r="AF870" s="244"/>
      <c r="AG870" s="244"/>
      <c r="AH870" s="455" t="s">
        <v>378</v>
      </c>
      <c r="AI870" s="461"/>
      <c r="AJ870" s="461"/>
      <c r="AK870" s="461"/>
      <c r="AL870" s="461" t="s">
        <v>22</v>
      </c>
      <c r="AM870" s="461"/>
      <c r="AN870" s="461"/>
      <c r="AO870" s="416"/>
      <c r="AP870" s="244" t="s">
        <v>321</v>
      </c>
      <c r="AQ870" s="244"/>
      <c r="AR870" s="244"/>
      <c r="AS870" s="244"/>
      <c r="AT870" s="244"/>
      <c r="AU870" s="244"/>
      <c r="AV870" s="244"/>
      <c r="AW870" s="244"/>
      <c r="AX870" s="244"/>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20"/>
      <c r="AQ871" s="220"/>
      <c r="AR871" s="220"/>
      <c r="AS871" s="220"/>
      <c r="AT871" s="220"/>
      <c r="AU871" s="220"/>
      <c r="AV871" s="220"/>
      <c r="AW871" s="220"/>
      <c r="AX871" s="220"/>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20"/>
      <c r="AQ872" s="220"/>
      <c r="AR872" s="220"/>
      <c r="AS872" s="220"/>
      <c r="AT872" s="220"/>
      <c r="AU872" s="220"/>
      <c r="AV872" s="220"/>
      <c r="AW872" s="220"/>
      <c r="AX872" s="220"/>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20"/>
      <c r="AQ873" s="220"/>
      <c r="AR873" s="220"/>
      <c r="AS873" s="220"/>
      <c r="AT873" s="220"/>
      <c r="AU873" s="220"/>
      <c r="AV873" s="220"/>
      <c r="AW873" s="220"/>
      <c r="AX873" s="220"/>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20"/>
      <c r="AQ874" s="220"/>
      <c r="AR874" s="220"/>
      <c r="AS874" s="220"/>
      <c r="AT874" s="220"/>
      <c r="AU874" s="220"/>
      <c r="AV874" s="220"/>
      <c r="AW874" s="220"/>
      <c r="AX874" s="220"/>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20"/>
      <c r="AQ875" s="220"/>
      <c r="AR875" s="220"/>
      <c r="AS875" s="220"/>
      <c r="AT875" s="220"/>
      <c r="AU875" s="220"/>
      <c r="AV875" s="220"/>
      <c r="AW875" s="220"/>
      <c r="AX875" s="220"/>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20"/>
      <c r="AQ876" s="220"/>
      <c r="AR876" s="220"/>
      <c r="AS876" s="220"/>
      <c r="AT876" s="220"/>
      <c r="AU876" s="220"/>
      <c r="AV876" s="220"/>
      <c r="AW876" s="220"/>
      <c r="AX876" s="220"/>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20"/>
      <c r="AQ877" s="220"/>
      <c r="AR877" s="220"/>
      <c r="AS877" s="220"/>
      <c r="AT877" s="220"/>
      <c r="AU877" s="220"/>
      <c r="AV877" s="220"/>
      <c r="AW877" s="220"/>
      <c r="AX877" s="220"/>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20"/>
      <c r="AQ878" s="220"/>
      <c r="AR878" s="220"/>
      <c r="AS878" s="220"/>
      <c r="AT878" s="220"/>
      <c r="AU878" s="220"/>
      <c r="AV878" s="220"/>
      <c r="AW878" s="220"/>
      <c r="AX878" s="220"/>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20"/>
      <c r="AQ879" s="220"/>
      <c r="AR879" s="220"/>
      <c r="AS879" s="220"/>
      <c r="AT879" s="220"/>
      <c r="AU879" s="220"/>
      <c r="AV879" s="220"/>
      <c r="AW879" s="220"/>
      <c r="AX879" s="220"/>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20"/>
      <c r="AQ880" s="220"/>
      <c r="AR880" s="220"/>
      <c r="AS880" s="220"/>
      <c r="AT880" s="220"/>
      <c r="AU880" s="220"/>
      <c r="AV880" s="220"/>
      <c r="AW880" s="220"/>
      <c r="AX880" s="220"/>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20"/>
      <c r="AQ881" s="220"/>
      <c r="AR881" s="220"/>
      <c r="AS881" s="220"/>
      <c r="AT881" s="220"/>
      <c r="AU881" s="220"/>
      <c r="AV881" s="220"/>
      <c r="AW881" s="220"/>
      <c r="AX881" s="220"/>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20"/>
      <c r="AQ882" s="220"/>
      <c r="AR882" s="220"/>
      <c r="AS882" s="220"/>
      <c r="AT882" s="220"/>
      <c r="AU882" s="220"/>
      <c r="AV882" s="220"/>
      <c r="AW882" s="220"/>
      <c r="AX882" s="220"/>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20"/>
      <c r="AQ883" s="220"/>
      <c r="AR883" s="220"/>
      <c r="AS883" s="220"/>
      <c r="AT883" s="220"/>
      <c r="AU883" s="220"/>
      <c r="AV883" s="220"/>
      <c r="AW883" s="220"/>
      <c r="AX883" s="220"/>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20"/>
      <c r="AQ884" s="220"/>
      <c r="AR884" s="220"/>
      <c r="AS884" s="220"/>
      <c r="AT884" s="220"/>
      <c r="AU884" s="220"/>
      <c r="AV884" s="220"/>
      <c r="AW884" s="220"/>
      <c r="AX884" s="220"/>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20"/>
      <c r="AQ885" s="220"/>
      <c r="AR885" s="220"/>
      <c r="AS885" s="220"/>
      <c r="AT885" s="220"/>
      <c r="AU885" s="220"/>
      <c r="AV885" s="220"/>
      <c r="AW885" s="220"/>
      <c r="AX885" s="220"/>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20"/>
      <c r="AQ886" s="220"/>
      <c r="AR886" s="220"/>
      <c r="AS886" s="220"/>
      <c r="AT886" s="220"/>
      <c r="AU886" s="220"/>
      <c r="AV886" s="220"/>
      <c r="AW886" s="220"/>
      <c r="AX886" s="220"/>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20"/>
      <c r="AQ887" s="220"/>
      <c r="AR887" s="220"/>
      <c r="AS887" s="220"/>
      <c r="AT887" s="220"/>
      <c r="AU887" s="220"/>
      <c r="AV887" s="220"/>
      <c r="AW887" s="220"/>
      <c r="AX887" s="220"/>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20"/>
      <c r="AQ888" s="220"/>
      <c r="AR888" s="220"/>
      <c r="AS888" s="220"/>
      <c r="AT888" s="220"/>
      <c r="AU888" s="220"/>
      <c r="AV888" s="220"/>
      <c r="AW888" s="220"/>
      <c r="AX888" s="220"/>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20"/>
      <c r="AQ889" s="220"/>
      <c r="AR889" s="220"/>
      <c r="AS889" s="220"/>
      <c r="AT889" s="220"/>
      <c r="AU889" s="220"/>
      <c r="AV889" s="220"/>
      <c r="AW889" s="220"/>
      <c r="AX889" s="220"/>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20"/>
      <c r="AQ890" s="220"/>
      <c r="AR890" s="220"/>
      <c r="AS890" s="220"/>
      <c r="AT890" s="220"/>
      <c r="AU890" s="220"/>
      <c r="AV890" s="220"/>
      <c r="AW890" s="220"/>
      <c r="AX890" s="220"/>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20"/>
      <c r="AQ891" s="220"/>
      <c r="AR891" s="220"/>
      <c r="AS891" s="220"/>
      <c r="AT891" s="220"/>
      <c r="AU891" s="220"/>
      <c r="AV891" s="220"/>
      <c r="AW891" s="220"/>
      <c r="AX891" s="220"/>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20"/>
      <c r="AQ892" s="220"/>
      <c r="AR892" s="220"/>
      <c r="AS892" s="220"/>
      <c r="AT892" s="220"/>
      <c r="AU892" s="220"/>
      <c r="AV892" s="220"/>
      <c r="AW892" s="220"/>
      <c r="AX892" s="220"/>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20"/>
      <c r="AQ893" s="220"/>
      <c r="AR893" s="220"/>
      <c r="AS893" s="220"/>
      <c r="AT893" s="220"/>
      <c r="AU893" s="220"/>
      <c r="AV893" s="220"/>
      <c r="AW893" s="220"/>
      <c r="AX893" s="220"/>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20"/>
      <c r="AQ894" s="220"/>
      <c r="AR894" s="220"/>
      <c r="AS894" s="220"/>
      <c r="AT894" s="220"/>
      <c r="AU894" s="220"/>
      <c r="AV894" s="220"/>
      <c r="AW894" s="220"/>
      <c r="AX894" s="220"/>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20"/>
      <c r="AQ895" s="220"/>
      <c r="AR895" s="220"/>
      <c r="AS895" s="220"/>
      <c r="AT895" s="220"/>
      <c r="AU895" s="220"/>
      <c r="AV895" s="220"/>
      <c r="AW895" s="220"/>
      <c r="AX895" s="220"/>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20"/>
      <c r="AQ896" s="220"/>
      <c r="AR896" s="220"/>
      <c r="AS896" s="220"/>
      <c r="AT896" s="220"/>
      <c r="AU896" s="220"/>
      <c r="AV896" s="220"/>
      <c r="AW896" s="220"/>
      <c r="AX896" s="220"/>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20"/>
      <c r="AQ897" s="220"/>
      <c r="AR897" s="220"/>
      <c r="AS897" s="220"/>
      <c r="AT897" s="220"/>
      <c r="AU897" s="220"/>
      <c r="AV897" s="220"/>
      <c r="AW897" s="220"/>
      <c r="AX897" s="220"/>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20"/>
      <c r="AQ898" s="220"/>
      <c r="AR898" s="220"/>
      <c r="AS898" s="220"/>
      <c r="AT898" s="220"/>
      <c r="AU898" s="220"/>
      <c r="AV898" s="220"/>
      <c r="AW898" s="220"/>
      <c r="AX898" s="220"/>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20"/>
      <c r="AQ899" s="220"/>
      <c r="AR899" s="220"/>
      <c r="AS899" s="220"/>
      <c r="AT899" s="220"/>
      <c r="AU899" s="220"/>
      <c r="AV899" s="220"/>
      <c r="AW899" s="220"/>
      <c r="AX899" s="220"/>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20"/>
      <c r="AQ900" s="220"/>
      <c r="AR900" s="220"/>
      <c r="AS900" s="220"/>
      <c r="AT900" s="220"/>
      <c r="AU900" s="220"/>
      <c r="AV900" s="220"/>
      <c r="AW900" s="220"/>
      <c r="AX900" s="22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75</v>
      </c>
      <c r="D903" s="461"/>
      <c r="E903" s="461"/>
      <c r="F903" s="461"/>
      <c r="G903" s="461"/>
      <c r="H903" s="461"/>
      <c r="I903" s="461"/>
      <c r="J903" s="244" t="s">
        <v>78</v>
      </c>
      <c r="K903" s="462"/>
      <c r="L903" s="462"/>
      <c r="M903" s="462"/>
      <c r="N903" s="462"/>
      <c r="O903" s="462"/>
      <c r="P903" s="461" t="s">
        <v>21</v>
      </c>
      <c r="Q903" s="461"/>
      <c r="R903" s="461"/>
      <c r="S903" s="461"/>
      <c r="T903" s="461"/>
      <c r="U903" s="461"/>
      <c r="V903" s="461"/>
      <c r="W903" s="461"/>
      <c r="X903" s="461"/>
      <c r="Y903" s="455" t="s">
        <v>316</v>
      </c>
      <c r="Z903" s="455"/>
      <c r="AA903" s="455"/>
      <c r="AB903" s="455"/>
      <c r="AC903" s="244" t="s">
        <v>271</v>
      </c>
      <c r="AD903" s="244"/>
      <c r="AE903" s="244"/>
      <c r="AF903" s="244"/>
      <c r="AG903" s="244"/>
      <c r="AH903" s="455" t="s">
        <v>378</v>
      </c>
      <c r="AI903" s="461"/>
      <c r="AJ903" s="461"/>
      <c r="AK903" s="461"/>
      <c r="AL903" s="461" t="s">
        <v>22</v>
      </c>
      <c r="AM903" s="461"/>
      <c r="AN903" s="461"/>
      <c r="AO903" s="416"/>
      <c r="AP903" s="244" t="s">
        <v>321</v>
      </c>
      <c r="AQ903" s="244"/>
      <c r="AR903" s="244"/>
      <c r="AS903" s="244"/>
      <c r="AT903" s="244"/>
      <c r="AU903" s="244"/>
      <c r="AV903" s="244"/>
      <c r="AW903" s="244"/>
      <c r="AX903" s="244"/>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20"/>
      <c r="AQ904" s="220"/>
      <c r="AR904" s="220"/>
      <c r="AS904" s="220"/>
      <c r="AT904" s="220"/>
      <c r="AU904" s="220"/>
      <c r="AV904" s="220"/>
      <c r="AW904" s="220"/>
      <c r="AX904" s="220"/>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20"/>
      <c r="AQ905" s="220"/>
      <c r="AR905" s="220"/>
      <c r="AS905" s="220"/>
      <c r="AT905" s="220"/>
      <c r="AU905" s="220"/>
      <c r="AV905" s="220"/>
      <c r="AW905" s="220"/>
      <c r="AX905" s="220"/>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20"/>
      <c r="AQ906" s="220"/>
      <c r="AR906" s="220"/>
      <c r="AS906" s="220"/>
      <c r="AT906" s="220"/>
      <c r="AU906" s="220"/>
      <c r="AV906" s="220"/>
      <c r="AW906" s="220"/>
      <c r="AX906" s="220"/>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20"/>
      <c r="AQ907" s="220"/>
      <c r="AR907" s="220"/>
      <c r="AS907" s="220"/>
      <c r="AT907" s="220"/>
      <c r="AU907" s="220"/>
      <c r="AV907" s="220"/>
      <c r="AW907" s="220"/>
      <c r="AX907" s="220"/>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20"/>
      <c r="AQ908" s="220"/>
      <c r="AR908" s="220"/>
      <c r="AS908" s="220"/>
      <c r="AT908" s="220"/>
      <c r="AU908" s="220"/>
      <c r="AV908" s="220"/>
      <c r="AW908" s="220"/>
      <c r="AX908" s="220"/>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20"/>
      <c r="AQ909" s="220"/>
      <c r="AR909" s="220"/>
      <c r="AS909" s="220"/>
      <c r="AT909" s="220"/>
      <c r="AU909" s="220"/>
      <c r="AV909" s="220"/>
      <c r="AW909" s="220"/>
      <c r="AX909" s="220"/>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20"/>
      <c r="AQ910" s="220"/>
      <c r="AR910" s="220"/>
      <c r="AS910" s="220"/>
      <c r="AT910" s="220"/>
      <c r="AU910" s="220"/>
      <c r="AV910" s="220"/>
      <c r="AW910" s="220"/>
      <c r="AX910" s="220"/>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20"/>
      <c r="AQ911" s="220"/>
      <c r="AR911" s="220"/>
      <c r="AS911" s="220"/>
      <c r="AT911" s="220"/>
      <c r="AU911" s="220"/>
      <c r="AV911" s="220"/>
      <c r="AW911" s="220"/>
      <c r="AX911" s="220"/>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20"/>
      <c r="AQ912" s="220"/>
      <c r="AR912" s="220"/>
      <c r="AS912" s="220"/>
      <c r="AT912" s="220"/>
      <c r="AU912" s="220"/>
      <c r="AV912" s="220"/>
      <c r="AW912" s="220"/>
      <c r="AX912" s="220"/>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20"/>
      <c r="AQ913" s="220"/>
      <c r="AR913" s="220"/>
      <c r="AS913" s="220"/>
      <c r="AT913" s="220"/>
      <c r="AU913" s="220"/>
      <c r="AV913" s="220"/>
      <c r="AW913" s="220"/>
      <c r="AX913" s="220"/>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20"/>
      <c r="AQ914" s="220"/>
      <c r="AR914" s="220"/>
      <c r="AS914" s="220"/>
      <c r="AT914" s="220"/>
      <c r="AU914" s="220"/>
      <c r="AV914" s="220"/>
      <c r="AW914" s="220"/>
      <c r="AX914" s="220"/>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20"/>
      <c r="AQ915" s="220"/>
      <c r="AR915" s="220"/>
      <c r="AS915" s="220"/>
      <c r="AT915" s="220"/>
      <c r="AU915" s="220"/>
      <c r="AV915" s="220"/>
      <c r="AW915" s="220"/>
      <c r="AX915" s="220"/>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20"/>
      <c r="AQ916" s="220"/>
      <c r="AR916" s="220"/>
      <c r="AS916" s="220"/>
      <c r="AT916" s="220"/>
      <c r="AU916" s="220"/>
      <c r="AV916" s="220"/>
      <c r="AW916" s="220"/>
      <c r="AX916" s="220"/>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20"/>
      <c r="AQ917" s="220"/>
      <c r="AR917" s="220"/>
      <c r="AS917" s="220"/>
      <c r="AT917" s="220"/>
      <c r="AU917" s="220"/>
      <c r="AV917" s="220"/>
      <c r="AW917" s="220"/>
      <c r="AX917" s="220"/>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20"/>
      <c r="AQ918" s="220"/>
      <c r="AR918" s="220"/>
      <c r="AS918" s="220"/>
      <c r="AT918" s="220"/>
      <c r="AU918" s="220"/>
      <c r="AV918" s="220"/>
      <c r="AW918" s="220"/>
      <c r="AX918" s="220"/>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20"/>
      <c r="AQ919" s="220"/>
      <c r="AR919" s="220"/>
      <c r="AS919" s="220"/>
      <c r="AT919" s="220"/>
      <c r="AU919" s="220"/>
      <c r="AV919" s="220"/>
      <c r="AW919" s="220"/>
      <c r="AX919" s="220"/>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20"/>
      <c r="AQ920" s="220"/>
      <c r="AR920" s="220"/>
      <c r="AS920" s="220"/>
      <c r="AT920" s="220"/>
      <c r="AU920" s="220"/>
      <c r="AV920" s="220"/>
      <c r="AW920" s="220"/>
      <c r="AX920" s="220"/>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20"/>
      <c r="AQ921" s="220"/>
      <c r="AR921" s="220"/>
      <c r="AS921" s="220"/>
      <c r="AT921" s="220"/>
      <c r="AU921" s="220"/>
      <c r="AV921" s="220"/>
      <c r="AW921" s="220"/>
      <c r="AX921" s="220"/>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20"/>
      <c r="AQ922" s="220"/>
      <c r="AR922" s="220"/>
      <c r="AS922" s="220"/>
      <c r="AT922" s="220"/>
      <c r="AU922" s="220"/>
      <c r="AV922" s="220"/>
      <c r="AW922" s="220"/>
      <c r="AX922" s="220"/>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20"/>
      <c r="AQ923" s="220"/>
      <c r="AR923" s="220"/>
      <c r="AS923" s="220"/>
      <c r="AT923" s="220"/>
      <c r="AU923" s="220"/>
      <c r="AV923" s="220"/>
      <c r="AW923" s="220"/>
      <c r="AX923" s="220"/>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20"/>
      <c r="AQ924" s="220"/>
      <c r="AR924" s="220"/>
      <c r="AS924" s="220"/>
      <c r="AT924" s="220"/>
      <c r="AU924" s="220"/>
      <c r="AV924" s="220"/>
      <c r="AW924" s="220"/>
      <c r="AX924" s="220"/>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20"/>
      <c r="AQ925" s="220"/>
      <c r="AR925" s="220"/>
      <c r="AS925" s="220"/>
      <c r="AT925" s="220"/>
      <c r="AU925" s="220"/>
      <c r="AV925" s="220"/>
      <c r="AW925" s="220"/>
      <c r="AX925" s="220"/>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20"/>
      <c r="AQ926" s="220"/>
      <c r="AR926" s="220"/>
      <c r="AS926" s="220"/>
      <c r="AT926" s="220"/>
      <c r="AU926" s="220"/>
      <c r="AV926" s="220"/>
      <c r="AW926" s="220"/>
      <c r="AX926" s="220"/>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20"/>
      <c r="AQ927" s="220"/>
      <c r="AR927" s="220"/>
      <c r="AS927" s="220"/>
      <c r="AT927" s="220"/>
      <c r="AU927" s="220"/>
      <c r="AV927" s="220"/>
      <c r="AW927" s="220"/>
      <c r="AX927" s="220"/>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20"/>
      <c r="AQ928" s="220"/>
      <c r="AR928" s="220"/>
      <c r="AS928" s="220"/>
      <c r="AT928" s="220"/>
      <c r="AU928" s="220"/>
      <c r="AV928" s="220"/>
      <c r="AW928" s="220"/>
      <c r="AX928" s="220"/>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20"/>
      <c r="AQ929" s="220"/>
      <c r="AR929" s="220"/>
      <c r="AS929" s="220"/>
      <c r="AT929" s="220"/>
      <c r="AU929" s="220"/>
      <c r="AV929" s="220"/>
      <c r="AW929" s="220"/>
      <c r="AX929" s="220"/>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20"/>
      <c r="AQ930" s="220"/>
      <c r="AR930" s="220"/>
      <c r="AS930" s="220"/>
      <c r="AT930" s="220"/>
      <c r="AU930" s="220"/>
      <c r="AV930" s="220"/>
      <c r="AW930" s="220"/>
      <c r="AX930" s="220"/>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20"/>
      <c r="AQ931" s="220"/>
      <c r="AR931" s="220"/>
      <c r="AS931" s="220"/>
      <c r="AT931" s="220"/>
      <c r="AU931" s="220"/>
      <c r="AV931" s="220"/>
      <c r="AW931" s="220"/>
      <c r="AX931" s="220"/>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20"/>
      <c r="AQ932" s="220"/>
      <c r="AR932" s="220"/>
      <c r="AS932" s="220"/>
      <c r="AT932" s="220"/>
      <c r="AU932" s="220"/>
      <c r="AV932" s="220"/>
      <c r="AW932" s="220"/>
      <c r="AX932" s="220"/>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20"/>
      <c r="AQ933" s="220"/>
      <c r="AR933" s="220"/>
      <c r="AS933" s="220"/>
      <c r="AT933" s="220"/>
      <c r="AU933" s="220"/>
      <c r="AV933" s="220"/>
      <c r="AW933" s="220"/>
      <c r="AX933" s="22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75</v>
      </c>
      <c r="D936" s="461"/>
      <c r="E936" s="461"/>
      <c r="F936" s="461"/>
      <c r="G936" s="461"/>
      <c r="H936" s="461"/>
      <c r="I936" s="461"/>
      <c r="J936" s="244" t="s">
        <v>78</v>
      </c>
      <c r="K936" s="462"/>
      <c r="L936" s="462"/>
      <c r="M936" s="462"/>
      <c r="N936" s="462"/>
      <c r="O936" s="462"/>
      <c r="P936" s="461" t="s">
        <v>21</v>
      </c>
      <c r="Q936" s="461"/>
      <c r="R936" s="461"/>
      <c r="S936" s="461"/>
      <c r="T936" s="461"/>
      <c r="U936" s="461"/>
      <c r="V936" s="461"/>
      <c r="W936" s="461"/>
      <c r="X936" s="461"/>
      <c r="Y936" s="455" t="s">
        <v>316</v>
      </c>
      <c r="Z936" s="455"/>
      <c r="AA936" s="455"/>
      <c r="AB936" s="455"/>
      <c r="AC936" s="244" t="s">
        <v>271</v>
      </c>
      <c r="AD936" s="244"/>
      <c r="AE936" s="244"/>
      <c r="AF936" s="244"/>
      <c r="AG936" s="244"/>
      <c r="AH936" s="455" t="s">
        <v>378</v>
      </c>
      <c r="AI936" s="461"/>
      <c r="AJ936" s="461"/>
      <c r="AK936" s="461"/>
      <c r="AL936" s="461" t="s">
        <v>22</v>
      </c>
      <c r="AM936" s="461"/>
      <c r="AN936" s="461"/>
      <c r="AO936" s="416"/>
      <c r="AP936" s="244" t="s">
        <v>321</v>
      </c>
      <c r="AQ936" s="244"/>
      <c r="AR936" s="244"/>
      <c r="AS936" s="244"/>
      <c r="AT936" s="244"/>
      <c r="AU936" s="244"/>
      <c r="AV936" s="244"/>
      <c r="AW936" s="244"/>
      <c r="AX936" s="244"/>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20"/>
      <c r="AQ937" s="220"/>
      <c r="AR937" s="220"/>
      <c r="AS937" s="220"/>
      <c r="AT937" s="220"/>
      <c r="AU937" s="220"/>
      <c r="AV937" s="220"/>
      <c r="AW937" s="220"/>
      <c r="AX937" s="220"/>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20"/>
      <c r="AQ938" s="220"/>
      <c r="AR938" s="220"/>
      <c r="AS938" s="220"/>
      <c r="AT938" s="220"/>
      <c r="AU938" s="220"/>
      <c r="AV938" s="220"/>
      <c r="AW938" s="220"/>
      <c r="AX938" s="220"/>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20"/>
      <c r="AQ939" s="220"/>
      <c r="AR939" s="220"/>
      <c r="AS939" s="220"/>
      <c r="AT939" s="220"/>
      <c r="AU939" s="220"/>
      <c r="AV939" s="220"/>
      <c r="AW939" s="220"/>
      <c r="AX939" s="220"/>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20"/>
      <c r="AQ940" s="220"/>
      <c r="AR940" s="220"/>
      <c r="AS940" s="220"/>
      <c r="AT940" s="220"/>
      <c r="AU940" s="220"/>
      <c r="AV940" s="220"/>
      <c r="AW940" s="220"/>
      <c r="AX940" s="220"/>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20"/>
      <c r="AQ941" s="220"/>
      <c r="AR941" s="220"/>
      <c r="AS941" s="220"/>
      <c r="AT941" s="220"/>
      <c r="AU941" s="220"/>
      <c r="AV941" s="220"/>
      <c r="AW941" s="220"/>
      <c r="AX941" s="220"/>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20"/>
      <c r="AQ942" s="220"/>
      <c r="AR942" s="220"/>
      <c r="AS942" s="220"/>
      <c r="AT942" s="220"/>
      <c r="AU942" s="220"/>
      <c r="AV942" s="220"/>
      <c r="AW942" s="220"/>
      <c r="AX942" s="220"/>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20"/>
      <c r="AQ943" s="220"/>
      <c r="AR943" s="220"/>
      <c r="AS943" s="220"/>
      <c r="AT943" s="220"/>
      <c r="AU943" s="220"/>
      <c r="AV943" s="220"/>
      <c r="AW943" s="220"/>
      <c r="AX943" s="220"/>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20"/>
      <c r="AQ944" s="220"/>
      <c r="AR944" s="220"/>
      <c r="AS944" s="220"/>
      <c r="AT944" s="220"/>
      <c r="AU944" s="220"/>
      <c r="AV944" s="220"/>
      <c r="AW944" s="220"/>
      <c r="AX944" s="220"/>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20"/>
      <c r="AQ945" s="220"/>
      <c r="AR945" s="220"/>
      <c r="AS945" s="220"/>
      <c r="AT945" s="220"/>
      <c r="AU945" s="220"/>
      <c r="AV945" s="220"/>
      <c r="AW945" s="220"/>
      <c r="AX945" s="220"/>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20"/>
      <c r="AQ946" s="220"/>
      <c r="AR946" s="220"/>
      <c r="AS946" s="220"/>
      <c r="AT946" s="220"/>
      <c r="AU946" s="220"/>
      <c r="AV946" s="220"/>
      <c r="AW946" s="220"/>
      <c r="AX946" s="220"/>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20"/>
      <c r="AQ947" s="220"/>
      <c r="AR947" s="220"/>
      <c r="AS947" s="220"/>
      <c r="AT947" s="220"/>
      <c r="AU947" s="220"/>
      <c r="AV947" s="220"/>
      <c r="AW947" s="220"/>
      <c r="AX947" s="220"/>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20"/>
      <c r="AQ948" s="220"/>
      <c r="AR948" s="220"/>
      <c r="AS948" s="220"/>
      <c r="AT948" s="220"/>
      <c r="AU948" s="220"/>
      <c r="AV948" s="220"/>
      <c r="AW948" s="220"/>
      <c r="AX948" s="220"/>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20"/>
      <c r="AQ949" s="220"/>
      <c r="AR949" s="220"/>
      <c r="AS949" s="220"/>
      <c r="AT949" s="220"/>
      <c r="AU949" s="220"/>
      <c r="AV949" s="220"/>
      <c r="AW949" s="220"/>
      <c r="AX949" s="220"/>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20"/>
      <c r="AQ950" s="220"/>
      <c r="AR950" s="220"/>
      <c r="AS950" s="220"/>
      <c r="AT950" s="220"/>
      <c r="AU950" s="220"/>
      <c r="AV950" s="220"/>
      <c r="AW950" s="220"/>
      <c r="AX950" s="220"/>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20"/>
      <c r="AQ951" s="220"/>
      <c r="AR951" s="220"/>
      <c r="AS951" s="220"/>
      <c r="AT951" s="220"/>
      <c r="AU951" s="220"/>
      <c r="AV951" s="220"/>
      <c r="AW951" s="220"/>
      <c r="AX951" s="220"/>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20"/>
      <c r="AQ952" s="220"/>
      <c r="AR952" s="220"/>
      <c r="AS952" s="220"/>
      <c r="AT952" s="220"/>
      <c r="AU952" s="220"/>
      <c r="AV952" s="220"/>
      <c r="AW952" s="220"/>
      <c r="AX952" s="220"/>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20"/>
      <c r="AQ953" s="220"/>
      <c r="AR953" s="220"/>
      <c r="AS953" s="220"/>
      <c r="AT953" s="220"/>
      <c r="AU953" s="220"/>
      <c r="AV953" s="220"/>
      <c r="AW953" s="220"/>
      <c r="AX953" s="220"/>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20"/>
      <c r="AQ954" s="220"/>
      <c r="AR954" s="220"/>
      <c r="AS954" s="220"/>
      <c r="AT954" s="220"/>
      <c r="AU954" s="220"/>
      <c r="AV954" s="220"/>
      <c r="AW954" s="220"/>
      <c r="AX954" s="220"/>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20"/>
      <c r="AQ955" s="220"/>
      <c r="AR955" s="220"/>
      <c r="AS955" s="220"/>
      <c r="AT955" s="220"/>
      <c r="AU955" s="220"/>
      <c r="AV955" s="220"/>
      <c r="AW955" s="220"/>
      <c r="AX955" s="220"/>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20"/>
      <c r="AQ956" s="220"/>
      <c r="AR956" s="220"/>
      <c r="AS956" s="220"/>
      <c r="AT956" s="220"/>
      <c r="AU956" s="220"/>
      <c r="AV956" s="220"/>
      <c r="AW956" s="220"/>
      <c r="AX956" s="220"/>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20"/>
      <c r="AQ957" s="220"/>
      <c r="AR957" s="220"/>
      <c r="AS957" s="220"/>
      <c r="AT957" s="220"/>
      <c r="AU957" s="220"/>
      <c r="AV957" s="220"/>
      <c r="AW957" s="220"/>
      <c r="AX957" s="220"/>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20"/>
      <c r="AQ958" s="220"/>
      <c r="AR958" s="220"/>
      <c r="AS958" s="220"/>
      <c r="AT958" s="220"/>
      <c r="AU958" s="220"/>
      <c r="AV958" s="220"/>
      <c r="AW958" s="220"/>
      <c r="AX958" s="220"/>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20"/>
      <c r="AQ959" s="220"/>
      <c r="AR959" s="220"/>
      <c r="AS959" s="220"/>
      <c r="AT959" s="220"/>
      <c r="AU959" s="220"/>
      <c r="AV959" s="220"/>
      <c r="AW959" s="220"/>
      <c r="AX959" s="220"/>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20"/>
      <c r="AQ960" s="220"/>
      <c r="AR960" s="220"/>
      <c r="AS960" s="220"/>
      <c r="AT960" s="220"/>
      <c r="AU960" s="220"/>
      <c r="AV960" s="220"/>
      <c r="AW960" s="220"/>
      <c r="AX960" s="220"/>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20"/>
      <c r="AQ961" s="220"/>
      <c r="AR961" s="220"/>
      <c r="AS961" s="220"/>
      <c r="AT961" s="220"/>
      <c r="AU961" s="220"/>
      <c r="AV961" s="220"/>
      <c r="AW961" s="220"/>
      <c r="AX961" s="220"/>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20"/>
      <c r="AQ962" s="220"/>
      <c r="AR962" s="220"/>
      <c r="AS962" s="220"/>
      <c r="AT962" s="220"/>
      <c r="AU962" s="220"/>
      <c r="AV962" s="220"/>
      <c r="AW962" s="220"/>
      <c r="AX962" s="220"/>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20"/>
      <c r="AQ963" s="220"/>
      <c r="AR963" s="220"/>
      <c r="AS963" s="220"/>
      <c r="AT963" s="220"/>
      <c r="AU963" s="220"/>
      <c r="AV963" s="220"/>
      <c r="AW963" s="220"/>
      <c r="AX963" s="220"/>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20"/>
      <c r="AQ964" s="220"/>
      <c r="AR964" s="220"/>
      <c r="AS964" s="220"/>
      <c r="AT964" s="220"/>
      <c r="AU964" s="220"/>
      <c r="AV964" s="220"/>
      <c r="AW964" s="220"/>
      <c r="AX964" s="220"/>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20"/>
      <c r="AQ965" s="220"/>
      <c r="AR965" s="220"/>
      <c r="AS965" s="220"/>
      <c r="AT965" s="220"/>
      <c r="AU965" s="220"/>
      <c r="AV965" s="220"/>
      <c r="AW965" s="220"/>
      <c r="AX965" s="220"/>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20"/>
      <c r="AQ966" s="220"/>
      <c r="AR966" s="220"/>
      <c r="AS966" s="220"/>
      <c r="AT966" s="220"/>
      <c r="AU966" s="220"/>
      <c r="AV966" s="220"/>
      <c r="AW966" s="220"/>
      <c r="AX966" s="22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75</v>
      </c>
      <c r="D969" s="461"/>
      <c r="E969" s="461"/>
      <c r="F969" s="461"/>
      <c r="G969" s="461"/>
      <c r="H969" s="461"/>
      <c r="I969" s="461"/>
      <c r="J969" s="244" t="s">
        <v>78</v>
      </c>
      <c r="K969" s="462"/>
      <c r="L969" s="462"/>
      <c r="M969" s="462"/>
      <c r="N969" s="462"/>
      <c r="O969" s="462"/>
      <c r="P969" s="461" t="s">
        <v>21</v>
      </c>
      <c r="Q969" s="461"/>
      <c r="R969" s="461"/>
      <c r="S969" s="461"/>
      <c r="T969" s="461"/>
      <c r="U969" s="461"/>
      <c r="V969" s="461"/>
      <c r="W969" s="461"/>
      <c r="X969" s="461"/>
      <c r="Y969" s="455" t="s">
        <v>316</v>
      </c>
      <c r="Z969" s="455"/>
      <c r="AA969" s="455"/>
      <c r="AB969" s="455"/>
      <c r="AC969" s="244" t="s">
        <v>271</v>
      </c>
      <c r="AD969" s="244"/>
      <c r="AE969" s="244"/>
      <c r="AF969" s="244"/>
      <c r="AG969" s="244"/>
      <c r="AH969" s="455" t="s">
        <v>378</v>
      </c>
      <c r="AI969" s="461"/>
      <c r="AJ969" s="461"/>
      <c r="AK969" s="461"/>
      <c r="AL969" s="461" t="s">
        <v>22</v>
      </c>
      <c r="AM969" s="461"/>
      <c r="AN969" s="461"/>
      <c r="AO969" s="416"/>
      <c r="AP969" s="244" t="s">
        <v>321</v>
      </c>
      <c r="AQ969" s="244"/>
      <c r="AR969" s="244"/>
      <c r="AS969" s="244"/>
      <c r="AT969" s="244"/>
      <c r="AU969" s="244"/>
      <c r="AV969" s="244"/>
      <c r="AW969" s="244"/>
      <c r="AX969" s="244"/>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20"/>
      <c r="AQ970" s="220"/>
      <c r="AR970" s="220"/>
      <c r="AS970" s="220"/>
      <c r="AT970" s="220"/>
      <c r="AU970" s="220"/>
      <c r="AV970" s="220"/>
      <c r="AW970" s="220"/>
      <c r="AX970" s="220"/>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20"/>
      <c r="AQ971" s="220"/>
      <c r="AR971" s="220"/>
      <c r="AS971" s="220"/>
      <c r="AT971" s="220"/>
      <c r="AU971" s="220"/>
      <c r="AV971" s="220"/>
      <c r="AW971" s="220"/>
      <c r="AX971" s="220"/>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20"/>
      <c r="AQ972" s="220"/>
      <c r="AR972" s="220"/>
      <c r="AS972" s="220"/>
      <c r="AT972" s="220"/>
      <c r="AU972" s="220"/>
      <c r="AV972" s="220"/>
      <c r="AW972" s="220"/>
      <c r="AX972" s="220"/>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20"/>
      <c r="AQ973" s="220"/>
      <c r="AR973" s="220"/>
      <c r="AS973" s="220"/>
      <c r="AT973" s="220"/>
      <c r="AU973" s="220"/>
      <c r="AV973" s="220"/>
      <c r="AW973" s="220"/>
      <c r="AX973" s="220"/>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20"/>
      <c r="AQ974" s="220"/>
      <c r="AR974" s="220"/>
      <c r="AS974" s="220"/>
      <c r="AT974" s="220"/>
      <c r="AU974" s="220"/>
      <c r="AV974" s="220"/>
      <c r="AW974" s="220"/>
      <c r="AX974" s="220"/>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20"/>
      <c r="AQ975" s="220"/>
      <c r="AR975" s="220"/>
      <c r="AS975" s="220"/>
      <c r="AT975" s="220"/>
      <c r="AU975" s="220"/>
      <c r="AV975" s="220"/>
      <c r="AW975" s="220"/>
      <c r="AX975" s="220"/>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20"/>
      <c r="AQ976" s="220"/>
      <c r="AR976" s="220"/>
      <c r="AS976" s="220"/>
      <c r="AT976" s="220"/>
      <c r="AU976" s="220"/>
      <c r="AV976" s="220"/>
      <c r="AW976" s="220"/>
      <c r="AX976" s="220"/>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20"/>
      <c r="AQ977" s="220"/>
      <c r="AR977" s="220"/>
      <c r="AS977" s="220"/>
      <c r="AT977" s="220"/>
      <c r="AU977" s="220"/>
      <c r="AV977" s="220"/>
      <c r="AW977" s="220"/>
      <c r="AX977" s="220"/>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20"/>
      <c r="AQ978" s="220"/>
      <c r="AR978" s="220"/>
      <c r="AS978" s="220"/>
      <c r="AT978" s="220"/>
      <c r="AU978" s="220"/>
      <c r="AV978" s="220"/>
      <c r="AW978" s="220"/>
      <c r="AX978" s="220"/>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20"/>
      <c r="AQ979" s="220"/>
      <c r="AR979" s="220"/>
      <c r="AS979" s="220"/>
      <c r="AT979" s="220"/>
      <c r="AU979" s="220"/>
      <c r="AV979" s="220"/>
      <c r="AW979" s="220"/>
      <c r="AX979" s="220"/>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20"/>
      <c r="AQ980" s="220"/>
      <c r="AR980" s="220"/>
      <c r="AS980" s="220"/>
      <c r="AT980" s="220"/>
      <c r="AU980" s="220"/>
      <c r="AV980" s="220"/>
      <c r="AW980" s="220"/>
      <c r="AX980" s="220"/>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20"/>
      <c r="AQ981" s="220"/>
      <c r="AR981" s="220"/>
      <c r="AS981" s="220"/>
      <c r="AT981" s="220"/>
      <c r="AU981" s="220"/>
      <c r="AV981" s="220"/>
      <c r="AW981" s="220"/>
      <c r="AX981" s="220"/>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20"/>
      <c r="AQ982" s="220"/>
      <c r="AR982" s="220"/>
      <c r="AS982" s="220"/>
      <c r="AT982" s="220"/>
      <c r="AU982" s="220"/>
      <c r="AV982" s="220"/>
      <c r="AW982" s="220"/>
      <c r="AX982" s="220"/>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20"/>
      <c r="AQ983" s="220"/>
      <c r="AR983" s="220"/>
      <c r="AS983" s="220"/>
      <c r="AT983" s="220"/>
      <c r="AU983" s="220"/>
      <c r="AV983" s="220"/>
      <c r="AW983" s="220"/>
      <c r="AX983" s="220"/>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20"/>
      <c r="AQ984" s="220"/>
      <c r="AR984" s="220"/>
      <c r="AS984" s="220"/>
      <c r="AT984" s="220"/>
      <c r="AU984" s="220"/>
      <c r="AV984" s="220"/>
      <c r="AW984" s="220"/>
      <c r="AX984" s="220"/>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20"/>
      <c r="AQ985" s="220"/>
      <c r="AR985" s="220"/>
      <c r="AS985" s="220"/>
      <c r="AT985" s="220"/>
      <c r="AU985" s="220"/>
      <c r="AV985" s="220"/>
      <c r="AW985" s="220"/>
      <c r="AX985" s="220"/>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20"/>
      <c r="AQ986" s="220"/>
      <c r="AR986" s="220"/>
      <c r="AS986" s="220"/>
      <c r="AT986" s="220"/>
      <c r="AU986" s="220"/>
      <c r="AV986" s="220"/>
      <c r="AW986" s="220"/>
      <c r="AX986" s="220"/>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20"/>
      <c r="AQ987" s="220"/>
      <c r="AR987" s="220"/>
      <c r="AS987" s="220"/>
      <c r="AT987" s="220"/>
      <c r="AU987" s="220"/>
      <c r="AV987" s="220"/>
      <c r="AW987" s="220"/>
      <c r="AX987" s="220"/>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20"/>
      <c r="AQ988" s="220"/>
      <c r="AR988" s="220"/>
      <c r="AS988" s="220"/>
      <c r="AT988" s="220"/>
      <c r="AU988" s="220"/>
      <c r="AV988" s="220"/>
      <c r="AW988" s="220"/>
      <c r="AX988" s="220"/>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20"/>
      <c r="AQ989" s="220"/>
      <c r="AR989" s="220"/>
      <c r="AS989" s="220"/>
      <c r="AT989" s="220"/>
      <c r="AU989" s="220"/>
      <c r="AV989" s="220"/>
      <c r="AW989" s="220"/>
      <c r="AX989" s="220"/>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20"/>
      <c r="AQ990" s="220"/>
      <c r="AR990" s="220"/>
      <c r="AS990" s="220"/>
      <c r="AT990" s="220"/>
      <c r="AU990" s="220"/>
      <c r="AV990" s="220"/>
      <c r="AW990" s="220"/>
      <c r="AX990" s="220"/>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20"/>
      <c r="AQ991" s="220"/>
      <c r="AR991" s="220"/>
      <c r="AS991" s="220"/>
      <c r="AT991" s="220"/>
      <c r="AU991" s="220"/>
      <c r="AV991" s="220"/>
      <c r="AW991" s="220"/>
      <c r="AX991" s="220"/>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20"/>
      <c r="AQ992" s="220"/>
      <c r="AR992" s="220"/>
      <c r="AS992" s="220"/>
      <c r="AT992" s="220"/>
      <c r="AU992" s="220"/>
      <c r="AV992" s="220"/>
      <c r="AW992" s="220"/>
      <c r="AX992" s="220"/>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20"/>
      <c r="AQ993" s="220"/>
      <c r="AR993" s="220"/>
      <c r="AS993" s="220"/>
      <c r="AT993" s="220"/>
      <c r="AU993" s="220"/>
      <c r="AV993" s="220"/>
      <c r="AW993" s="220"/>
      <c r="AX993" s="220"/>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20"/>
      <c r="AQ994" s="220"/>
      <c r="AR994" s="220"/>
      <c r="AS994" s="220"/>
      <c r="AT994" s="220"/>
      <c r="AU994" s="220"/>
      <c r="AV994" s="220"/>
      <c r="AW994" s="220"/>
      <c r="AX994" s="220"/>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20"/>
      <c r="AQ995" s="220"/>
      <c r="AR995" s="220"/>
      <c r="AS995" s="220"/>
      <c r="AT995" s="220"/>
      <c r="AU995" s="220"/>
      <c r="AV995" s="220"/>
      <c r="AW995" s="220"/>
      <c r="AX995" s="220"/>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20"/>
      <c r="AQ996" s="220"/>
      <c r="AR996" s="220"/>
      <c r="AS996" s="220"/>
      <c r="AT996" s="220"/>
      <c r="AU996" s="220"/>
      <c r="AV996" s="220"/>
      <c r="AW996" s="220"/>
      <c r="AX996" s="220"/>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20"/>
      <c r="AQ997" s="220"/>
      <c r="AR997" s="220"/>
      <c r="AS997" s="220"/>
      <c r="AT997" s="220"/>
      <c r="AU997" s="220"/>
      <c r="AV997" s="220"/>
      <c r="AW997" s="220"/>
      <c r="AX997" s="220"/>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20"/>
      <c r="AQ998" s="220"/>
      <c r="AR998" s="220"/>
      <c r="AS998" s="220"/>
      <c r="AT998" s="220"/>
      <c r="AU998" s="220"/>
      <c r="AV998" s="220"/>
      <c r="AW998" s="220"/>
      <c r="AX998" s="220"/>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20"/>
      <c r="AQ999" s="220"/>
      <c r="AR999" s="220"/>
      <c r="AS999" s="220"/>
      <c r="AT999" s="220"/>
      <c r="AU999" s="220"/>
      <c r="AV999" s="220"/>
      <c r="AW999" s="220"/>
      <c r="AX999" s="22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75</v>
      </c>
      <c r="D1002" s="461"/>
      <c r="E1002" s="461"/>
      <c r="F1002" s="461"/>
      <c r="G1002" s="461"/>
      <c r="H1002" s="461"/>
      <c r="I1002" s="461"/>
      <c r="J1002" s="244" t="s">
        <v>78</v>
      </c>
      <c r="K1002" s="462"/>
      <c r="L1002" s="462"/>
      <c r="M1002" s="462"/>
      <c r="N1002" s="462"/>
      <c r="O1002" s="462"/>
      <c r="P1002" s="461" t="s">
        <v>21</v>
      </c>
      <c r="Q1002" s="461"/>
      <c r="R1002" s="461"/>
      <c r="S1002" s="461"/>
      <c r="T1002" s="461"/>
      <c r="U1002" s="461"/>
      <c r="V1002" s="461"/>
      <c r="W1002" s="461"/>
      <c r="X1002" s="461"/>
      <c r="Y1002" s="455" t="s">
        <v>316</v>
      </c>
      <c r="Z1002" s="455"/>
      <c r="AA1002" s="455"/>
      <c r="AB1002" s="455"/>
      <c r="AC1002" s="244" t="s">
        <v>271</v>
      </c>
      <c r="AD1002" s="244"/>
      <c r="AE1002" s="244"/>
      <c r="AF1002" s="244"/>
      <c r="AG1002" s="244"/>
      <c r="AH1002" s="455" t="s">
        <v>378</v>
      </c>
      <c r="AI1002" s="461"/>
      <c r="AJ1002" s="461"/>
      <c r="AK1002" s="461"/>
      <c r="AL1002" s="461" t="s">
        <v>22</v>
      </c>
      <c r="AM1002" s="461"/>
      <c r="AN1002" s="461"/>
      <c r="AO1002" s="416"/>
      <c r="AP1002" s="244" t="s">
        <v>321</v>
      </c>
      <c r="AQ1002" s="244"/>
      <c r="AR1002" s="244"/>
      <c r="AS1002" s="244"/>
      <c r="AT1002" s="244"/>
      <c r="AU1002" s="244"/>
      <c r="AV1002" s="244"/>
      <c r="AW1002" s="244"/>
      <c r="AX1002" s="244"/>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20"/>
      <c r="AQ1003" s="220"/>
      <c r="AR1003" s="220"/>
      <c r="AS1003" s="220"/>
      <c r="AT1003" s="220"/>
      <c r="AU1003" s="220"/>
      <c r="AV1003" s="220"/>
      <c r="AW1003" s="220"/>
      <c r="AX1003" s="220"/>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20"/>
      <c r="AQ1004" s="220"/>
      <c r="AR1004" s="220"/>
      <c r="AS1004" s="220"/>
      <c r="AT1004" s="220"/>
      <c r="AU1004" s="220"/>
      <c r="AV1004" s="220"/>
      <c r="AW1004" s="220"/>
      <c r="AX1004" s="220"/>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20"/>
      <c r="AQ1005" s="220"/>
      <c r="AR1005" s="220"/>
      <c r="AS1005" s="220"/>
      <c r="AT1005" s="220"/>
      <c r="AU1005" s="220"/>
      <c r="AV1005" s="220"/>
      <c r="AW1005" s="220"/>
      <c r="AX1005" s="220"/>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20"/>
      <c r="AQ1006" s="220"/>
      <c r="AR1006" s="220"/>
      <c r="AS1006" s="220"/>
      <c r="AT1006" s="220"/>
      <c r="AU1006" s="220"/>
      <c r="AV1006" s="220"/>
      <c r="AW1006" s="220"/>
      <c r="AX1006" s="220"/>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20"/>
      <c r="AQ1007" s="220"/>
      <c r="AR1007" s="220"/>
      <c r="AS1007" s="220"/>
      <c r="AT1007" s="220"/>
      <c r="AU1007" s="220"/>
      <c r="AV1007" s="220"/>
      <c r="AW1007" s="220"/>
      <c r="AX1007" s="220"/>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20"/>
      <c r="AQ1008" s="220"/>
      <c r="AR1008" s="220"/>
      <c r="AS1008" s="220"/>
      <c r="AT1008" s="220"/>
      <c r="AU1008" s="220"/>
      <c r="AV1008" s="220"/>
      <c r="AW1008" s="220"/>
      <c r="AX1008" s="220"/>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20"/>
      <c r="AQ1009" s="220"/>
      <c r="AR1009" s="220"/>
      <c r="AS1009" s="220"/>
      <c r="AT1009" s="220"/>
      <c r="AU1009" s="220"/>
      <c r="AV1009" s="220"/>
      <c r="AW1009" s="220"/>
      <c r="AX1009" s="220"/>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20"/>
      <c r="AQ1010" s="220"/>
      <c r="AR1010" s="220"/>
      <c r="AS1010" s="220"/>
      <c r="AT1010" s="220"/>
      <c r="AU1010" s="220"/>
      <c r="AV1010" s="220"/>
      <c r="AW1010" s="220"/>
      <c r="AX1010" s="220"/>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20"/>
      <c r="AQ1011" s="220"/>
      <c r="AR1011" s="220"/>
      <c r="AS1011" s="220"/>
      <c r="AT1011" s="220"/>
      <c r="AU1011" s="220"/>
      <c r="AV1011" s="220"/>
      <c r="AW1011" s="220"/>
      <c r="AX1011" s="220"/>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20"/>
      <c r="AQ1012" s="220"/>
      <c r="AR1012" s="220"/>
      <c r="AS1012" s="220"/>
      <c r="AT1012" s="220"/>
      <c r="AU1012" s="220"/>
      <c r="AV1012" s="220"/>
      <c r="AW1012" s="220"/>
      <c r="AX1012" s="220"/>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20"/>
      <c r="AQ1013" s="220"/>
      <c r="AR1013" s="220"/>
      <c r="AS1013" s="220"/>
      <c r="AT1013" s="220"/>
      <c r="AU1013" s="220"/>
      <c r="AV1013" s="220"/>
      <c r="AW1013" s="220"/>
      <c r="AX1013" s="220"/>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20"/>
      <c r="AQ1014" s="220"/>
      <c r="AR1014" s="220"/>
      <c r="AS1014" s="220"/>
      <c r="AT1014" s="220"/>
      <c r="AU1014" s="220"/>
      <c r="AV1014" s="220"/>
      <c r="AW1014" s="220"/>
      <c r="AX1014" s="220"/>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20"/>
      <c r="AQ1015" s="220"/>
      <c r="AR1015" s="220"/>
      <c r="AS1015" s="220"/>
      <c r="AT1015" s="220"/>
      <c r="AU1015" s="220"/>
      <c r="AV1015" s="220"/>
      <c r="AW1015" s="220"/>
      <c r="AX1015" s="220"/>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20"/>
      <c r="AQ1016" s="220"/>
      <c r="AR1016" s="220"/>
      <c r="AS1016" s="220"/>
      <c r="AT1016" s="220"/>
      <c r="AU1016" s="220"/>
      <c r="AV1016" s="220"/>
      <c r="AW1016" s="220"/>
      <c r="AX1016" s="220"/>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20"/>
      <c r="AQ1017" s="220"/>
      <c r="AR1017" s="220"/>
      <c r="AS1017" s="220"/>
      <c r="AT1017" s="220"/>
      <c r="AU1017" s="220"/>
      <c r="AV1017" s="220"/>
      <c r="AW1017" s="220"/>
      <c r="AX1017" s="220"/>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20"/>
      <c r="AQ1018" s="220"/>
      <c r="AR1018" s="220"/>
      <c r="AS1018" s="220"/>
      <c r="AT1018" s="220"/>
      <c r="AU1018" s="220"/>
      <c r="AV1018" s="220"/>
      <c r="AW1018" s="220"/>
      <c r="AX1018" s="220"/>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20"/>
      <c r="AQ1019" s="220"/>
      <c r="AR1019" s="220"/>
      <c r="AS1019" s="220"/>
      <c r="AT1019" s="220"/>
      <c r="AU1019" s="220"/>
      <c r="AV1019" s="220"/>
      <c r="AW1019" s="220"/>
      <c r="AX1019" s="220"/>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20"/>
      <c r="AQ1020" s="220"/>
      <c r="AR1020" s="220"/>
      <c r="AS1020" s="220"/>
      <c r="AT1020" s="220"/>
      <c r="AU1020" s="220"/>
      <c r="AV1020" s="220"/>
      <c r="AW1020" s="220"/>
      <c r="AX1020" s="220"/>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20"/>
      <c r="AQ1021" s="220"/>
      <c r="AR1021" s="220"/>
      <c r="AS1021" s="220"/>
      <c r="AT1021" s="220"/>
      <c r="AU1021" s="220"/>
      <c r="AV1021" s="220"/>
      <c r="AW1021" s="220"/>
      <c r="AX1021" s="220"/>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20"/>
      <c r="AQ1022" s="220"/>
      <c r="AR1022" s="220"/>
      <c r="AS1022" s="220"/>
      <c r="AT1022" s="220"/>
      <c r="AU1022" s="220"/>
      <c r="AV1022" s="220"/>
      <c r="AW1022" s="220"/>
      <c r="AX1022" s="220"/>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20"/>
      <c r="AQ1023" s="220"/>
      <c r="AR1023" s="220"/>
      <c r="AS1023" s="220"/>
      <c r="AT1023" s="220"/>
      <c r="AU1023" s="220"/>
      <c r="AV1023" s="220"/>
      <c r="AW1023" s="220"/>
      <c r="AX1023" s="220"/>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20"/>
      <c r="AQ1024" s="220"/>
      <c r="AR1024" s="220"/>
      <c r="AS1024" s="220"/>
      <c r="AT1024" s="220"/>
      <c r="AU1024" s="220"/>
      <c r="AV1024" s="220"/>
      <c r="AW1024" s="220"/>
      <c r="AX1024" s="220"/>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20"/>
      <c r="AQ1025" s="220"/>
      <c r="AR1025" s="220"/>
      <c r="AS1025" s="220"/>
      <c r="AT1025" s="220"/>
      <c r="AU1025" s="220"/>
      <c r="AV1025" s="220"/>
      <c r="AW1025" s="220"/>
      <c r="AX1025" s="220"/>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20"/>
      <c r="AQ1026" s="220"/>
      <c r="AR1026" s="220"/>
      <c r="AS1026" s="220"/>
      <c r="AT1026" s="220"/>
      <c r="AU1026" s="220"/>
      <c r="AV1026" s="220"/>
      <c r="AW1026" s="220"/>
      <c r="AX1026" s="220"/>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20"/>
      <c r="AQ1027" s="220"/>
      <c r="AR1027" s="220"/>
      <c r="AS1027" s="220"/>
      <c r="AT1027" s="220"/>
      <c r="AU1027" s="220"/>
      <c r="AV1027" s="220"/>
      <c r="AW1027" s="220"/>
      <c r="AX1027" s="220"/>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20"/>
      <c r="AQ1028" s="220"/>
      <c r="AR1028" s="220"/>
      <c r="AS1028" s="220"/>
      <c r="AT1028" s="220"/>
      <c r="AU1028" s="220"/>
      <c r="AV1028" s="220"/>
      <c r="AW1028" s="220"/>
      <c r="AX1028" s="220"/>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20"/>
      <c r="AQ1029" s="220"/>
      <c r="AR1029" s="220"/>
      <c r="AS1029" s="220"/>
      <c r="AT1029" s="220"/>
      <c r="AU1029" s="220"/>
      <c r="AV1029" s="220"/>
      <c r="AW1029" s="220"/>
      <c r="AX1029" s="220"/>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20"/>
      <c r="AQ1030" s="220"/>
      <c r="AR1030" s="220"/>
      <c r="AS1030" s="220"/>
      <c r="AT1030" s="220"/>
      <c r="AU1030" s="220"/>
      <c r="AV1030" s="220"/>
      <c r="AW1030" s="220"/>
      <c r="AX1030" s="220"/>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20"/>
      <c r="AQ1031" s="220"/>
      <c r="AR1031" s="220"/>
      <c r="AS1031" s="220"/>
      <c r="AT1031" s="220"/>
      <c r="AU1031" s="220"/>
      <c r="AV1031" s="220"/>
      <c r="AW1031" s="220"/>
      <c r="AX1031" s="220"/>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20"/>
      <c r="AQ1032" s="220"/>
      <c r="AR1032" s="220"/>
      <c r="AS1032" s="220"/>
      <c r="AT1032" s="220"/>
      <c r="AU1032" s="220"/>
      <c r="AV1032" s="220"/>
      <c r="AW1032" s="220"/>
      <c r="AX1032" s="22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75</v>
      </c>
      <c r="D1035" s="461"/>
      <c r="E1035" s="461"/>
      <c r="F1035" s="461"/>
      <c r="G1035" s="461"/>
      <c r="H1035" s="461"/>
      <c r="I1035" s="461"/>
      <c r="J1035" s="244" t="s">
        <v>78</v>
      </c>
      <c r="K1035" s="462"/>
      <c r="L1035" s="462"/>
      <c r="M1035" s="462"/>
      <c r="N1035" s="462"/>
      <c r="O1035" s="462"/>
      <c r="P1035" s="461" t="s">
        <v>21</v>
      </c>
      <c r="Q1035" s="461"/>
      <c r="R1035" s="461"/>
      <c r="S1035" s="461"/>
      <c r="T1035" s="461"/>
      <c r="U1035" s="461"/>
      <c r="V1035" s="461"/>
      <c r="W1035" s="461"/>
      <c r="X1035" s="461"/>
      <c r="Y1035" s="455" t="s">
        <v>316</v>
      </c>
      <c r="Z1035" s="455"/>
      <c r="AA1035" s="455"/>
      <c r="AB1035" s="455"/>
      <c r="AC1035" s="244" t="s">
        <v>271</v>
      </c>
      <c r="AD1035" s="244"/>
      <c r="AE1035" s="244"/>
      <c r="AF1035" s="244"/>
      <c r="AG1035" s="244"/>
      <c r="AH1035" s="455" t="s">
        <v>378</v>
      </c>
      <c r="AI1035" s="461"/>
      <c r="AJ1035" s="461"/>
      <c r="AK1035" s="461"/>
      <c r="AL1035" s="461" t="s">
        <v>22</v>
      </c>
      <c r="AM1035" s="461"/>
      <c r="AN1035" s="461"/>
      <c r="AO1035" s="416"/>
      <c r="AP1035" s="244" t="s">
        <v>321</v>
      </c>
      <c r="AQ1035" s="244"/>
      <c r="AR1035" s="244"/>
      <c r="AS1035" s="244"/>
      <c r="AT1035" s="244"/>
      <c r="AU1035" s="244"/>
      <c r="AV1035" s="244"/>
      <c r="AW1035" s="244"/>
      <c r="AX1035" s="244"/>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20"/>
      <c r="AQ1036" s="220"/>
      <c r="AR1036" s="220"/>
      <c r="AS1036" s="220"/>
      <c r="AT1036" s="220"/>
      <c r="AU1036" s="220"/>
      <c r="AV1036" s="220"/>
      <c r="AW1036" s="220"/>
      <c r="AX1036" s="220"/>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20"/>
      <c r="AQ1037" s="220"/>
      <c r="AR1037" s="220"/>
      <c r="AS1037" s="220"/>
      <c r="AT1037" s="220"/>
      <c r="AU1037" s="220"/>
      <c r="AV1037" s="220"/>
      <c r="AW1037" s="220"/>
      <c r="AX1037" s="220"/>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20"/>
      <c r="AQ1038" s="220"/>
      <c r="AR1038" s="220"/>
      <c r="AS1038" s="220"/>
      <c r="AT1038" s="220"/>
      <c r="AU1038" s="220"/>
      <c r="AV1038" s="220"/>
      <c r="AW1038" s="220"/>
      <c r="AX1038" s="220"/>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20"/>
      <c r="AQ1039" s="220"/>
      <c r="AR1039" s="220"/>
      <c r="AS1039" s="220"/>
      <c r="AT1039" s="220"/>
      <c r="AU1039" s="220"/>
      <c r="AV1039" s="220"/>
      <c r="AW1039" s="220"/>
      <c r="AX1039" s="220"/>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20"/>
      <c r="AQ1040" s="220"/>
      <c r="AR1040" s="220"/>
      <c r="AS1040" s="220"/>
      <c r="AT1040" s="220"/>
      <c r="AU1040" s="220"/>
      <c r="AV1040" s="220"/>
      <c r="AW1040" s="220"/>
      <c r="AX1040" s="220"/>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20"/>
      <c r="AQ1041" s="220"/>
      <c r="AR1041" s="220"/>
      <c r="AS1041" s="220"/>
      <c r="AT1041" s="220"/>
      <c r="AU1041" s="220"/>
      <c r="AV1041" s="220"/>
      <c r="AW1041" s="220"/>
      <c r="AX1041" s="220"/>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20"/>
      <c r="AQ1042" s="220"/>
      <c r="AR1042" s="220"/>
      <c r="AS1042" s="220"/>
      <c r="AT1042" s="220"/>
      <c r="AU1042" s="220"/>
      <c r="AV1042" s="220"/>
      <c r="AW1042" s="220"/>
      <c r="AX1042" s="220"/>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20"/>
      <c r="AQ1043" s="220"/>
      <c r="AR1043" s="220"/>
      <c r="AS1043" s="220"/>
      <c r="AT1043" s="220"/>
      <c r="AU1043" s="220"/>
      <c r="AV1043" s="220"/>
      <c r="AW1043" s="220"/>
      <c r="AX1043" s="220"/>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20"/>
      <c r="AQ1044" s="220"/>
      <c r="AR1044" s="220"/>
      <c r="AS1044" s="220"/>
      <c r="AT1044" s="220"/>
      <c r="AU1044" s="220"/>
      <c r="AV1044" s="220"/>
      <c r="AW1044" s="220"/>
      <c r="AX1044" s="220"/>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20"/>
      <c r="AQ1045" s="220"/>
      <c r="AR1045" s="220"/>
      <c r="AS1045" s="220"/>
      <c r="AT1045" s="220"/>
      <c r="AU1045" s="220"/>
      <c r="AV1045" s="220"/>
      <c r="AW1045" s="220"/>
      <c r="AX1045" s="220"/>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20"/>
      <c r="AQ1046" s="220"/>
      <c r="AR1046" s="220"/>
      <c r="AS1046" s="220"/>
      <c r="AT1046" s="220"/>
      <c r="AU1046" s="220"/>
      <c r="AV1046" s="220"/>
      <c r="AW1046" s="220"/>
      <c r="AX1046" s="220"/>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20"/>
      <c r="AQ1047" s="220"/>
      <c r="AR1047" s="220"/>
      <c r="AS1047" s="220"/>
      <c r="AT1047" s="220"/>
      <c r="AU1047" s="220"/>
      <c r="AV1047" s="220"/>
      <c r="AW1047" s="220"/>
      <c r="AX1047" s="220"/>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20"/>
      <c r="AQ1048" s="220"/>
      <c r="AR1048" s="220"/>
      <c r="AS1048" s="220"/>
      <c r="AT1048" s="220"/>
      <c r="AU1048" s="220"/>
      <c r="AV1048" s="220"/>
      <c r="AW1048" s="220"/>
      <c r="AX1048" s="220"/>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20"/>
      <c r="AQ1049" s="220"/>
      <c r="AR1049" s="220"/>
      <c r="AS1049" s="220"/>
      <c r="AT1049" s="220"/>
      <c r="AU1049" s="220"/>
      <c r="AV1049" s="220"/>
      <c r="AW1049" s="220"/>
      <c r="AX1049" s="220"/>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20"/>
      <c r="AQ1050" s="220"/>
      <c r="AR1050" s="220"/>
      <c r="AS1050" s="220"/>
      <c r="AT1050" s="220"/>
      <c r="AU1050" s="220"/>
      <c r="AV1050" s="220"/>
      <c r="AW1050" s="220"/>
      <c r="AX1050" s="220"/>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20"/>
      <c r="AQ1051" s="220"/>
      <c r="AR1051" s="220"/>
      <c r="AS1051" s="220"/>
      <c r="AT1051" s="220"/>
      <c r="AU1051" s="220"/>
      <c r="AV1051" s="220"/>
      <c r="AW1051" s="220"/>
      <c r="AX1051" s="220"/>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20"/>
      <c r="AQ1052" s="220"/>
      <c r="AR1052" s="220"/>
      <c r="AS1052" s="220"/>
      <c r="AT1052" s="220"/>
      <c r="AU1052" s="220"/>
      <c r="AV1052" s="220"/>
      <c r="AW1052" s="220"/>
      <c r="AX1052" s="220"/>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20"/>
      <c r="AQ1053" s="220"/>
      <c r="AR1053" s="220"/>
      <c r="AS1053" s="220"/>
      <c r="AT1053" s="220"/>
      <c r="AU1053" s="220"/>
      <c r="AV1053" s="220"/>
      <c r="AW1053" s="220"/>
      <c r="AX1053" s="220"/>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20"/>
      <c r="AQ1054" s="220"/>
      <c r="AR1054" s="220"/>
      <c r="AS1054" s="220"/>
      <c r="AT1054" s="220"/>
      <c r="AU1054" s="220"/>
      <c r="AV1054" s="220"/>
      <c r="AW1054" s="220"/>
      <c r="AX1054" s="220"/>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20"/>
      <c r="AQ1055" s="220"/>
      <c r="AR1055" s="220"/>
      <c r="AS1055" s="220"/>
      <c r="AT1055" s="220"/>
      <c r="AU1055" s="220"/>
      <c r="AV1055" s="220"/>
      <c r="AW1055" s="220"/>
      <c r="AX1055" s="220"/>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20"/>
      <c r="AQ1056" s="220"/>
      <c r="AR1056" s="220"/>
      <c r="AS1056" s="220"/>
      <c r="AT1056" s="220"/>
      <c r="AU1056" s="220"/>
      <c r="AV1056" s="220"/>
      <c r="AW1056" s="220"/>
      <c r="AX1056" s="220"/>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20"/>
      <c r="AQ1057" s="220"/>
      <c r="AR1057" s="220"/>
      <c r="AS1057" s="220"/>
      <c r="AT1057" s="220"/>
      <c r="AU1057" s="220"/>
      <c r="AV1057" s="220"/>
      <c r="AW1057" s="220"/>
      <c r="AX1057" s="220"/>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20"/>
      <c r="AQ1058" s="220"/>
      <c r="AR1058" s="220"/>
      <c r="AS1058" s="220"/>
      <c r="AT1058" s="220"/>
      <c r="AU1058" s="220"/>
      <c r="AV1058" s="220"/>
      <c r="AW1058" s="220"/>
      <c r="AX1058" s="220"/>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20"/>
      <c r="AQ1059" s="220"/>
      <c r="AR1059" s="220"/>
      <c r="AS1059" s="220"/>
      <c r="AT1059" s="220"/>
      <c r="AU1059" s="220"/>
      <c r="AV1059" s="220"/>
      <c r="AW1059" s="220"/>
      <c r="AX1059" s="220"/>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20"/>
      <c r="AQ1060" s="220"/>
      <c r="AR1060" s="220"/>
      <c r="AS1060" s="220"/>
      <c r="AT1060" s="220"/>
      <c r="AU1060" s="220"/>
      <c r="AV1060" s="220"/>
      <c r="AW1060" s="220"/>
      <c r="AX1060" s="220"/>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20"/>
      <c r="AQ1061" s="220"/>
      <c r="AR1061" s="220"/>
      <c r="AS1061" s="220"/>
      <c r="AT1061" s="220"/>
      <c r="AU1061" s="220"/>
      <c r="AV1061" s="220"/>
      <c r="AW1061" s="220"/>
      <c r="AX1061" s="220"/>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20"/>
      <c r="AQ1062" s="220"/>
      <c r="AR1062" s="220"/>
      <c r="AS1062" s="220"/>
      <c r="AT1062" s="220"/>
      <c r="AU1062" s="220"/>
      <c r="AV1062" s="220"/>
      <c r="AW1062" s="220"/>
      <c r="AX1062" s="220"/>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20"/>
      <c r="AQ1063" s="220"/>
      <c r="AR1063" s="220"/>
      <c r="AS1063" s="220"/>
      <c r="AT1063" s="220"/>
      <c r="AU1063" s="220"/>
      <c r="AV1063" s="220"/>
      <c r="AW1063" s="220"/>
      <c r="AX1063" s="220"/>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20"/>
      <c r="AQ1064" s="220"/>
      <c r="AR1064" s="220"/>
      <c r="AS1064" s="220"/>
      <c r="AT1064" s="220"/>
      <c r="AU1064" s="220"/>
      <c r="AV1064" s="220"/>
      <c r="AW1064" s="220"/>
      <c r="AX1064" s="220"/>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20"/>
      <c r="AQ1065" s="220"/>
      <c r="AR1065" s="220"/>
      <c r="AS1065" s="220"/>
      <c r="AT1065" s="220"/>
      <c r="AU1065" s="220"/>
      <c r="AV1065" s="220"/>
      <c r="AW1065" s="220"/>
      <c r="AX1065" s="22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75</v>
      </c>
      <c r="D1068" s="461"/>
      <c r="E1068" s="461"/>
      <c r="F1068" s="461"/>
      <c r="G1068" s="461"/>
      <c r="H1068" s="461"/>
      <c r="I1068" s="461"/>
      <c r="J1068" s="244" t="s">
        <v>78</v>
      </c>
      <c r="K1068" s="462"/>
      <c r="L1068" s="462"/>
      <c r="M1068" s="462"/>
      <c r="N1068" s="462"/>
      <c r="O1068" s="462"/>
      <c r="P1068" s="461" t="s">
        <v>21</v>
      </c>
      <c r="Q1068" s="461"/>
      <c r="R1068" s="461"/>
      <c r="S1068" s="461"/>
      <c r="T1068" s="461"/>
      <c r="U1068" s="461"/>
      <c r="V1068" s="461"/>
      <c r="W1068" s="461"/>
      <c r="X1068" s="461"/>
      <c r="Y1068" s="455" t="s">
        <v>316</v>
      </c>
      <c r="Z1068" s="455"/>
      <c r="AA1068" s="455"/>
      <c r="AB1068" s="455"/>
      <c r="AC1068" s="244" t="s">
        <v>271</v>
      </c>
      <c r="AD1068" s="244"/>
      <c r="AE1068" s="244"/>
      <c r="AF1068" s="244"/>
      <c r="AG1068" s="244"/>
      <c r="AH1068" s="455" t="s">
        <v>378</v>
      </c>
      <c r="AI1068" s="461"/>
      <c r="AJ1068" s="461"/>
      <c r="AK1068" s="461"/>
      <c r="AL1068" s="461" t="s">
        <v>22</v>
      </c>
      <c r="AM1068" s="461"/>
      <c r="AN1068" s="461"/>
      <c r="AO1068" s="416"/>
      <c r="AP1068" s="244" t="s">
        <v>321</v>
      </c>
      <c r="AQ1068" s="244"/>
      <c r="AR1068" s="244"/>
      <c r="AS1068" s="244"/>
      <c r="AT1068" s="244"/>
      <c r="AU1068" s="244"/>
      <c r="AV1068" s="244"/>
      <c r="AW1068" s="244"/>
      <c r="AX1068" s="244"/>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20"/>
      <c r="AQ1069" s="220"/>
      <c r="AR1069" s="220"/>
      <c r="AS1069" s="220"/>
      <c r="AT1069" s="220"/>
      <c r="AU1069" s="220"/>
      <c r="AV1069" s="220"/>
      <c r="AW1069" s="220"/>
      <c r="AX1069" s="220"/>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20"/>
      <c r="AQ1070" s="220"/>
      <c r="AR1070" s="220"/>
      <c r="AS1070" s="220"/>
      <c r="AT1070" s="220"/>
      <c r="AU1070" s="220"/>
      <c r="AV1070" s="220"/>
      <c r="AW1070" s="220"/>
      <c r="AX1070" s="220"/>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20"/>
      <c r="AQ1071" s="220"/>
      <c r="AR1071" s="220"/>
      <c r="AS1071" s="220"/>
      <c r="AT1071" s="220"/>
      <c r="AU1071" s="220"/>
      <c r="AV1071" s="220"/>
      <c r="AW1071" s="220"/>
      <c r="AX1071" s="220"/>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20"/>
      <c r="AQ1072" s="220"/>
      <c r="AR1072" s="220"/>
      <c r="AS1072" s="220"/>
      <c r="AT1072" s="220"/>
      <c r="AU1072" s="220"/>
      <c r="AV1072" s="220"/>
      <c r="AW1072" s="220"/>
      <c r="AX1072" s="220"/>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20"/>
      <c r="AQ1073" s="220"/>
      <c r="AR1073" s="220"/>
      <c r="AS1073" s="220"/>
      <c r="AT1073" s="220"/>
      <c r="AU1073" s="220"/>
      <c r="AV1073" s="220"/>
      <c r="AW1073" s="220"/>
      <c r="AX1073" s="220"/>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20"/>
      <c r="AQ1074" s="220"/>
      <c r="AR1074" s="220"/>
      <c r="AS1074" s="220"/>
      <c r="AT1074" s="220"/>
      <c r="AU1074" s="220"/>
      <c r="AV1074" s="220"/>
      <c r="AW1074" s="220"/>
      <c r="AX1074" s="220"/>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20"/>
      <c r="AQ1075" s="220"/>
      <c r="AR1075" s="220"/>
      <c r="AS1075" s="220"/>
      <c r="AT1075" s="220"/>
      <c r="AU1075" s="220"/>
      <c r="AV1075" s="220"/>
      <c r="AW1075" s="220"/>
      <c r="AX1075" s="220"/>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20"/>
      <c r="AQ1076" s="220"/>
      <c r="AR1076" s="220"/>
      <c r="AS1076" s="220"/>
      <c r="AT1076" s="220"/>
      <c r="AU1076" s="220"/>
      <c r="AV1076" s="220"/>
      <c r="AW1076" s="220"/>
      <c r="AX1076" s="220"/>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20"/>
      <c r="AQ1077" s="220"/>
      <c r="AR1077" s="220"/>
      <c r="AS1077" s="220"/>
      <c r="AT1077" s="220"/>
      <c r="AU1077" s="220"/>
      <c r="AV1077" s="220"/>
      <c r="AW1077" s="220"/>
      <c r="AX1077" s="220"/>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20"/>
      <c r="AQ1078" s="220"/>
      <c r="AR1078" s="220"/>
      <c r="AS1078" s="220"/>
      <c r="AT1078" s="220"/>
      <c r="AU1078" s="220"/>
      <c r="AV1078" s="220"/>
      <c r="AW1078" s="220"/>
      <c r="AX1078" s="220"/>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20"/>
      <c r="AQ1079" s="220"/>
      <c r="AR1079" s="220"/>
      <c r="AS1079" s="220"/>
      <c r="AT1079" s="220"/>
      <c r="AU1079" s="220"/>
      <c r="AV1079" s="220"/>
      <c r="AW1079" s="220"/>
      <c r="AX1079" s="220"/>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20"/>
      <c r="AQ1080" s="220"/>
      <c r="AR1080" s="220"/>
      <c r="AS1080" s="220"/>
      <c r="AT1080" s="220"/>
      <c r="AU1080" s="220"/>
      <c r="AV1080" s="220"/>
      <c r="AW1080" s="220"/>
      <c r="AX1080" s="220"/>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20"/>
      <c r="AQ1081" s="220"/>
      <c r="AR1081" s="220"/>
      <c r="AS1081" s="220"/>
      <c r="AT1081" s="220"/>
      <c r="AU1081" s="220"/>
      <c r="AV1081" s="220"/>
      <c r="AW1081" s="220"/>
      <c r="AX1081" s="220"/>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20"/>
      <c r="AQ1082" s="220"/>
      <c r="AR1082" s="220"/>
      <c r="AS1082" s="220"/>
      <c r="AT1082" s="220"/>
      <c r="AU1082" s="220"/>
      <c r="AV1082" s="220"/>
      <c r="AW1082" s="220"/>
      <c r="AX1082" s="220"/>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20"/>
      <c r="AQ1083" s="220"/>
      <c r="AR1083" s="220"/>
      <c r="AS1083" s="220"/>
      <c r="AT1083" s="220"/>
      <c r="AU1083" s="220"/>
      <c r="AV1083" s="220"/>
      <c r="AW1083" s="220"/>
      <c r="AX1083" s="220"/>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20"/>
      <c r="AQ1084" s="220"/>
      <c r="AR1084" s="220"/>
      <c r="AS1084" s="220"/>
      <c r="AT1084" s="220"/>
      <c r="AU1084" s="220"/>
      <c r="AV1084" s="220"/>
      <c r="AW1084" s="220"/>
      <c r="AX1084" s="220"/>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20"/>
      <c r="AQ1085" s="220"/>
      <c r="AR1085" s="220"/>
      <c r="AS1085" s="220"/>
      <c r="AT1085" s="220"/>
      <c r="AU1085" s="220"/>
      <c r="AV1085" s="220"/>
      <c r="AW1085" s="220"/>
      <c r="AX1085" s="220"/>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20"/>
      <c r="AQ1086" s="220"/>
      <c r="AR1086" s="220"/>
      <c r="AS1086" s="220"/>
      <c r="AT1086" s="220"/>
      <c r="AU1086" s="220"/>
      <c r="AV1086" s="220"/>
      <c r="AW1086" s="220"/>
      <c r="AX1086" s="220"/>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20"/>
      <c r="AQ1087" s="220"/>
      <c r="AR1087" s="220"/>
      <c r="AS1087" s="220"/>
      <c r="AT1087" s="220"/>
      <c r="AU1087" s="220"/>
      <c r="AV1087" s="220"/>
      <c r="AW1087" s="220"/>
      <c r="AX1087" s="220"/>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20"/>
      <c r="AQ1088" s="220"/>
      <c r="AR1088" s="220"/>
      <c r="AS1088" s="220"/>
      <c r="AT1088" s="220"/>
      <c r="AU1088" s="220"/>
      <c r="AV1088" s="220"/>
      <c r="AW1088" s="220"/>
      <c r="AX1088" s="220"/>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20"/>
      <c r="AQ1089" s="220"/>
      <c r="AR1089" s="220"/>
      <c r="AS1089" s="220"/>
      <c r="AT1089" s="220"/>
      <c r="AU1089" s="220"/>
      <c r="AV1089" s="220"/>
      <c r="AW1089" s="220"/>
      <c r="AX1089" s="220"/>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20"/>
      <c r="AQ1090" s="220"/>
      <c r="AR1090" s="220"/>
      <c r="AS1090" s="220"/>
      <c r="AT1090" s="220"/>
      <c r="AU1090" s="220"/>
      <c r="AV1090" s="220"/>
      <c r="AW1090" s="220"/>
      <c r="AX1090" s="220"/>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20"/>
      <c r="AQ1091" s="220"/>
      <c r="AR1091" s="220"/>
      <c r="AS1091" s="220"/>
      <c r="AT1091" s="220"/>
      <c r="AU1091" s="220"/>
      <c r="AV1091" s="220"/>
      <c r="AW1091" s="220"/>
      <c r="AX1091" s="220"/>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20"/>
      <c r="AQ1092" s="220"/>
      <c r="AR1092" s="220"/>
      <c r="AS1092" s="220"/>
      <c r="AT1092" s="220"/>
      <c r="AU1092" s="220"/>
      <c r="AV1092" s="220"/>
      <c r="AW1092" s="220"/>
      <c r="AX1092" s="220"/>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20"/>
      <c r="AQ1093" s="220"/>
      <c r="AR1093" s="220"/>
      <c r="AS1093" s="220"/>
      <c r="AT1093" s="220"/>
      <c r="AU1093" s="220"/>
      <c r="AV1093" s="220"/>
      <c r="AW1093" s="220"/>
      <c r="AX1093" s="220"/>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20"/>
      <c r="AQ1094" s="220"/>
      <c r="AR1094" s="220"/>
      <c r="AS1094" s="220"/>
      <c r="AT1094" s="220"/>
      <c r="AU1094" s="220"/>
      <c r="AV1094" s="220"/>
      <c r="AW1094" s="220"/>
      <c r="AX1094" s="220"/>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20"/>
      <c r="AQ1095" s="220"/>
      <c r="AR1095" s="220"/>
      <c r="AS1095" s="220"/>
      <c r="AT1095" s="220"/>
      <c r="AU1095" s="220"/>
      <c r="AV1095" s="220"/>
      <c r="AW1095" s="220"/>
      <c r="AX1095" s="220"/>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20"/>
      <c r="AQ1096" s="220"/>
      <c r="AR1096" s="220"/>
      <c r="AS1096" s="220"/>
      <c r="AT1096" s="220"/>
      <c r="AU1096" s="220"/>
      <c r="AV1096" s="220"/>
      <c r="AW1096" s="220"/>
      <c r="AX1096" s="220"/>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20"/>
      <c r="AQ1097" s="220"/>
      <c r="AR1097" s="220"/>
      <c r="AS1097" s="220"/>
      <c r="AT1097" s="220"/>
      <c r="AU1097" s="220"/>
      <c r="AV1097" s="220"/>
      <c r="AW1097" s="220"/>
      <c r="AX1097" s="220"/>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20"/>
      <c r="AQ1098" s="220"/>
      <c r="AR1098" s="220"/>
      <c r="AS1098" s="220"/>
      <c r="AT1098" s="220"/>
      <c r="AU1098" s="220"/>
      <c r="AV1098" s="220"/>
      <c r="AW1098" s="220"/>
      <c r="AX1098" s="220"/>
    </row>
    <row r="1099" spans="1:50" ht="24.75" customHeight="1" x14ac:dyDescent="0.15">
      <c r="A1099" s="450" t="s">
        <v>37</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362</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4" t="s">
        <v>5</v>
      </c>
      <c r="D1102" s="244"/>
      <c r="E1102" s="244" t="s">
        <v>284</v>
      </c>
      <c r="F1102" s="244"/>
      <c r="G1102" s="244"/>
      <c r="H1102" s="244"/>
      <c r="I1102" s="244"/>
      <c r="J1102" s="244" t="s">
        <v>78</v>
      </c>
      <c r="K1102" s="244"/>
      <c r="L1102" s="244"/>
      <c r="M1102" s="244"/>
      <c r="N1102" s="244"/>
      <c r="O1102" s="244"/>
      <c r="P1102" s="455" t="s">
        <v>21</v>
      </c>
      <c r="Q1102" s="455"/>
      <c r="R1102" s="455"/>
      <c r="S1102" s="455"/>
      <c r="T1102" s="455"/>
      <c r="U1102" s="455"/>
      <c r="V1102" s="455"/>
      <c r="W1102" s="455"/>
      <c r="X1102" s="455"/>
      <c r="Y1102" s="244" t="s">
        <v>282</v>
      </c>
      <c r="Z1102" s="244"/>
      <c r="AA1102" s="244"/>
      <c r="AB1102" s="244"/>
      <c r="AC1102" s="244" t="s">
        <v>285</v>
      </c>
      <c r="AD1102" s="244"/>
      <c r="AE1102" s="244"/>
      <c r="AF1102" s="244"/>
      <c r="AG1102" s="244"/>
      <c r="AH1102" s="455" t="s">
        <v>305</v>
      </c>
      <c r="AI1102" s="455"/>
      <c r="AJ1102" s="455"/>
      <c r="AK1102" s="455"/>
      <c r="AL1102" s="455" t="s">
        <v>22</v>
      </c>
      <c r="AM1102" s="455"/>
      <c r="AN1102" s="455"/>
      <c r="AO1102" s="456"/>
      <c r="AP1102" s="244" t="s">
        <v>354</v>
      </c>
      <c r="AQ1102" s="244"/>
      <c r="AR1102" s="244"/>
      <c r="AS1102" s="244"/>
      <c r="AT1102" s="244"/>
      <c r="AU1102" s="244"/>
      <c r="AV1102" s="244"/>
      <c r="AW1102" s="244"/>
      <c r="AX1102" s="244"/>
    </row>
    <row r="1103" spans="1:50" ht="30" hidden="1" customHeight="1" x14ac:dyDescent="0.15">
      <c r="A1103" s="418">
        <v>1</v>
      </c>
      <c r="B1103" s="418">
        <v>1</v>
      </c>
      <c r="C1103" s="419"/>
      <c r="D1103" s="419"/>
      <c r="E1103" s="220"/>
      <c r="F1103" s="220"/>
      <c r="G1103" s="220"/>
      <c r="H1103" s="220"/>
      <c r="I1103" s="220"/>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20"/>
      <c r="AQ1103" s="220"/>
      <c r="AR1103" s="220"/>
      <c r="AS1103" s="220"/>
      <c r="AT1103" s="220"/>
      <c r="AU1103" s="220"/>
      <c r="AV1103" s="220"/>
      <c r="AW1103" s="220"/>
      <c r="AX1103" s="220"/>
    </row>
    <row r="1104" spans="1:50" ht="30" hidden="1" customHeight="1" x14ac:dyDescent="0.15">
      <c r="A1104" s="418">
        <v>2</v>
      </c>
      <c r="B1104" s="418">
        <v>1</v>
      </c>
      <c r="C1104" s="419"/>
      <c r="D1104" s="419"/>
      <c r="E1104" s="220"/>
      <c r="F1104" s="220"/>
      <c r="G1104" s="220"/>
      <c r="H1104" s="220"/>
      <c r="I1104" s="220"/>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20"/>
      <c r="AQ1104" s="220"/>
      <c r="AR1104" s="220"/>
      <c r="AS1104" s="220"/>
      <c r="AT1104" s="220"/>
      <c r="AU1104" s="220"/>
      <c r="AV1104" s="220"/>
      <c r="AW1104" s="220"/>
      <c r="AX1104" s="220"/>
    </row>
    <row r="1105" spans="1:50" ht="30" hidden="1" customHeight="1" x14ac:dyDescent="0.15">
      <c r="A1105" s="418">
        <v>3</v>
      </c>
      <c r="B1105" s="418">
        <v>1</v>
      </c>
      <c r="C1105" s="419"/>
      <c r="D1105" s="419"/>
      <c r="E1105" s="220"/>
      <c r="F1105" s="220"/>
      <c r="G1105" s="220"/>
      <c r="H1105" s="220"/>
      <c r="I1105" s="220"/>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20"/>
      <c r="AQ1105" s="220"/>
      <c r="AR1105" s="220"/>
      <c r="AS1105" s="220"/>
      <c r="AT1105" s="220"/>
      <c r="AU1105" s="220"/>
      <c r="AV1105" s="220"/>
      <c r="AW1105" s="220"/>
      <c r="AX1105" s="220"/>
    </row>
    <row r="1106" spans="1:50" ht="30" hidden="1" customHeight="1" x14ac:dyDescent="0.15">
      <c r="A1106" s="418">
        <v>4</v>
      </c>
      <c r="B1106" s="418">
        <v>1</v>
      </c>
      <c r="C1106" s="419"/>
      <c r="D1106" s="419"/>
      <c r="E1106" s="220"/>
      <c r="F1106" s="220"/>
      <c r="G1106" s="220"/>
      <c r="H1106" s="220"/>
      <c r="I1106" s="220"/>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20"/>
      <c r="AQ1106" s="220"/>
      <c r="AR1106" s="220"/>
      <c r="AS1106" s="220"/>
      <c r="AT1106" s="220"/>
      <c r="AU1106" s="220"/>
      <c r="AV1106" s="220"/>
      <c r="AW1106" s="220"/>
      <c r="AX1106" s="220"/>
    </row>
    <row r="1107" spans="1:50" ht="30" hidden="1" customHeight="1" x14ac:dyDescent="0.15">
      <c r="A1107" s="418">
        <v>5</v>
      </c>
      <c r="B1107" s="418">
        <v>1</v>
      </c>
      <c r="C1107" s="419"/>
      <c r="D1107" s="419"/>
      <c r="E1107" s="220"/>
      <c r="F1107" s="220"/>
      <c r="G1107" s="220"/>
      <c r="H1107" s="220"/>
      <c r="I1107" s="220"/>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20"/>
      <c r="AQ1107" s="220"/>
      <c r="AR1107" s="220"/>
      <c r="AS1107" s="220"/>
      <c r="AT1107" s="220"/>
      <c r="AU1107" s="220"/>
      <c r="AV1107" s="220"/>
      <c r="AW1107" s="220"/>
      <c r="AX1107" s="220"/>
    </row>
    <row r="1108" spans="1:50" ht="30" hidden="1" customHeight="1" x14ac:dyDescent="0.15">
      <c r="A1108" s="418">
        <v>6</v>
      </c>
      <c r="B1108" s="418">
        <v>1</v>
      </c>
      <c r="C1108" s="419"/>
      <c r="D1108" s="419"/>
      <c r="E1108" s="220"/>
      <c r="F1108" s="220"/>
      <c r="G1108" s="220"/>
      <c r="H1108" s="220"/>
      <c r="I1108" s="220"/>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20"/>
      <c r="AQ1108" s="220"/>
      <c r="AR1108" s="220"/>
      <c r="AS1108" s="220"/>
      <c r="AT1108" s="220"/>
      <c r="AU1108" s="220"/>
      <c r="AV1108" s="220"/>
      <c r="AW1108" s="220"/>
      <c r="AX1108" s="220"/>
    </row>
    <row r="1109" spans="1:50" ht="30" hidden="1" customHeight="1" x14ac:dyDescent="0.15">
      <c r="A1109" s="418">
        <v>7</v>
      </c>
      <c r="B1109" s="418">
        <v>1</v>
      </c>
      <c r="C1109" s="419"/>
      <c r="D1109" s="419"/>
      <c r="E1109" s="220"/>
      <c r="F1109" s="220"/>
      <c r="G1109" s="220"/>
      <c r="H1109" s="220"/>
      <c r="I1109" s="220"/>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20"/>
      <c r="AQ1109" s="220"/>
      <c r="AR1109" s="220"/>
      <c r="AS1109" s="220"/>
      <c r="AT1109" s="220"/>
      <c r="AU1109" s="220"/>
      <c r="AV1109" s="220"/>
      <c r="AW1109" s="220"/>
      <c r="AX1109" s="220"/>
    </row>
    <row r="1110" spans="1:50" ht="30" hidden="1" customHeight="1" x14ac:dyDescent="0.15">
      <c r="A1110" s="418">
        <v>8</v>
      </c>
      <c r="B1110" s="418">
        <v>1</v>
      </c>
      <c r="C1110" s="419"/>
      <c r="D1110" s="419"/>
      <c r="E1110" s="220"/>
      <c r="F1110" s="220"/>
      <c r="G1110" s="220"/>
      <c r="H1110" s="220"/>
      <c r="I1110" s="220"/>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20"/>
      <c r="AQ1110" s="220"/>
      <c r="AR1110" s="220"/>
      <c r="AS1110" s="220"/>
      <c r="AT1110" s="220"/>
      <c r="AU1110" s="220"/>
      <c r="AV1110" s="220"/>
      <c r="AW1110" s="220"/>
      <c r="AX1110" s="220"/>
    </row>
    <row r="1111" spans="1:50" ht="30" hidden="1" customHeight="1" x14ac:dyDescent="0.15">
      <c r="A1111" s="418">
        <v>9</v>
      </c>
      <c r="B1111" s="418">
        <v>1</v>
      </c>
      <c r="C1111" s="419"/>
      <c r="D1111" s="419"/>
      <c r="E1111" s="220"/>
      <c r="F1111" s="220"/>
      <c r="G1111" s="220"/>
      <c r="H1111" s="220"/>
      <c r="I1111" s="220"/>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20"/>
      <c r="AQ1111" s="220"/>
      <c r="AR1111" s="220"/>
      <c r="AS1111" s="220"/>
      <c r="AT1111" s="220"/>
      <c r="AU1111" s="220"/>
      <c r="AV1111" s="220"/>
      <c r="AW1111" s="220"/>
      <c r="AX1111" s="220"/>
    </row>
    <row r="1112" spans="1:50" ht="30" hidden="1" customHeight="1" x14ac:dyDescent="0.15">
      <c r="A1112" s="418">
        <v>10</v>
      </c>
      <c r="B1112" s="418">
        <v>1</v>
      </c>
      <c r="C1112" s="419"/>
      <c r="D1112" s="419"/>
      <c r="E1112" s="220"/>
      <c r="F1112" s="220"/>
      <c r="G1112" s="220"/>
      <c r="H1112" s="220"/>
      <c r="I1112" s="220"/>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20"/>
      <c r="AQ1112" s="220"/>
      <c r="AR1112" s="220"/>
      <c r="AS1112" s="220"/>
      <c r="AT1112" s="220"/>
      <c r="AU1112" s="220"/>
      <c r="AV1112" s="220"/>
      <c r="AW1112" s="220"/>
      <c r="AX1112" s="220"/>
    </row>
    <row r="1113" spans="1:50" ht="30" hidden="1" customHeight="1" x14ac:dyDescent="0.15">
      <c r="A1113" s="418">
        <v>11</v>
      </c>
      <c r="B1113" s="418">
        <v>1</v>
      </c>
      <c r="C1113" s="419"/>
      <c r="D1113" s="419"/>
      <c r="E1113" s="220"/>
      <c r="F1113" s="220"/>
      <c r="G1113" s="220"/>
      <c r="H1113" s="220"/>
      <c r="I1113" s="220"/>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20"/>
      <c r="AQ1113" s="220"/>
      <c r="AR1113" s="220"/>
      <c r="AS1113" s="220"/>
      <c r="AT1113" s="220"/>
      <c r="AU1113" s="220"/>
      <c r="AV1113" s="220"/>
      <c r="AW1113" s="220"/>
      <c r="AX1113" s="220"/>
    </row>
    <row r="1114" spans="1:50" ht="30" hidden="1" customHeight="1" x14ac:dyDescent="0.15">
      <c r="A1114" s="418">
        <v>12</v>
      </c>
      <c r="B1114" s="418">
        <v>1</v>
      </c>
      <c r="C1114" s="419"/>
      <c r="D1114" s="419"/>
      <c r="E1114" s="220"/>
      <c r="F1114" s="220"/>
      <c r="G1114" s="220"/>
      <c r="H1114" s="220"/>
      <c r="I1114" s="220"/>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20"/>
      <c r="AQ1114" s="220"/>
      <c r="AR1114" s="220"/>
      <c r="AS1114" s="220"/>
      <c r="AT1114" s="220"/>
      <c r="AU1114" s="220"/>
      <c r="AV1114" s="220"/>
      <c r="AW1114" s="220"/>
      <c r="AX1114" s="220"/>
    </row>
    <row r="1115" spans="1:50" ht="30" hidden="1" customHeight="1" x14ac:dyDescent="0.15">
      <c r="A1115" s="418">
        <v>13</v>
      </c>
      <c r="B1115" s="418">
        <v>1</v>
      </c>
      <c r="C1115" s="419"/>
      <c r="D1115" s="419"/>
      <c r="E1115" s="220"/>
      <c r="F1115" s="220"/>
      <c r="G1115" s="220"/>
      <c r="H1115" s="220"/>
      <c r="I1115" s="220"/>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20"/>
      <c r="AQ1115" s="220"/>
      <c r="AR1115" s="220"/>
      <c r="AS1115" s="220"/>
      <c r="AT1115" s="220"/>
      <c r="AU1115" s="220"/>
      <c r="AV1115" s="220"/>
      <c r="AW1115" s="220"/>
      <c r="AX1115" s="220"/>
    </row>
    <row r="1116" spans="1:50" ht="30" hidden="1" customHeight="1" x14ac:dyDescent="0.15">
      <c r="A1116" s="418">
        <v>14</v>
      </c>
      <c r="B1116" s="418">
        <v>1</v>
      </c>
      <c r="C1116" s="419"/>
      <c r="D1116" s="419"/>
      <c r="E1116" s="220"/>
      <c r="F1116" s="220"/>
      <c r="G1116" s="220"/>
      <c r="H1116" s="220"/>
      <c r="I1116" s="220"/>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20"/>
      <c r="AQ1116" s="220"/>
      <c r="AR1116" s="220"/>
      <c r="AS1116" s="220"/>
      <c r="AT1116" s="220"/>
      <c r="AU1116" s="220"/>
      <c r="AV1116" s="220"/>
      <c r="AW1116" s="220"/>
      <c r="AX1116" s="220"/>
    </row>
    <row r="1117" spans="1:50" ht="30" hidden="1" customHeight="1" x14ac:dyDescent="0.15">
      <c r="A1117" s="418">
        <v>15</v>
      </c>
      <c r="B1117" s="418">
        <v>1</v>
      </c>
      <c r="C1117" s="419"/>
      <c r="D1117" s="419"/>
      <c r="E1117" s="220"/>
      <c r="F1117" s="220"/>
      <c r="G1117" s="220"/>
      <c r="H1117" s="220"/>
      <c r="I1117" s="220"/>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20"/>
      <c r="AQ1117" s="220"/>
      <c r="AR1117" s="220"/>
      <c r="AS1117" s="220"/>
      <c r="AT1117" s="220"/>
      <c r="AU1117" s="220"/>
      <c r="AV1117" s="220"/>
      <c r="AW1117" s="220"/>
      <c r="AX1117" s="220"/>
    </row>
    <row r="1118" spans="1:50" ht="30" hidden="1" customHeight="1" x14ac:dyDescent="0.15">
      <c r="A1118" s="418">
        <v>16</v>
      </c>
      <c r="B1118" s="418">
        <v>1</v>
      </c>
      <c r="C1118" s="419"/>
      <c r="D1118" s="419"/>
      <c r="E1118" s="220"/>
      <c r="F1118" s="220"/>
      <c r="G1118" s="220"/>
      <c r="H1118" s="220"/>
      <c r="I1118" s="220"/>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20"/>
      <c r="AQ1118" s="220"/>
      <c r="AR1118" s="220"/>
      <c r="AS1118" s="220"/>
      <c r="AT1118" s="220"/>
      <c r="AU1118" s="220"/>
      <c r="AV1118" s="220"/>
      <c r="AW1118" s="220"/>
      <c r="AX1118" s="220"/>
    </row>
    <row r="1119" spans="1:50" ht="30" hidden="1" customHeight="1" x14ac:dyDescent="0.15">
      <c r="A1119" s="418">
        <v>17</v>
      </c>
      <c r="B1119" s="418">
        <v>1</v>
      </c>
      <c r="C1119" s="419"/>
      <c r="D1119" s="419"/>
      <c r="E1119" s="220"/>
      <c r="F1119" s="220"/>
      <c r="G1119" s="220"/>
      <c r="H1119" s="220"/>
      <c r="I1119" s="220"/>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20"/>
      <c r="AQ1119" s="220"/>
      <c r="AR1119" s="220"/>
      <c r="AS1119" s="220"/>
      <c r="AT1119" s="220"/>
      <c r="AU1119" s="220"/>
      <c r="AV1119" s="220"/>
      <c r="AW1119" s="220"/>
      <c r="AX1119" s="220"/>
    </row>
    <row r="1120" spans="1:50" ht="30" hidden="1" customHeight="1" x14ac:dyDescent="0.15">
      <c r="A1120" s="418">
        <v>18</v>
      </c>
      <c r="B1120" s="418">
        <v>1</v>
      </c>
      <c r="C1120" s="419"/>
      <c r="D1120" s="419"/>
      <c r="E1120" s="220"/>
      <c r="F1120" s="220"/>
      <c r="G1120" s="220"/>
      <c r="H1120" s="220"/>
      <c r="I1120" s="220"/>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20"/>
      <c r="AQ1120" s="220"/>
      <c r="AR1120" s="220"/>
      <c r="AS1120" s="220"/>
      <c r="AT1120" s="220"/>
      <c r="AU1120" s="220"/>
      <c r="AV1120" s="220"/>
      <c r="AW1120" s="220"/>
      <c r="AX1120" s="220"/>
    </row>
    <row r="1121" spans="1:50" ht="30" hidden="1" customHeight="1" x14ac:dyDescent="0.15">
      <c r="A1121" s="418">
        <v>19</v>
      </c>
      <c r="B1121" s="418">
        <v>1</v>
      </c>
      <c r="C1121" s="419"/>
      <c r="D1121" s="419"/>
      <c r="E1121" s="220"/>
      <c r="F1121" s="220"/>
      <c r="G1121" s="220"/>
      <c r="H1121" s="220"/>
      <c r="I1121" s="220"/>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20"/>
      <c r="AQ1121" s="220"/>
      <c r="AR1121" s="220"/>
      <c r="AS1121" s="220"/>
      <c r="AT1121" s="220"/>
      <c r="AU1121" s="220"/>
      <c r="AV1121" s="220"/>
      <c r="AW1121" s="220"/>
      <c r="AX1121" s="220"/>
    </row>
    <row r="1122" spans="1:50" ht="30" hidden="1" customHeight="1" x14ac:dyDescent="0.15">
      <c r="A1122" s="418">
        <v>20</v>
      </c>
      <c r="B1122" s="418">
        <v>1</v>
      </c>
      <c r="C1122" s="419"/>
      <c r="D1122" s="419"/>
      <c r="E1122" s="220"/>
      <c r="F1122" s="220"/>
      <c r="G1122" s="220"/>
      <c r="H1122" s="220"/>
      <c r="I1122" s="220"/>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20"/>
      <c r="AQ1122" s="220"/>
      <c r="AR1122" s="220"/>
      <c r="AS1122" s="220"/>
      <c r="AT1122" s="220"/>
      <c r="AU1122" s="220"/>
      <c r="AV1122" s="220"/>
      <c r="AW1122" s="220"/>
      <c r="AX1122" s="220"/>
    </row>
    <row r="1123" spans="1:50" ht="30" hidden="1" customHeight="1" x14ac:dyDescent="0.15">
      <c r="A1123" s="418">
        <v>21</v>
      </c>
      <c r="B1123" s="418">
        <v>1</v>
      </c>
      <c r="C1123" s="419"/>
      <c r="D1123" s="419"/>
      <c r="E1123" s="220"/>
      <c r="F1123" s="220"/>
      <c r="G1123" s="220"/>
      <c r="H1123" s="220"/>
      <c r="I1123" s="220"/>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20"/>
      <c r="AQ1123" s="220"/>
      <c r="AR1123" s="220"/>
      <c r="AS1123" s="220"/>
      <c r="AT1123" s="220"/>
      <c r="AU1123" s="220"/>
      <c r="AV1123" s="220"/>
      <c r="AW1123" s="220"/>
      <c r="AX1123" s="220"/>
    </row>
    <row r="1124" spans="1:50" ht="30" hidden="1" customHeight="1" x14ac:dyDescent="0.15">
      <c r="A1124" s="418">
        <v>22</v>
      </c>
      <c r="B1124" s="418">
        <v>1</v>
      </c>
      <c r="C1124" s="419"/>
      <c r="D1124" s="419"/>
      <c r="E1124" s="220"/>
      <c r="F1124" s="220"/>
      <c r="G1124" s="220"/>
      <c r="H1124" s="220"/>
      <c r="I1124" s="220"/>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20"/>
      <c r="AQ1124" s="220"/>
      <c r="AR1124" s="220"/>
      <c r="AS1124" s="220"/>
      <c r="AT1124" s="220"/>
      <c r="AU1124" s="220"/>
      <c r="AV1124" s="220"/>
      <c r="AW1124" s="220"/>
      <c r="AX1124" s="220"/>
    </row>
    <row r="1125" spans="1:50" ht="30" hidden="1" customHeight="1" x14ac:dyDescent="0.15">
      <c r="A1125" s="418">
        <v>23</v>
      </c>
      <c r="B1125" s="418">
        <v>1</v>
      </c>
      <c r="C1125" s="419"/>
      <c r="D1125" s="419"/>
      <c r="E1125" s="220"/>
      <c r="F1125" s="220"/>
      <c r="G1125" s="220"/>
      <c r="H1125" s="220"/>
      <c r="I1125" s="220"/>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20"/>
      <c r="AQ1125" s="220"/>
      <c r="AR1125" s="220"/>
      <c r="AS1125" s="220"/>
      <c r="AT1125" s="220"/>
      <c r="AU1125" s="220"/>
      <c r="AV1125" s="220"/>
      <c r="AW1125" s="220"/>
      <c r="AX1125" s="220"/>
    </row>
    <row r="1126" spans="1:50" ht="30" hidden="1" customHeight="1" x14ac:dyDescent="0.15">
      <c r="A1126" s="418">
        <v>24</v>
      </c>
      <c r="B1126" s="418">
        <v>1</v>
      </c>
      <c r="C1126" s="419"/>
      <c r="D1126" s="419"/>
      <c r="E1126" s="220"/>
      <c r="F1126" s="220"/>
      <c r="G1126" s="220"/>
      <c r="H1126" s="220"/>
      <c r="I1126" s="220"/>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20"/>
      <c r="AQ1126" s="220"/>
      <c r="AR1126" s="220"/>
      <c r="AS1126" s="220"/>
      <c r="AT1126" s="220"/>
      <c r="AU1126" s="220"/>
      <c r="AV1126" s="220"/>
      <c r="AW1126" s="220"/>
      <c r="AX1126" s="220"/>
    </row>
    <row r="1127" spans="1:50" ht="30" hidden="1" customHeight="1" x14ac:dyDescent="0.15">
      <c r="A1127" s="418">
        <v>25</v>
      </c>
      <c r="B1127" s="418">
        <v>1</v>
      </c>
      <c r="C1127" s="419"/>
      <c r="D1127" s="419"/>
      <c r="E1127" s="220"/>
      <c r="F1127" s="220"/>
      <c r="G1127" s="220"/>
      <c r="H1127" s="220"/>
      <c r="I1127" s="220"/>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20"/>
      <c r="AQ1127" s="220"/>
      <c r="AR1127" s="220"/>
      <c r="AS1127" s="220"/>
      <c r="AT1127" s="220"/>
      <c r="AU1127" s="220"/>
      <c r="AV1127" s="220"/>
      <c r="AW1127" s="220"/>
      <c r="AX1127" s="220"/>
    </row>
    <row r="1128" spans="1:50" ht="30" hidden="1" customHeight="1" x14ac:dyDescent="0.15">
      <c r="A1128" s="418">
        <v>26</v>
      </c>
      <c r="B1128" s="418">
        <v>1</v>
      </c>
      <c r="C1128" s="419"/>
      <c r="D1128" s="419"/>
      <c r="E1128" s="220"/>
      <c r="F1128" s="220"/>
      <c r="G1128" s="220"/>
      <c r="H1128" s="220"/>
      <c r="I1128" s="220"/>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20"/>
      <c r="AQ1128" s="220"/>
      <c r="AR1128" s="220"/>
      <c r="AS1128" s="220"/>
      <c r="AT1128" s="220"/>
      <c r="AU1128" s="220"/>
      <c r="AV1128" s="220"/>
      <c r="AW1128" s="220"/>
      <c r="AX1128" s="220"/>
    </row>
    <row r="1129" spans="1:50" ht="30" hidden="1" customHeight="1" x14ac:dyDescent="0.15">
      <c r="A1129" s="418">
        <v>27</v>
      </c>
      <c r="B1129" s="418">
        <v>1</v>
      </c>
      <c r="C1129" s="419"/>
      <c r="D1129" s="419"/>
      <c r="E1129" s="220"/>
      <c r="F1129" s="220"/>
      <c r="G1129" s="220"/>
      <c r="H1129" s="220"/>
      <c r="I1129" s="220"/>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20"/>
      <c r="AQ1129" s="220"/>
      <c r="AR1129" s="220"/>
      <c r="AS1129" s="220"/>
      <c r="AT1129" s="220"/>
      <c r="AU1129" s="220"/>
      <c r="AV1129" s="220"/>
      <c r="AW1129" s="220"/>
      <c r="AX1129" s="220"/>
    </row>
    <row r="1130" spans="1:50" ht="30" hidden="1" customHeight="1" x14ac:dyDescent="0.15">
      <c r="A1130" s="418">
        <v>28</v>
      </c>
      <c r="B1130" s="418">
        <v>1</v>
      </c>
      <c r="C1130" s="419"/>
      <c r="D1130" s="419"/>
      <c r="E1130" s="220"/>
      <c r="F1130" s="220"/>
      <c r="G1130" s="220"/>
      <c r="H1130" s="220"/>
      <c r="I1130" s="220"/>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20"/>
      <c r="AQ1130" s="220"/>
      <c r="AR1130" s="220"/>
      <c r="AS1130" s="220"/>
      <c r="AT1130" s="220"/>
      <c r="AU1130" s="220"/>
      <c r="AV1130" s="220"/>
      <c r="AW1130" s="220"/>
      <c r="AX1130" s="220"/>
    </row>
    <row r="1131" spans="1:50" ht="30" hidden="1" customHeight="1" x14ac:dyDescent="0.15">
      <c r="A1131" s="418">
        <v>29</v>
      </c>
      <c r="B1131" s="418">
        <v>1</v>
      </c>
      <c r="C1131" s="419"/>
      <c r="D1131" s="419"/>
      <c r="E1131" s="220"/>
      <c r="F1131" s="220"/>
      <c r="G1131" s="220"/>
      <c r="H1131" s="220"/>
      <c r="I1131" s="220"/>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20"/>
      <c r="AQ1131" s="220"/>
      <c r="AR1131" s="220"/>
      <c r="AS1131" s="220"/>
      <c r="AT1131" s="220"/>
      <c r="AU1131" s="220"/>
      <c r="AV1131" s="220"/>
      <c r="AW1131" s="220"/>
      <c r="AX1131" s="220"/>
    </row>
    <row r="1132" spans="1:50" ht="30" hidden="1" customHeight="1" x14ac:dyDescent="0.15">
      <c r="A1132" s="418">
        <v>30</v>
      </c>
      <c r="B1132" s="418">
        <v>1</v>
      </c>
      <c r="C1132" s="419"/>
      <c r="D1132" s="419"/>
      <c r="E1132" s="220"/>
      <c r="F1132" s="220"/>
      <c r="G1132" s="220"/>
      <c r="H1132" s="220"/>
      <c r="I1132" s="220"/>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20"/>
      <c r="AQ1132" s="220"/>
      <c r="AR1132" s="220"/>
      <c r="AS1132" s="220"/>
      <c r="AT1132" s="220"/>
      <c r="AU1132" s="220"/>
      <c r="AV1132" s="220"/>
      <c r="AW1132" s="220"/>
      <c r="AX1132" s="22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51">
      <formula>IF(RIGHT(TEXT(P14,"0.#"),1)=".",FALSE,TRUE)</formula>
    </cfRule>
    <cfRule type="expression" dxfId="2108" priority="14052">
      <formula>IF(RIGHT(TEXT(P14,"0.#"),1)=".",TRUE,FALSE)</formula>
    </cfRule>
  </conditionalFormatting>
  <conditionalFormatting sqref="AE32">
    <cfRule type="expression" dxfId="2107" priority="14041">
      <formula>IF(RIGHT(TEXT(AE32,"0.#"),1)=".",FALSE,TRUE)</formula>
    </cfRule>
    <cfRule type="expression" dxfId="2106" priority="14042">
      <formula>IF(RIGHT(TEXT(AE32,"0.#"),1)=".",TRUE,FALSE)</formula>
    </cfRule>
  </conditionalFormatting>
  <conditionalFormatting sqref="P18:AX18">
    <cfRule type="expression" dxfId="2105" priority="13927">
      <formula>IF(RIGHT(TEXT(P18,"0.#"),1)=".",FALSE,TRUE)</formula>
    </cfRule>
    <cfRule type="expression" dxfId="2104" priority="13928">
      <formula>IF(RIGHT(TEXT(P18,"0.#"),1)=".",TRUE,FALSE)</formula>
    </cfRule>
  </conditionalFormatting>
  <conditionalFormatting sqref="Y783">
    <cfRule type="expression" dxfId="2103" priority="13923">
      <formula>IF(RIGHT(TEXT(Y783,"0.#"),1)=".",FALSE,TRUE)</formula>
    </cfRule>
    <cfRule type="expression" dxfId="2102" priority="13924">
      <formula>IF(RIGHT(TEXT(Y783,"0.#"),1)=".",TRUE,FALSE)</formula>
    </cfRule>
  </conditionalFormatting>
  <conditionalFormatting sqref="Y792">
    <cfRule type="expression" dxfId="2101" priority="13919">
      <formula>IF(RIGHT(TEXT(Y792,"0.#"),1)=".",FALSE,TRUE)</formula>
    </cfRule>
    <cfRule type="expression" dxfId="2100" priority="13920">
      <formula>IF(RIGHT(TEXT(Y792,"0.#"),1)=".",TRUE,FALSE)</formula>
    </cfRule>
  </conditionalFormatting>
  <conditionalFormatting sqref="Y823:Y830 Y821 Y810:Y817 Y808 Y797:Y804 Y795">
    <cfRule type="expression" dxfId="2099" priority="13701">
      <formula>IF(RIGHT(TEXT(Y795,"0.#"),1)=".",FALSE,TRUE)</formula>
    </cfRule>
    <cfRule type="expression" dxfId="2098" priority="13702">
      <formula>IF(RIGHT(TEXT(Y795,"0.#"),1)=".",TRUE,FALSE)</formula>
    </cfRule>
  </conditionalFormatting>
  <conditionalFormatting sqref="P16:AQ17 P15:AX15 P13:AX13">
    <cfRule type="expression" dxfId="2097" priority="13749">
      <formula>IF(RIGHT(TEXT(P13,"0.#"),1)=".",FALSE,TRUE)</formula>
    </cfRule>
    <cfRule type="expression" dxfId="2096" priority="13750">
      <formula>IF(RIGHT(TEXT(P13,"0.#"),1)=".",TRUE,FALSE)</formula>
    </cfRule>
  </conditionalFormatting>
  <conditionalFormatting sqref="P19:AJ19">
    <cfRule type="expression" dxfId="2095" priority="13747">
      <formula>IF(RIGHT(TEXT(P19,"0.#"),1)=".",FALSE,TRUE)</formula>
    </cfRule>
    <cfRule type="expression" dxfId="2094" priority="13748">
      <formula>IF(RIGHT(TEXT(P19,"0.#"),1)=".",TRUE,FALSE)</formula>
    </cfRule>
  </conditionalFormatting>
  <conditionalFormatting sqref="AE101 AQ101">
    <cfRule type="expression" dxfId="2093" priority="13739">
      <formula>IF(RIGHT(TEXT(AE101,"0.#"),1)=".",FALSE,TRUE)</formula>
    </cfRule>
    <cfRule type="expression" dxfId="2092" priority="13740">
      <formula>IF(RIGHT(TEXT(AE101,"0.#"),1)=".",TRUE,FALSE)</formula>
    </cfRule>
  </conditionalFormatting>
  <conditionalFormatting sqref="Y784:Y791 Y782">
    <cfRule type="expression" dxfId="2091" priority="13725">
      <formula>IF(RIGHT(TEXT(Y782,"0.#"),1)=".",FALSE,TRUE)</formula>
    </cfRule>
    <cfRule type="expression" dxfId="2090" priority="13726">
      <formula>IF(RIGHT(TEXT(Y782,"0.#"),1)=".",TRUE,FALSE)</formula>
    </cfRule>
  </conditionalFormatting>
  <conditionalFormatting sqref="AU783">
    <cfRule type="expression" dxfId="2089" priority="13723">
      <formula>IF(RIGHT(TEXT(AU783,"0.#"),1)=".",FALSE,TRUE)</formula>
    </cfRule>
    <cfRule type="expression" dxfId="2088" priority="13724">
      <formula>IF(RIGHT(TEXT(AU783,"0.#"),1)=".",TRUE,FALSE)</formula>
    </cfRule>
  </conditionalFormatting>
  <conditionalFormatting sqref="AU792">
    <cfRule type="expression" dxfId="2087" priority="13721">
      <formula>IF(RIGHT(TEXT(AU792,"0.#"),1)=".",FALSE,TRUE)</formula>
    </cfRule>
    <cfRule type="expression" dxfId="2086" priority="13722">
      <formula>IF(RIGHT(TEXT(AU792,"0.#"),1)=".",TRUE,FALSE)</formula>
    </cfRule>
  </conditionalFormatting>
  <conditionalFormatting sqref="AU784:AU791 AU782">
    <cfRule type="expression" dxfId="2085" priority="13719">
      <formula>IF(RIGHT(TEXT(AU782,"0.#"),1)=".",FALSE,TRUE)</formula>
    </cfRule>
    <cfRule type="expression" dxfId="2084" priority="13720">
      <formula>IF(RIGHT(TEXT(AU782,"0.#"),1)=".",TRUE,FALSE)</formula>
    </cfRule>
  </conditionalFormatting>
  <conditionalFormatting sqref="Y822 Y809 Y796">
    <cfRule type="expression" dxfId="2083" priority="13705">
      <formula>IF(RIGHT(TEXT(Y796,"0.#"),1)=".",FALSE,TRUE)</formula>
    </cfRule>
    <cfRule type="expression" dxfId="2082" priority="13706">
      <formula>IF(RIGHT(TEXT(Y796,"0.#"),1)=".",TRUE,FALSE)</formula>
    </cfRule>
  </conditionalFormatting>
  <conditionalFormatting sqref="Y831 Y818 Y805">
    <cfRule type="expression" dxfId="2081" priority="13703">
      <formula>IF(RIGHT(TEXT(Y805,"0.#"),1)=".",FALSE,TRUE)</formula>
    </cfRule>
    <cfRule type="expression" dxfId="2080" priority="13704">
      <formula>IF(RIGHT(TEXT(Y805,"0.#"),1)=".",TRUE,FALSE)</formula>
    </cfRule>
  </conditionalFormatting>
  <conditionalFormatting sqref="AU822 AU809 AU796">
    <cfRule type="expression" dxfId="2079" priority="13699">
      <formula>IF(RIGHT(TEXT(AU796,"0.#"),1)=".",FALSE,TRUE)</formula>
    </cfRule>
    <cfRule type="expression" dxfId="2078" priority="13700">
      <formula>IF(RIGHT(TEXT(AU796,"0.#"),1)=".",TRUE,FALSE)</formula>
    </cfRule>
  </conditionalFormatting>
  <conditionalFormatting sqref="AU831 AU818 AU805">
    <cfRule type="expression" dxfId="2077" priority="13697">
      <formula>IF(RIGHT(TEXT(AU805,"0.#"),1)=".",FALSE,TRUE)</formula>
    </cfRule>
    <cfRule type="expression" dxfId="2076" priority="13698">
      <formula>IF(RIGHT(TEXT(AU805,"0.#"),1)=".",TRUE,FALSE)</formula>
    </cfRule>
  </conditionalFormatting>
  <conditionalFormatting sqref="AU823:AU830 AU821 AU810:AU817 AU808 AU797:AU804 AU795">
    <cfRule type="expression" dxfId="2075" priority="13695">
      <formula>IF(RIGHT(TEXT(AU795,"0.#"),1)=".",FALSE,TRUE)</formula>
    </cfRule>
    <cfRule type="expression" dxfId="2074" priority="13696">
      <formula>IF(RIGHT(TEXT(AU795,"0.#"),1)=".",TRUE,FALSE)</formula>
    </cfRule>
  </conditionalFormatting>
  <conditionalFormatting sqref="AM87">
    <cfRule type="expression" dxfId="2073" priority="13349">
      <formula>IF(RIGHT(TEXT(AM87,"0.#"),1)=".",FALSE,TRUE)</formula>
    </cfRule>
    <cfRule type="expression" dxfId="2072" priority="13350">
      <formula>IF(RIGHT(TEXT(AM87,"0.#"),1)=".",TRUE,FALSE)</formula>
    </cfRule>
  </conditionalFormatting>
  <conditionalFormatting sqref="AE55">
    <cfRule type="expression" dxfId="2071" priority="13417">
      <formula>IF(RIGHT(TEXT(AE55,"0.#"),1)=".",FALSE,TRUE)</formula>
    </cfRule>
    <cfRule type="expression" dxfId="2070" priority="13418">
      <formula>IF(RIGHT(TEXT(AE55,"0.#"),1)=".",TRUE,FALSE)</formula>
    </cfRule>
  </conditionalFormatting>
  <conditionalFormatting sqref="AM34">
    <cfRule type="expression" dxfId="2069" priority="13495">
      <formula>IF(RIGHT(TEXT(AM34,"0.#"),1)=".",FALSE,TRUE)</formula>
    </cfRule>
    <cfRule type="expression" dxfId="2068" priority="13496">
      <formula>IF(RIGHT(TEXT(AM34,"0.#"),1)=".",TRUE,FALSE)</formula>
    </cfRule>
  </conditionalFormatting>
  <conditionalFormatting sqref="AE33">
    <cfRule type="expression" dxfId="2067" priority="13509">
      <formula>IF(RIGHT(TEXT(AE33,"0.#"),1)=".",FALSE,TRUE)</formula>
    </cfRule>
    <cfRule type="expression" dxfId="2066" priority="13510">
      <formula>IF(RIGHT(TEXT(AE33,"0.#"),1)=".",TRUE,FALSE)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M32">
    <cfRule type="expression" dxfId="2063" priority="13499">
      <formula>IF(RIGHT(TEXT(AM32,"0.#"),1)=".",FALSE,TRUE)</formula>
    </cfRule>
    <cfRule type="expression" dxfId="2062" priority="13500">
      <formula>IF(RIGHT(TEXT(AM32,"0.#"),1)=".",TRUE,FALSE)</formula>
    </cfRule>
  </conditionalFormatting>
  <conditionalFormatting sqref="AM33">
    <cfRule type="expression" dxfId="2061" priority="13497">
      <formula>IF(RIGHT(TEXT(AM33,"0.#"),1)=".",FALSE,TRUE)</formula>
    </cfRule>
    <cfRule type="expression" dxfId="2060" priority="13498">
      <formula>IF(RIGHT(TEXT(AM33,"0.#"),1)=".",TRUE,FALSE)</formula>
    </cfRule>
  </conditionalFormatting>
  <conditionalFormatting sqref="AQ32:AQ34">
    <cfRule type="expression" dxfId="2059" priority="13489">
      <formula>IF(RIGHT(TEXT(AQ32,"0.#"),1)=".",FALSE,TRUE)</formula>
    </cfRule>
    <cfRule type="expression" dxfId="2058" priority="13490">
      <formula>IF(RIGHT(TEXT(AQ32,"0.#"),1)=".",TRUE,FALSE)</formula>
    </cfRule>
  </conditionalFormatting>
  <conditionalFormatting sqref="AU32:AU34">
    <cfRule type="expression" dxfId="2057" priority="13487">
      <formula>IF(RIGHT(TEXT(AU32,"0.#"),1)=".",FALSE,TRUE)</formula>
    </cfRule>
    <cfRule type="expression" dxfId="2056" priority="13488">
      <formula>IF(RIGHT(TEXT(AU32,"0.#"),1)=".",TRUE,FALSE)</formula>
    </cfRule>
  </conditionalFormatting>
  <conditionalFormatting sqref="AE53">
    <cfRule type="expression" dxfId="2055" priority="13421">
      <formula>IF(RIGHT(TEXT(AE53,"0.#"),1)=".",FALSE,TRUE)</formula>
    </cfRule>
    <cfRule type="expression" dxfId="2054" priority="13422">
      <formula>IF(RIGHT(TEXT(AE53,"0.#"),1)=".",TRUE,FALSE)</formula>
    </cfRule>
  </conditionalFormatting>
  <conditionalFormatting sqref="AE54">
    <cfRule type="expression" dxfId="2053" priority="13419">
      <formula>IF(RIGHT(TEXT(AE54,"0.#"),1)=".",FALSE,TRUE)</formula>
    </cfRule>
    <cfRule type="expression" dxfId="2052" priority="13420">
      <formula>IF(RIGHT(TEXT(AE54,"0.#"),1)=".",TRUE,FALSE)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M60">
    <cfRule type="expression" dxfId="2039" priority="13379">
      <formula>IF(RIGHT(TEXT(AM60,"0.#"),1)=".",FALSE,TRUE)</formula>
    </cfRule>
    <cfRule type="expression" dxfId="2038" priority="13380">
      <formula>IF(RIGHT(TEXT(AM60,"0.#"),1)=".",TRUE,FALSE)</formula>
    </cfRule>
  </conditionalFormatting>
  <conditionalFormatting sqref="AM61">
    <cfRule type="expression" dxfId="2037" priority="13377">
      <formula>IF(RIGHT(TEXT(AM61,"0.#"),1)=".",FALSE,TRUE)</formula>
    </cfRule>
    <cfRule type="expression" dxfId="2036" priority="13378">
      <formula>IF(RIGHT(TEXT(AM61,"0.#"),1)=".",TRUE,FALSE)</formula>
    </cfRule>
  </conditionalFormatting>
  <conditionalFormatting sqref="AM62">
    <cfRule type="expression" dxfId="2035" priority="13375">
      <formula>IF(RIGHT(TEXT(AM62,"0.#"),1)=".",FALSE,TRUE)</formula>
    </cfRule>
    <cfRule type="expression" dxfId="2034" priority="13376">
      <formula>IF(RIGHT(TEXT(AM62,"0.#"),1)=".",TRUE,FALSE)</formula>
    </cfRule>
  </conditionalFormatting>
  <conditionalFormatting sqref="AE87">
    <cfRule type="expression" dxfId="2033" priority="13361">
      <formula>IF(RIGHT(TEXT(AE87,"0.#"),1)=".",FALSE,TRUE)</formula>
    </cfRule>
    <cfRule type="expression" dxfId="2032" priority="13362">
      <formula>IF(RIGHT(TEXT(AE87,"0.#"),1)=".",TRUE,FALSE)</formula>
    </cfRule>
  </conditionalFormatting>
  <conditionalFormatting sqref="AE88">
    <cfRule type="expression" dxfId="2031" priority="13359">
      <formula>IF(RIGHT(TEXT(AE88,"0.#"),1)=".",FALSE,TRUE)</formula>
    </cfRule>
    <cfRule type="expression" dxfId="2030" priority="13360">
      <formula>IF(RIGHT(TEXT(AE88,"0.#"),1)=".",TRUE,FALSE)</formula>
    </cfRule>
  </conditionalFormatting>
  <conditionalFormatting sqref="AE89">
    <cfRule type="expression" dxfId="2029" priority="13357">
      <formula>IF(RIGHT(TEXT(AE89,"0.#"),1)=".",FALSE,TRUE)</formula>
    </cfRule>
    <cfRule type="expression" dxfId="2028" priority="13358">
      <formula>IF(RIGHT(TEXT(AE89,"0.#"),1)=".",TRUE,FALSE)</formula>
    </cfRule>
  </conditionalFormatting>
  <conditionalFormatting sqref="AI89">
    <cfRule type="expression" dxfId="2027" priority="13355">
      <formula>IF(RIGHT(TEXT(AI89,"0.#"),1)=".",FALSE,TRUE)</formula>
    </cfRule>
    <cfRule type="expression" dxfId="2026" priority="13356">
      <formula>IF(RIGHT(TEXT(AI89,"0.#"),1)=".",TRUE,FALSE)</formula>
    </cfRule>
  </conditionalFormatting>
  <conditionalFormatting sqref="AI88">
    <cfRule type="expression" dxfId="2025" priority="13353">
      <formula>IF(RIGHT(TEXT(AI88,"0.#"),1)=".",FALSE,TRUE)</formula>
    </cfRule>
    <cfRule type="expression" dxfId="2024" priority="13354">
      <formula>IF(RIGHT(TEXT(AI88,"0.#"),1)=".",TRUE,FALSE)</formula>
    </cfRule>
  </conditionalFormatting>
  <conditionalFormatting sqref="AI87">
    <cfRule type="expression" dxfId="2023" priority="13351">
      <formula>IF(RIGHT(TEXT(AI87,"0.#"),1)=".",FALSE,TRUE)</formula>
    </cfRule>
    <cfRule type="expression" dxfId="2022" priority="13352">
      <formula>IF(RIGHT(TEXT(AI87,"0.#"),1)=".",TRUE,FALSE)</formula>
    </cfRule>
  </conditionalFormatting>
  <conditionalFormatting sqref="AM88">
    <cfRule type="expression" dxfId="2021" priority="13347">
      <formula>IF(RIGHT(TEXT(AM88,"0.#"),1)=".",FALSE,TRUE)</formula>
    </cfRule>
    <cfRule type="expression" dxfId="2020" priority="13348">
      <formula>IF(RIGHT(TEXT(AM88,"0.#"),1)=".",TRUE,FALSE)</formula>
    </cfRule>
  </conditionalFormatting>
  <conditionalFormatting sqref="AM89">
    <cfRule type="expression" dxfId="2019" priority="13345">
      <formula>IF(RIGHT(TEXT(AM89,"0.#"),1)=".",FALSE,TRUE)</formula>
    </cfRule>
    <cfRule type="expression" dxfId="2018" priority="13346">
      <formula>IF(RIGHT(TEXT(AM89,"0.#"),1)=".",TRUE,FALSE)</formula>
    </cfRule>
  </conditionalFormatting>
  <conditionalFormatting sqref="AE92">
    <cfRule type="expression" dxfId="2017" priority="13331">
      <formula>IF(RIGHT(TEXT(AE92,"0.#"),1)=".",FALSE,TRUE)</formula>
    </cfRule>
    <cfRule type="expression" dxfId="2016" priority="13332">
      <formula>IF(RIGHT(TEXT(AE92,"0.#"),1)=".",TRUE,FALSE)</formula>
    </cfRule>
  </conditionalFormatting>
  <conditionalFormatting sqref="AE93">
    <cfRule type="expression" dxfId="2015" priority="13329">
      <formula>IF(RIGHT(TEXT(AE93,"0.#"),1)=".",FALSE,TRUE)</formula>
    </cfRule>
    <cfRule type="expression" dxfId="2014" priority="13330">
      <formula>IF(RIGHT(TEXT(AE93,"0.#"),1)=".",TRUE,FALSE)</formula>
    </cfRule>
  </conditionalFormatting>
  <conditionalFormatting sqref="AE94">
    <cfRule type="expression" dxfId="2013" priority="13327">
      <formula>IF(RIGHT(TEXT(AE94,"0.#"),1)=".",FALSE,TRUE)</formula>
    </cfRule>
    <cfRule type="expression" dxfId="2012" priority="13328">
      <formula>IF(RIGHT(TEXT(AE94,"0.#"),1)=".",TRUE,FALSE)</formula>
    </cfRule>
  </conditionalFormatting>
  <conditionalFormatting sqref="AI94">
    <cfRule type="expression" dxfId="2011" priority="13325">
      <formula>IF(RIGHT(TEXT(AI94,"0.#"),1)=".",FALSE,TRUE)</formula>
    </cfRule>
    <cfRule type="expression" dxfId="2010" priority="13326">
      <formula>IF(RIGHT(TEXT(AI94,"0.#"),1)=".",TRUE,FALSE)</formula>
    </cfRule>
  </conditionalFormatting>
  <conditionalFormatting sqref="AI93">
    <cfRule type="expression" dxfId="2009" priority="13323">
      <formula>IF(RIGHT(TEXT(AI93,"0.#"),1)=".",FALSE,TRUE)</formula>
    </cfRule>
    <cfRule type="expression" dxfId="2008" priority="13324">
      <formula>IF(RIGHT(TEXT(AI93,"0.#"),1)=".",TRUE,FALSE)</formula>
    </cfRule>
  </conditionalFormatting>
  <conditionalFormatting sqref="AI92">
    <cfRule type="expression" dxfId="2007" priority="13321">
      <formula>IF(RIGHT(TEXT(AI92,"0.#"),1)=".",FALSE,TRUE)</formula>
    </cfRule>
    <cfRule type="expression" dxfId="2006" priority="13322">
      <formula>IF(RIGHT(TEXT(AI92,"0.#"),1)=".",TRUE,FALSE)</formula>
    </cfRule>
  </conditionalFormatting>
  <conditionalFormatting sqref="AM92">
    <cfRule type="expression" dxfId="2005" priority="13319">
      <formula>IF(RIGHT(TEXT(AM92,"0.#"),1)=".",FALSE,TRUE)</formula>
    </cfRule>
    <cfRule type="expression" dxfId="2004" priority="13320">
      <formula>IF(RIGHT(TEXT(AM92,"0.#"),1)=".",TRUE,FALSE)</formula>
    </cfRule>
  </conditionalFormatting>
  <conditionalFormatting sqref="AM93">
    <cfRule type="expression" dxfId="2003" priority="13317">
      <formula>IF(RIGHT(TEXT(AM93,"0.#"),1)=".",FALSE,TRUE)</formula>
    </cfRule>
    <cfRule type="expression" dxfId="2002" priority="13318">
      <formula>IF(RIGHT(TEXT(AM93,"0.#"),1)=".",TRUE,FALSE)</formula>
    </cfRule>
  </conditionalFormatting>
  <conditionalFormatting sqref="AM94">
    <cfRule type="expression" dxfId="2001" priority="13315">
      <formula>IF(RIGHT(TEXT(AM94,"0.#"),1)=".",FALSE,TRUE)</formula>
    </cfRule>
    <cfRule type="expression" dxfId="2000" priority="13316">
      <formula>IF(RIGHT(TEXT(AM94,"0.#"),1)=".",TRUE,FALSE)</formula>
    </cfRule>
  </conditionalFormatting>
  <conditionalFormatting sqref="AE97">
    <cfRule type="expression" dxfId="1999" priority="13301">
      <formula>IF(RIGHT(TEXT(AE97,"0.#"),1)=".",FALSE,TRUE)</formula>
    </cfRule>
    <cfRule type="expression" dxfId="1998" priority="13302">
      <formula>IF(RIGHT(TEXT(AE97,"0.#"),1)=".",TRUE,FALSE)</formula>
    </cfRule>
  </conditionalFormatting>
  <conditionalFormatting sqref="AE98">
    <cfRule type="expression" dxfId="1997" priority="13299">
      <formula>IF(RIGHT(TEXT(AE98,"0.#"),1)=".",FALSE,TRUE)</formula>
    </cfRule>
    <cfRule type="expression" dxfId="1996" priority="13300">
      <formula>IF(RIGHT(TEXT(AE98,"0.#"),1)=".",TRUE,FALSE)</formula>
    </cfRule>
  </conditionalFormatting>
  <conditionalFormatting sqref="AE99">
    <cfRule type="expression" dxfId="1995" priority="13297">
      <formula>IF(RIGHT(TEXT(AE99,"0.#"),1)=".",FALSE,TRUE)</formula>
    </cfRule>
    <cfRule type="expression" dxfId="1994" priority="13298">
      <formula>IF(RIGHT(TEXT(AE99,"0.#"),1)=".",TRUE,FALSE)</formula>
    </cfRule>
  </conditionalFormatting>
  <conditionalFormatting sqref="AI99">
    <cfRule type="expression" dxfId="1993" priority="13295">
      <formula>IF(RIGHT(TEXT(AI99,"0.#"),1)=".",FALSE,TRUE)</formula>
    </cfRule>
    <cfRule type="expression" dxfId="1992" priority="13296">
      <formula>IF(RIGHT(TEXT(AI99,"0.#"),1)=".",TRUE,FALSE)</formula>
    </cfRule>
  </conditionalFormatting>
  <conditionalFormatting sqref="AI98">
    <cfRule type="expression" dxfId="1991" priority="13293">
      <formula>IF(RIGHT(TEXT(AI98,"0.#"),1)=".",FALSE,TRUE)</formula>
    </cfRule>
    <cfRule type="expression" dxfId="1990" priority="13294">
      <formula>IF(RIGHT(TEXT(AI98,"0.#"),1)=".",TRUE,FALSE)</formula>
    </cfRule>
  </conditionalFormatting>
  <conditionalFormatting sqref="AI97">
    <cfRule type="expression" dxfId="1989" priority="13291">
      <formula>IF(RIGHT(TEXT(AI97,"0.#"),1)=".",FALSE,TRUE)</formula>
    </cfRule>
    <cfRule type="expression" dxfId="1988" priority="13292">
      <formula>IF(RIGHT(TEXT(AI97,"0.#"),1)=".",TRUE,FALSE)</formula>
    </cfRule>
  </conditionalFormatting>
  <conditionalFormatting sqref="AM97">
    <cfRule type="expression" dxfId="1987" priority="13289">
      <formula>IF(RIGHT(TEXT(AM97,"0.#"),1)=".",FALSE,TRUE)</formula>
    </cfRule>
    <cfRule type="expression" dxfId="1986" priority="13290">
      <formula>IF(RIGHT(TEXT(AM97,"0.#"),1)=".",TRUE,FALSE)</formula>
    </cfRule>
  </conditionalFormatting>
  <conditionalFormatting sqref="AM98">
    <cfRule type="expression" dxfId="1985" priority="13287">
      <formula>IF(RIGHT(TEXT(AM98,"0.#"),1)=".",FALSE,TRUE)</formula>
    </cfRule>
    <cfRule type="expression" dxfId="1984" priority="13288">
      <formula>IF(RIGHT(TEXT(AM98,"0.#"),1)=".",TRUE,FALSE)</formula>
    </cfRule>
  </conditionalFormatting>
  <conditionalFormatting sqref="AM99">
    <cfRule type="expression" dxfId="1983" priority="13285">
      <formula>IF(RIGHT(TEXT(AM99,"0.#"),1)=".",FALSE,TRUE)</formula>
    </cfRule>
    <cfRule type="expression" dxfId="1982" priority="13286">
      <formula>IF(RIGHT(TEXT(AM99,"0.#"),1)=".",TRUE,FALSE)</formula>
    </cfRule>
  </conditionalFormatting>
  <conditionalFormatting sqref="AI101">
    <cfRule type="expression" dxfId="1981" priority="13271">
      <formula>IF(RIGHT(TEXT(AI101,"0.#"),1)=".",FALSE,TRUE)</formula>
    </cfRule>
    <cfRule type="expression" dxfId="1980" priority="13272">
      <formula>IF(RIGHT(TEXT(AI101,"0.#"),1)=".",TRUE,FALSE)</formula>
    </cfRule>
  </conditionalFormatting>
  <conditionalFormatting sqref="AM101">
    <cfRule type="expression" dxfId="1979" priority="13269">
      <formula>IF(RIGHT(TEXT(AM101,"0.#"),1)=".",FALSE,TRUE)</formula>
    </cfRule>
    <cfRule type="expression" dxfId="1978" priority="13270">
      <formula>IF(RIGHT(TEXT(AM101,"0.#"),1)=".",TRUE,FALSE)</formula>
    </cfRule>
  </conditionalFormatting>
  <conditionalFormatting sqref="AE102">
    <cfRule type="expression" dxfId="1977" priority="13267">
      <formula>IF(RIGHT(TEXT(AE102,"0.#"),1)=".",FALSE,TRUE)</formula>
    </cfRule>
    <cfRule type="expression" dxfId="1976" priority="13268">
      <formula>IF(RIGHT(TEXT(AE102,"0.#"),1)=".",TRUE,FALSE)</formula>
    </cfRule>
  </conditionalFormatting>
  <conditionalFormatting sqref="AI102">
    <cfRule type="expression" dxfId="1975" priority="13265">
      <formula>IF(RIGHT(TEXT(AI102,"0.#"),1)=".",FALSE,TRUE)</formula>
    </cfRule>
    <cfRule type="expression" dxfId="1974" priority="13266">
      <formula>IF(RIGHT(TEXT(AI102,"0.#"),1)=".",TRUE,FALSE)</formula>
    </cfRule>
  </conditionalFormatting>
  <conditionalFormatting sqref="AM102">
    <cfRule type="expression" dxfId="1973" priority="13263">
      <formula>IF(RIGHT(TEXT(AM102,"0.#"),1)=".",FALSE,TRUE)</formula>
    </cfRule>
    <cfRule type="expression" dxfId="1972" priority="13264">
      <formula>IF(RIGHT(TEXT(AM102,"0.#"),1)=".",TRUE,FALSE)</formula>
    </cfRule>
  </conditionalFormatting>
  <conditionalFormatting sqref="AQ102">
    <cfRule type="expression" dxfId="1971" priority="13261">
      <formula>IF(RIGHT(TEXT(AQ102,"0.#"),1)=".",FALSE,TRUE)</formula>
    </cfRule>
    <cfRule type="expression" dxfId="1970" priority="13262">
      <formula>IF(RIGHT(TEXT(AQ102,"0.#"),1)=".",TRUE,FALSE)</formula>
    </cfRule>
  </conditionalFormatting>
  <conditionalFormatting sqref="AE104">
    <cfRule type="expression" dxfId="1969" priority="13259">
      <formula>IF(RIGHT(TEXT(AE104,"0.#"),1)=".",FALSE,TRUE)</formula>
    </cfRule>
    <cfRule type="expression" dxfId="1968" priority="13260">
      <formula>IF(RIGHT(TEXT(AE104,"0.#"),1)=".",TRUE,FALSE)</formula>
    </cfRule>
  </conditionalFormatting>
  <conditionalFormatting sqref="AI104">
    <cfRule type="expression" dxfId="1967" priority="13257">
      <formula>IF(RIGHT(TEXT(AI104,"0.#"),1)=".",FALSE,TRUE)</formula>
    </cfRule>
    <cfRule type="expression" dxfId="1966" priority="13258">
      <formula>IF(RIGHT(TEXT(AI104,"0.#"),1)=".",TRUE,FALSE)</formula>
    </cfRule>
  </conditionalFormatting>
  <conditionalFormatting sqref="AM104">
    <cfRule type="expression" dxfId="1965" priority="13255">
      <formula>IF(RIGHT(TEXT(AM104,"0.#"),1)=".",FALSE,TRUE)</formula>
    </cfRule>
    <cfRule type="expression" dxfId="1964" priority="13256">
      <formula>IF(RIGHT(TEXT(AM104,"0.#"),1)=".",TRUE,FALSE)</formula>
    </cfRule>
  </conditionalFormatting>
  <conditionalFormatting sqref="AE105">
    <cfRule type="expression" dxfId="1963" priority="13253">
      <formula>IF(RIGHT(TEXT(AE105,"0.#"),1)=".",FALSE,TRUE)</formula>
    </cfRule>
    <cfRule type="expression" dxfId="1962" priority="13254">
      <formula>IF(RIGHT(TEXT(AE105,"0.#"),1)=".",TRUE,FALSE)</formula>
    </cfRule>
  </conditionalFormatting>
  <conditionalFormatting sqref="AI105">
    <cfRule type="expression" dxfId="1961" priority="13251">
      <formula>IF(RIGHT(TEXT(AI105,"0.#"),1)=".",FALSE,TRUE)</formula>
    </cfRule>
    <cfRule type="expression" dxfId="1960" priority="13252">
      <formula>IF(RIGHT(TEXT(AI105,"0.#"),1)=".",TRUE,FALSE)</formula>
    </cfRule>
  </conditionalFormatting>
  <conditionalFormatting sqref="AM105">
    <cfRule type="expression" dxfId="1959" priority="13249">
      <formula>IF(RIGHT(TEXT(AM105,"0.#"),1)=".",FALSE,TRUE)</formula>
    </cfRule>
    <cfRule type="expression" dxfId="1958" priority="13250">
      <formula>IF(RIGHT(TEXT(AM105,"0.#"),1)=".",TRUE,FALSE)</formula>
    </cfRule>
  </conditionalFormatting>
  <conditionalFormatting sqref="AE107">
    <cfRule type="expression" dxfId="1957" priority="13245">
      <formula>IF(RIGHT(TEXT(AE107,"0.#"),1)=".",FALSE,TRUE)</formula>
    </cfRule>
    <cfRule type="expression" dxfId="1956" priority="13246">
      <formula>IF(RIGHT(TEXT(AE107,"0.#"),1)=".",TRUE,FALSE)</formula>
    </cfRule>
  </conditionalFormatting>
  <conditionalFormatting sqref="AI107">
    <cfRule type="expression" dxfId="1955" priority="13243">
      <formula>IF(RIGHT(TEXT(AI107,"0.#"),1)=".",FALSE,TRUE)</formula>
    </cfRule>
    <cfRule type="expression" dxfId="1954" priority="13244">
      <formula>IF(RIGHT(TEXT(AI107,"0.#"),1)=".",TRUE,FALSE)</formula>
    </cfRule>
  </conditionalFormatting>
  <conditionalFormatting sqref="AM107">
    <cfRule type="expression" dxfId="1953" priority="13241">
      <formula>IF(RIGHT(TEXT(AM107,"0.#"),1)=".",FALSE,TRUE)</formula>
    </cfRule>
    <cfRule type="expression" dxfId="1952" priority="13242">
      <formula>IF(RIGHT(TEXT(AM107,"0.#"),1)=".",TRUE,FALSE)</formula>
    </cfRule>
  </conditionalFormatting>
  <conditionalFormatting sqref="AE108">
    <cfRule type="expression" dxfId="1951" priority="13239">
      <formula>IF(RIGHT(TEXT(AE108,"0.#"),1)=".",FALSE,TRUE)</formula>
    </cfRule>
    <cfRule type="expression" dxfId="1950" priority="13240">
      <formula>IF(RIGHT(TEXT(AE108,"0.#"),1)=".",TRUE,FALSE)</formula>
    </cfRule>
  </conditionalFormatting>
  <conditionalFormatting sqref="AI108">
    <cfRule type="expression" dxfId="1949" priority="13237">
      <formula>IF(RIGHT(TEXT(AI108,"0.#"),1)=".",FALSE,TRUE)</formula>
    </cfRule>
    <cfRule type="expression" dxfId="1948" priority="13238">
      <formula>IF(RIGHT(TEXT(AI108,"0.#"),1)=".",TRUE,FALSE)</formula>
    </cfRule>
  </conditionalFormatting>
  <conditionalFormatting sqref="AM108">
    <cfRule type="expression" dxfId="1947" priority="13235">
      <formula>IF(RIGHT(TEXT(AM108,"0.#"),1)=".",FALSE,TRUE)</formula>
    </cfRule>
    <cfRule type="expression" dxfId="1946" priority="13236">
      <formula>IF(RIGHT(TEXT(AM108,"0.#"),1)=".",TRUE,FALSE)</formula>
    </cfRule>
  </conditionalFormatting>
  <conditionalFormatting sqref="AE110">
    <cfRule type="expression" dxfId="1945" priority="13231">
      <formula>IF(RIGHT(TEXT(AE110,"0.#"),1)=".",FALSE,TRUE)</formula>
    </cfRule>
    <cfRule type="expression" dxfId="1944" priority="13232">
      <formula>IF(RIGHT(TEXT(AE110,"0.#"),1)=".",TRUE,FALSE)</formula>
    </cfRule>
  </conditionalFormatting>
  <conditionalFormatting sqref="AI110">
    <cfRule type="expression" dxfId="1943" priority="13229">
      <formula>IF(RIGHT(TEXT(AI110,"0.#"),1)=".",FALSE,TRUE)</formula>
    </cfRule>
    <cfRule type="expression" dxfId="1942" priority="13230">
      <formula>IF(RIGHT(TEXT(AI110,"0.#"),1)=".",TRUE,FALSE)</formula>
    </cfRule>
  </conditionalFormatting>
  <conditionalFormatting sqref="AM110">
    <cfRule type="expression" dxfId="1941" priority="13227">
      <formula>IF(RIGHT(TEXT(AM110,"0.#"),1)=".",FALSE,TRUE)</formula>
    </cfRule>
    <cfRule type="expression" dxfId="1940" priority="13228">
      <formula>IF(RIGHT(TEXT(AM110,"0.#"),1)=".",TRUE,FALSE)</formula>
    </cfRule>
  </conditionalFormatting>
  <conditionalFormatting sqref="AE111">
    <cfRule type="expression" dxfId="1939" priority="13225">
      <formula>IF(RIGHT(TEXT(AE111,"0.#"),1)=".",FALSE,TRUE)</formula>
    </cfRule>
    <cfRule type="expression" dxfId="1938" priority="13226">
      <formula>IF(RIGHT(TEXT(AE111,"0.#"),1)=".",TRUE,FALSE)</formula>
    </cfRule>
  </conditionalFormatting>
  <conditionalFormatting sqref="AI111">
    <cfRule type="expression" dxfId="1937" priority="13223">
      <formula>IF(RIGHT(TEXT(AI111,"0.#"),1)=".",FALSE,TRUE)</formula>
    </cfRule>
    <cfRule type="expression" dxfId="1936" priority="13224">
      <formula>IF(RIGHT(TEXT(AI111,"0.#"),1)=".",TRUE,FALSE)</formula>
    </cfRule>
  </conditionalFormatting>
  <conditionalFormatting sqref="AM111">
    <cfRule type="expression" dxfId="1935" priority="13221">
      <formula>IF(RIGHT(TEXT(AM111,"0.#"),1)=".",FALSE,TRUE)</formula>
    </cfRule>
    <cfRule type="expression" dxfId="1934" priority="13222">
      <formula>IF(RIGHT(TEXT(AM111,"0.#"),1)=".",TRUE,FALSE)</formula>
    </cfRule>
  </conditionalFormatting>
  <conditionalFormatting sqref="AE113">
    <cfRule type="expression" dxfId="1933" priority="13217">
      <formula>IF(RIGHT(TEXT(AE113,"0.#"),1)=".",FALSE,TRUE)</formula>
    </cfRule>
    <cfRule type="expression" dxfId="1932" priority="13218">
      <formula>IF(RIGHT(TEXT(AE113,"0.#"),1)=".",TRUE,FALSE)</formula>
    </cfRule>
  </conditionalFormatting>
  <conditionalFormatting sqref="AI113">
    <cfRule type="expression" dxfId="1931" priority="13215">
      <formula>IF(RIGHT(TEXT(AI113,"0.#"),1)=".",FALSE,TRUE)</formula>
    </cfRule>
    <cfRule type="expression" dxfId="1930" priority="13216">
      <formula>IF(RIGHT(TEXT(AI113,"0.#"),1)=".",TRUE,FALSE)</formula>
    </cfRule>
  </conditionalFormatting>
  <conditionalFormatting sqref="AM113">
    <cfRule type="expression" dxfId="1929" priority="13213">
      <formula>IF(RIGHT(TEXT(AM113,"0.#"),1)=".",FALSE,TRUE)</formula>
    </cfRule>
    <cfRule type="expression" dxfId="1928" priority="13214">
      <formula>IF(RIGHT(TEXT(AM113,"0.#"),1)=".",TRUE,FALSE)</formula>
    </cfRule>
  </conditionalFormatting>
  <conditionalFormatting sqref="AE114">
    <cfRule type="expression" dxfId="1927" priority="13211">
      <formula>IF(RIGHT(TEXT(AE114,"0.#"),1)=".",FALSE,TRUE)</formula>
    </cfRule>
    <cfRule type="expression" dxfId="1926" priority="13212">
      <formula>IF(RIGHT(TEXT(AE114,"0.#"),1)=".",TRUE,FALSE)</formula>
    </cfRule>
  </conditionalFormatting>
  <conditionalFormatting sqref="AI114">
    <cfRule type="expression" dxfId="1925" priority="13209">
      <formula>IF(RIGHT(TEXT(AI114,"0.#"),1)=".",FALSE,TRUE)</formula>
    </cfRule>
    <cfRule type="expression" dxfId="1924" priority="13210">
      <formula>IF(RIGHT(TEXT(AI114,"0.#"),1)=".",TRUE,FALSE)</formula>
    </cfRule>
  </conditionalFormatting>
  <conditionalFormatting sqref="AM114">
    <cfRule type="expression" dxfId="1923" priority="13207">
      <formula>IF(RIGHT(TEXT(AM114,"0.#"),1)=".",FALSE,TRUE)</formula>
    </cfRule>
    <cfRule type="expression" dxfId="1922" priority="13208">
      <formula>IF(RIGHT(TEXT(AM114,"0.#"),1)=".",TRUE,FALSE)</formula>
    </cfRule>
  </conditionalFormatting>
  <conditionalFormatting sqref="AE116 AQ116">
    <cfRule type="expression" dxfId="1921" priority="13203">
      <formula>IF(RIGHT(TEXT(AE116,"0.#"),1)=".",FALSE,TRUE)</formula>
    </cfRule>
    <cfRule type="expression" dxfId="1920" priority="13204">
      <formula>IF(RIGHT(TEXT(AE116,"0.#"),1)=".",TRUE,FALSE)</formula>
    </cfRule>
  </conditionalFormatting>
  <conditionalFormatting sqref="AI116">
    <cfRule type="expression" dxfId="1919" priority="13201">
      <formula>IF(RIGHT(TEXT(AI116,"0.#"),1)=".",FALSE,TRUE)</formula>
    </cfRule>
    <cfRule type="expression" dxfId="1918" priority="13202">
      <formula>IF(RIGHT(TEXT(AI116,"0.#"),1)=".",TRUE,FALSE)</formula>
    </cfRule>
  </conditionalFormatting>
  <conditionalFormatting sqref="AM116">
    <cfRule type="expression" dxfId="1917" priority="13199">
      <formula>IF(RIGHT(TEXT(AM116,"0.#"),1)=".",FALSE,TRUE)</formula>
    </cfRule>
    <cfRule type="expression" dxfId="1916" priority="13200">
      <formula>IF(RIGHT(TEXT(AM116,"0.#"),1)=".",TRUE,FALSE)</formula>
    </cfRule>
  </conditionalFormatting>
  <conditionalFormatting sqref="AE117 AM117">
    <cfRule type="expression" dxfId="1915" priority="13197">
      <formula>IF(RIGHT(TEXT(AE117,"0.#"),1)=".",FALSE,TRUE)</formula>
    </cfRule>
    <cfRule type="expression" dxfId="1914" priority="13198">
      <formula>IF(RIGHT(TEXT(AE117,"0.#"),1)=".",TRUE,FALSE)</formula>
    </cfRule>
  </conditionalFormatting>
  <conditionalFormatting sqref="AI117">
    <cfRule type="expression" dxfId="1913" priority="13195">
      <formula>IF(RIGHT(TEXT(AI117,"0.#"),1)=".",FALSE,TRUE)</formula>
    </cfRule>
    <cfRule type="expression" dxfId="1912" priority="13196">
      <formula>IF(RIGHT(TEXT(AI117,"0.#"),1)=".",TRUE,FALSE)</formula>
    </cfRule>
  </conditionalFormatting>
  <conditionalFormatting sqref="AQ117">
    <cfRule type="expression" dxfId="1911" priority="13191">
      <formula>IF(RIGHT(TEXT(AQ117,"0.#"),1)=".",FALSE,TRUE)</formula>
    </cfRule>
    <cfRule type="expression" dxfId="1910" priority="13192">
      <formula>IF(RIGHT(TEXT(AQ117,"0.#"),1)=".",TRUE,FALSE)</formula>
    </cfRule>
  </conditionalFormatting>
  <conditionalFormatting sqref="AE119 AQ119">
    <cfRule type="expression" dxfId="1909" priority="13189">
      <formula>IF(RIGHT(TEXT(AE119,"0.#"),1)=".",FALSE,TRUE)</formula>
    </cfRule>
    <cfRule type="expression" dxfId="1908" priority="13190">
      <formula>IF(RIGHT(TEXT(AE119,"0.#"),1)=".",TRUE,FALSE)</formula>
    </cfRule>
  </conditionalFormatting>
  <conditionalFormatting sqref="AI119">
    <cfRule type="expression" dxfId="1907" priority="13187">
      <formula>IF(RIGHT(TEXT(AI119,"0.#"),1)=".",FALSE,TRUE)</formula>
    </cfRule>
    <cfRule type="expression" dxfId="1906" priority="13188">
      <formula>IF(RIGHT(TEXT(AI119,"0.#"),1)=".",TRUE,FALSE)</formula>
    </cfRule>
  </conditionalFormatting>
  <conditionalFormatting sqref="AM119">
    <cfRule type="expression" dxfId="1905" priority="13185">
      <formula>IF(RIGHT(TEXT(AM119,"0.#"),1)=".",FALSE,TRUE)</formula>
    </cfRule>
    <cfRule type="expression" dxfId="1904" priority="13186">
      <formula>IF(RIGHT(TEXT(AM119,"0.#"),1)=".",TRUE,FALSE)</formula>
    </cfRule>
  </conditionalFormatting>
  <conditionalFormatting sqref="AQ120">
    <cfRule type="expression" dxfId="1903" priority="13177">
      <formula>IF(RIGHT(TEXT(AQ120,"0.#"),1)=".",FALSE,TRUE)</formula>
    </cfRule>
    <cfRule type="expression" dxfId="1902" priority="13178">
      <formula>IF(RIGHT(TEXT(AQ120,"0.#"),1)=".",TRUE,FALSE)</formula>
    </cfRule>
  </conditionalFormatting>
  <conditionalFormatting sqref="AE122 AQ122">
    <cfRule type="expression" dxfId="1901" priority="13175">
      <formula>IF(RIGHT(TEXT(AE122,"0.#"),1)=".",FALSE,TRUE)</formula>
    </cfRule>
    <cfRule type="expression" dxfId="1900" priority="13176">
      <formula>IF(RIGHT(TEXT(AE122,"0.#"),1)=".",TRUE,FALSE)</formula>
    </cfRule>
  </conditionalFormatting>
  <conditionalFormatting sqref="AI122">
    <cfRule type="expression" dxfId="1899" priority="13173">
      <formula>IF(RIGHT(TEXT(AI122,"0.#"),1)=".",FALSE,TRUE)</formula>
    </cfRule>
    <cfRule type="expression" dxfId="1898" priority="13174">
      <formula>IF(RIGHT(TEXT(AI122,"0.#"),1)=".",TRUE,FALSE)</formula>
    </cfRule>
  </conditionalFormatting>
  <conditionalFormatting sqref="AM122">
    <cfRule type="expression" dxfId="1897" priority="13171">
      <formula>IF(RIGHT(TEXT(AM122,"0.#"),1)=".",FALSE,TRUE)</formula>
    </cfRule>
    <cfRule type="expression" dxfId="1896" priority="13172">
      <formula>IF(RIGHT(TEXT(AM122,"0.#"),1)=".",TRUE,FALSE)</formula>
    </cfRule>
  </conditionalFormatting>
  <conditionalFormatting sqref="AQ123">
    <cfRule type="expression" dxfId="1895" priority="13163">
      <formula>IF(RIGHT(TEXT(AQ123,"0.#"),1)=".",FALSE,TRUE)</formula>
    </cfRule>
    <cfRule type="expression" dxfId="1894" priority="13164">
      <formula>IF(RIGHT(TEXT(AQ123,"0.#"),1)=".",TRUE,FALSE)</formula>
    </cfRule>
  </conditionalFormatting>
  <conditionalFormatting sqref="AE125 AQ125">
    <cfRule type="expression" dxfId="1893" priority="13161">
      <formula>IF(RIGHT(TEXT(AE125,"0.#"),1)=".",FALSE,TRUE)</formula>
    </cfRule>
    <cfRule type="expression" dxfId="1892" priority="13162">
      <formula>IF(RIGHT(TEXT(AE125,"0.#"),1)=".",TRUE,FALSE)</formula>
    </cfRule>
  </conditionalFormatting>
  <conditionalFormatting sqref="AI125">
    <cfRule type="expression" dxfId="1891" priority="13159">
      <formula>IF(RIGHT(TEXT(AI125,"0.#"),1)=".",FALSE,TRUE)</formula>
    </cfRule>
    <cfRule type="expression" dxfId="1890" priority="13160">
      <formula>IF(RIGHT(TEXT(AI125,"0.#"),1)=".",TRUE,FALSE)</formula>
    </cfRule>
  </conditionalFormatting>
  <conditionalFormatting sqref="AM125">
    <cfRule type="expression" dxfId="1889" priority="13157">
      <formula>IF(RIGHT(TEXT(AM125,"0.#"),1)=".",FALSE,TRUE)</formula>
    </cfRule>
    <cfRule type="expression" dxfId="1888" priority="13158">
      <formula>IF(RIGHT(TEXT(AM125,"0.#"),1)=".",TRUE,FALSE)</formula>
    </cfRule>
  </conditionalFormatting>
  <conditionalFormatting sqref="AQ126">
    <cfRule type="expression" dxfId="1887" priority="13149">
      <formula>IF(RIGHT(TEXT(AQ126,"0.#"),1)=".",FALSE,TRUE)</formula>
    </cfRule>
    <cfRule type="expression" dxfId="1886" priority="13150">
      <formula>IF(RIGHT(TEXT(AQ126,"0.#"),1)=".",TRUE,FALSE)</formula>
    </cfRule>
  </conditionalFormatting>
  <conditionalFormatting sqref="AE128 AQ128">
    <cfRule type="expression" dxfId="1885" priority="13147">
      <formula>IF(RIGHT(TEXT(AE128,"0.#"),1)=".",FALSE,TRUE)</formula>
    </cfRule>
    <cfRule type="expression" dxfId="1884" priority="13148">
      <formula>IF(RIGHT(TEXT(AE128,"0.#"),1)=".",TRUE,FALSE)</formula>
    </cfRule>
  </conditionalFormatting>
  <conditionalFormatting sqref="AI128">
    <cfRule type="expression" dxfId="1883" priority="13145">
      <formula>IF(RIGHT(TEXT(AI128,"0.#"),1)=".",FALSE,TRUE)</formula>
    </cfRule>
    <cfRule type="expression" dxfId="1882" priority="13146">
      <formula>IF(RIGHT(TEXT(AI128,"0.#"),1)=".",TRUE,FALSE)</formula>
    </cfRule>
  </conditionalFormatting>
  <conditionalFormatting sqref="AM128">
    <cfRule type="expression" dxfId="1881" priority="13143">
      <formula>IF(RIGHT(TEXT(AM128,"0.#"),1)=".",FALSE,TRUE)</formula>
    </cfRule>
    <cfRule type="expression" dxfId="1880" priority="13144">
      <formula>IF(RIGHT(TEXT(AM128,"0.#"),1)=".",TRUE,FALSE)</formula>
    </cfRule>
  </conditionalFormatting>
  <conditionalFormatting sqref="AQ129">
    <cfRule type="expression" dxfId="1879" priority="13135">
      <formula>IF(RIGHT(TEXT(AQ129,"0.#"),1)=".",FALSE,TRUE)</formula>
    </cfRule>
    <cfRule type="expression" dxfId="1878" priority="13136">
      <formula>IF(RIGHT(TEXT(AQ129,"0.#"),1)=".",TRUE,FALSE)</formula>
    </cfRule>
  </conditionalFormatting>
  <conditionalFormatting sqref="AE75">
    <cfRule type="expression" dxfId="1877" priority="13133">
      <formula>IF(RIGHT(TEXT(AE75,"0.#"),1)=".",FALSE,TRUE)</formula>
    </cfRule>
    <cfRule type="expression" dxfId="1876" priority="13134">
      <formula>IF(RIGHT(TEXT(AE75,"0.#"),1)=".",TRUE,FALSE)</formula>
    </cfRule>
  </conditionalFormatting>
  <conditionalFormatting sqref="AE76">
    <cfRule type="expression" dxfId="1875" priority="13131">
      <formula>IF(RIGHT(TEXT(AE76,"0.#"),1)=".",FALSE,TRUE)</formula>
    </cfRule>
    <cfRule type="expression" dxfId="1874" priority="13132">
      <formula>IF(RIGHT(TEXT(AE76,"0.#"),1)=".",TRUE,FALSE)</formula>
    </cfRule>
  </conditionalFormatting>
  <conditionalFormatting sqref="AE77">
    <cfRule type="expression" dxfId="1873" priority="13129">
      <formula>IF(RIGHT(TEXT(AE77,"0.#"),1)=".",FALSE,TRUE)</formula>
    </cfRule>
    <cfRule type="expression" dxfId="1872" priority="13130">
      <formula>IF(RIGHT(TEXT(AE77,"0.#"),1)=".",TRUE,FALSE)</formula>
    </cfRule>
  </conditionalFormatting>
  <conditionalFormatting sqref="AI77">
    <cfRule type="expression" dxfId="1871" priority="13127">
      <formula>IF(RIGHT(TEXT(AI77,"0.#"),1)=".",FALSE,TRUE)</formula>
    </cfRule>
    <cfRule type="expression" dxfId="1870" priority="13128">
      <formula>IF(RIGHT(TEXT(AI77,"0.#"),1)=".",TRUE,FALSE)</formula>
    </cfRule>
  </conditionalFormatting>
  <conditionalFormatting sqref="AI76">
    <cfRule type="expression" dxfId="1869" priority="13125">
      <formula>IF(RIGHT(TEXT(AI76,"0.#"),1)=".",FALSE,TRUE)</formula>
    </cfRule>
    <cfRule type="expression" dxfId="1868" priority="13126">
      <formula>IF(RIGHT(TEXT(AI76,"0.#"),1)=".",TRUE,FALSE)</formula>
    </cfRule>
  </conditionalFormatting>
  <conditionalFormatting sqref="AI75">
    <cfRule type="expression" dxfId="1867" priority="13123">
      <formula>IF(RIGHT(TEXT(AI75,"0.#"),1)=".",FALSE,TRUE)</formula>
    </cfRule>
    <cfRule type="expression" dxfId="1866" priority="13124">
      <formula>IF(RIGHT(TEXT(AI75,"0.#"),1)=".",TRUE,FALSE)</formula>
    </cfRule>
  </conditionalFormatting>
  <conditionalFormatting sqref="AM75">
    <cfRule type="expression" dxfId="1865" priority="13121">
      <formula>IF(RIGHT(TEXT(AM75,"0.#"),1)=".",FALSE,TRUE)</formula>
    </cfRule>
    <cfRule type="expression" dxfId="1864" priority="13122">
      <formula>IF(RIGHT(TEXT(AM75,"0.#"),1)=".",TRUE,FALSE)</formula>
    </cfRule>
  </conditionalFormatting>
  <conditionalFormatting sqref="AM76">
    <cfRule type="expression" dxfId="1863" priority="13119">
      <formula>IF(RIGHT(TEXT(AM76,"0.#"),1)=".",FALSE,TRUE)</formula>
    </cfRule>
    <cfRule type="expression" dxfId="1862" priority="13120">
      <formula>IF(RIGHT(TEXT(AM76,"0.#"),1)=".",TRUE,FALSE)</formula>
    </cfRule>
  </conditionalFormatting>
  <conditionalFormatting sqref="AM77">
    <cfRule type="expression" dxfId="1861" priority="13117">
      <formula>IF(RIGHT(TEXT(AM77,"0.#"),1)=".",FALSE,TRUE)</formula>
    </cfRule>
    <cfRule type="expression" dxfId="1860" priority="13118">
      <formula>IF(RIGHT(TEXT(AM77,"0.#"),1)=".",TRUE,FALSE)</formula>
    </cfRule>
  </conditionalFormatting>
  <conditionalFormatting sqref="AE134:AE135 AI134:AI135 AM134:AM135 AQ134:AQ135 AU134:AU135">
    <cfRule type="expression" dxfId="1859" priority="13103">
      <formula>IF(RIGHT(TEXT(AE134,"0.#"),1)=".",FALSE,TRUE)</formula>
    </cfRule>
    <cfRule type="expression" dxfId="1858" priority="13104">
      <formula>IF(RIGHT(TEXT(AE134,"0.#"),1)=".",TRUE,FALSE)</formula>
    </cfRule>
  </conditionalFormatting>
  <conditionalFormatting sqref="AE433">
    <cfRule type="expression" dxfId="1857" priority="13073">
      <formula>IF(RIGHT(TEXT(AE433,"0.#"),1)=".",FALSE,TRUE)</formula>
    </cfRule>
    <cfRule type="expression" dxfId="1856" priority="13074">
      <formula>IF(RIGHT(TEXT(AE433,"0.#"),1)=".",TRUE,FALSE)</formula>
    </cfRule>
  </conditionalFormatting>
  <conditionalFormatting sqref="AM435">
    <cfRule type="expression" dxfId="1855" priority="13057">
      <formula>IF(RIGHT(TEXT(AM435,"0.#"),1)=".",FALSE,TRUE)</formula>
    </cfRule>
    <cfRule type="expression" dxfId="1854" priority="13058">
      <formula>IF(RIGHT(TEXT(AM435,"0.#"),1)=".",TRUE,FALSE)</formula>
    </cfRule>
  </conditionalFormatting>
  <conditionalFormatting sqref="AE434">
    <cfRule type="expression" dxfId="1853" priority="13071">
      <formula>IF(RIGHT(TEXT(AE434,"0.#"),1)=".",FALSE,TRUE)</formula>
    </cfRule>
    <cfRule type="expression" dxfId="1852" priority="13072">
      <formula>IF(RIGHT(TEXT(AE434,"0.#"),1)=".",TRUE,FALSE)</formula>
    </cfRule>
  </conditionalFormatting>
  <conditionalFormatting sqref="AE435">
    <cfRule type="expression" dxfId="1851" priority="13069">
      <formula>IF(RIGHT(TEXT(AE435,"0.#"),1)=".",FALSE,TRUE)</formula>
    </cfRule>
    <cfRule type="expression" dxfId="1850" priority="13070">
      <formula>IF(RIGHT(TEXT(AE435,"0.#"),1)=".",TRUE,FALSE)</formula>
    </cfRule>
  </conditionalFormatting>
  <conditionalFormatting sqref="AM433">
    <cfRule type="expression" dxfId="1849" priority="13061">
      <formula>IF(RIGHT(TEXT(AM433,"0.#"),1)=".",FALSE,TRUE)</formula>
    </cfRule>
    <cfRule type="expression" dxfId="1848" priority="13062">
      <formula>IF(RIGHT(TEXT(AM433,"0.#"),1)=".",TRUE,FALSE)</formula>
    </cfRule>
  </conditionalFormatting>
  <conditionalFormatting sqref="AM434">
    <cfRule type="expression" dxfId="1847" priority="13059">
      <formula>IF(RIGHT(TEXT(AM434,"0.#"),1)=".",FALSE,TRUE)</formula>
    </cfRule>
    <cfRule type="expression" dxfId="1846" priority="13060">
      <formula>IF(RIGHT(TEXT(AM434,"0.#"),1)=".",TRUE,FALSE)</formula>
    </cfRule>
  </conditionalFormatting>
  <conditionalFormatting sqref="AU433">
    <cfRule type="expression" dxfId="1845" priority="13049">
      <formula>IF(RIGHT(TEXT(AU433,"0.#"),1)=".",FALSE,TRUE)</formula>
    </cfRule>
    <cfRule type="expression" dxfId="1844" priority="13050">
      <formula>IF(RIGHT(TEXT(AU433,"0.#"),1)=".",TRUE,FALSE)</formula>
    </cfRule>
  </conditionalFormatting>
  <conditionalFormatting sqref="AU434">
    <cfRule type="expression" dxfId="1843" priority="13047">
      <formula>IF(RIGHT(TEXT(AU434,"0.#"),1)=".",FALSE,TRUE)</formula>
    </cfRule>
    <cfRule type="expression" dxfId="1842" priority="13048">
      <formula>IF(RIGHT(TEXT(AU434,"0.#"),1)=".",TRUE,FALSE)</formula>
    </cfRule>
  </conditionalFormatting>
  <conditionalFormatting sqref="AU435">
    <cfRule type="expression" dxfId="1841" priority="13045">
      <formula>IF(RIGHT(TEXT(AU435,"0.#"),1)=".",FALSE,TRUE)</formula>
    </cfRule>
    <cfRule type="expression" dxfId="1840" priority="13046">
      <formula>IF(RIGHT(TEXT(AU435,"0.#"),1)=".",TRUE,FALSE)</formula>
    </cfRule>
  </conditionalFormatting>
  <conditionalFormatting sqref="AI435">
    <cfRule type="expression" dxfId="1839" priority="12979">
      <formula>IF(RIGHT(TEXT(AI435,"0.#"),1)=".",FALSE,TRUE)</formula>
    </cfRule>
    <cfRule type="expression" dxfId="1838" priority="12980">
      <formula>IF(RIGHT(TEXT(AI435,"0.#"),1)=".",TRUE,FALSE)</formula>
    </cfRule>
  </conditionalFormatting>
  <conditionalFormatting sqref="AI433">
    <cfRule type="expression" dxfId="1837" priority="12983">
      <formula>IF(RIGHT(TEXT(AI433,"0.#"),1)=".",FALSE,TRUE)</formula>
    </cfRule>
    <cfRule type="expression" dxfId="1836" priority="12984">
      <formula>IF(RIGHT(TEXT(AI433,"0.#"),1)=".",TRUE,FALSE)</formula>
    </cfRule>
  </conditionalFormatting>
  <conditionalFormatting sqref="AI434">
    <cfRule type="expression" dxfId="1835" priority="12981">
      <formula>IF(RIGHT(TEXT(AI434,"0.#"),1)=".",FALSE,TRUE)</formula>
    </cfRule>
    <cfRule type="expression" dxfId="1834" priority="12982">
      <formula>IF(RIGHT(TEXT(AI434,"0.#"),1)=".",TRUE,FALSE)</formula>
    </cfRule>
  </conditionalFormatting>
  <conditionalFormatting sqref="AQ434">
    <cfRule type="expression" dxfId="1833" priority="12965">
      <formula>IF(RIGHT(TEXT(AQ434,"0.#"),1)=".",FALSE,TRUE)</formula>
    </cfRule>
    <cfRule type="expression" dxfId="1832" priority="12966">
      <formula>IF(RIGHT(TEXT(AQ434,"0.#"),1)=".",TRUE,FALSE)</formula>
    </cfRule>
  </conditionalFormatting>
  <conditionalFormatting sqref="AQ435">
    <cfRule type="expression" dxfId="1831" priority="12951">
      <formula>IF(RIGHT(TEXT(AQ435,"0.#"),1)=".",FALSE,TRUE)</formula>
    </cfRule>
    <cfRule type="expression" dxfId="1830" priority="12952">
      <formula>IF(RIGHT(TEXT(AQ435,"0.#"),1)=".",TRUE,FALSE)</formula>
    </cfRule>
  </conditionalFormatting>
  <conditionalFormatting sqref="AQ433">
    <cfRule type="expression" dxfId="1829" priority="12949">
      <formula>IF(RIGHT(TEXT(AQ433,"0.#"),1)=".",FALSE,TRUE)</formula>
    </cfRule>
    <cfRule type="expression" dxfId="1828" priority="12950">
      <formula>IF(RIGHT(TEXT(AQ433,"0.#"),1)=".",TRUE,FALSE)</formula>
    </cfRule>
  </conditionalFormatting>
  <conditionalFormatting sqref="AL840:AO867">
    <cfRule type="expression" dxfId="1827" priority="6673">
      <formula>IF(AND(AL840&gt;=0,RIGHT(TEXT(AL840,"0.#"),1)&lt;&gt;"."),TRUE,FALSE)</formula>
    </cfRule>
    <cfRule type="expression" dxfId="1826" priority="6674">
      <formula>IF(AND(AL840&gt;=0,RIGHT(TEXT(AL840,"0.#"),1)="."),TRUE,FALSE)</formula>
    </cfRule>
    <cfRule type="expression" dxfId="1825" priority="6675">
      <formula>IF(AND(AL840&lt;0,RIGHT(TEXT(AL840,"0.#"),1)&lt;&gt;"."),TRUE,FALSE)</formula>
    </cfRule>
    <cfRule type="expression" dxfId="1824" priority="6676">
      <formula>IF(AND(AL840&lt;0,RIGHT(TEXT(AL840,"0.#"),1)="."),TRUE,FALSE)</formula>
    </cfRule>
  </conditionalFormatting>
  <conditionalFormatting sqref="AQ53:AQ55">
    <cfRule type="expression" dxfId="1823" priority="4695">
      <formula>IF(RIGHT(TEXT(AQ53,"0.#"),1)=".",FALSE,TRUE)</formula>
    </cfRule>
    <cfRule type="expression" dxfId="1822" priority="4696">
      <formula>IF(RIGHT(TEXT(AQ53,"0.#"),1)=".",TRUE,FALSE)</formula>
    </cfRule>
  </conditionalFormatting>
  <conditionalFormatting sqref="AU53:AU55">
    <cfRule type="expression" dxfId="1821" priority="4693">
      <formula>IF(RIGHT(TEXT(AU53,"0.#"),1)=".",FALSE,TRUE)</formula>
    </cfRule>
    <cfRule type="expression" dxfId="1820" priority="4694">
      <formula>IF(RIGHT(TEXT(AU53,"0.#"),1)=".",TRUE,FALSE)</formula>
    </cfRule>
  </conditionalFormatting>
  <conditionalFormatting sqref="AQ60:AQ62">
    <cfRule type="expression" dxfId="1819" priority="4691">
      <formula>IF(RIGHT(TEXT(AQ60,"0.#"),1)=".",FALSE,TRUE)</formula>
    </cfRule>
    <cfRule type="expression" dxfId="1818" priority="4692">
      <formula>IF(RIGHT(TEXT(AQ60,"0.#"),1)=".",TRUE,FALSE)</formula>
    </cfRule>
  </conditionalFormatting>
  <conditionalFormatting sqref="AU60 AU62">
    <cfRule type="expression" dxfId="1817" priority="4689">
      <formula>IF(RIGHT(TEXT(AU60,"0.#"),1)=".",FALSE,TRUE)</formula>
    </cfRule>
    <cfRule type="expression" dxfId="1816" priority="4690">
      <formula>IF(RIGHT(TEXT(AU60,"0.#"),1)=".",TRUE,FALSE)</formula>
    </cfRule>
  </conditionalFormatting>
  <conditionalFormatting sqref="AQ75:AQ77">
    <cfRule type="expression" dxfId="1815" priority="4687">
      <formula>IF(RIGHT(TEXT(AQ75,"0.#"),1)=".",FALSE,TRUE)</formula>
    </cfRule>
    <cfRule type="expression" dxfId="1814" priority="4688">
      <formula>IF(RIGHT(TEXT(AQ75,"0.#"),1)=".",TRUE,FALSE)</formula>
    </cfRule>
  </conditionalFormatting>
  <conditionalFormatting sqref="AU75:AU77">
    <cfRule type="expression" dxfId="1813" priority="4685">
      <formula>IF(RIGHT(TEXT(AU75,"0.#"),1)=".",FALSE,TRUE)</formula>
    </cfRule>
    <cfRule type="expression" dxfId="1812" priority="4686">
      <formula>IF(RIGHT(TEXT(AU75,"0.#"),1)=".",TRUE,FALSE)</formula>
    </cfRule>
  </conditionalFormatting>
  <conditionalFormatting sqref="AQ87:AQ89">
    <cfRule type="expression" dxfId="1811" priority="4683">
      <formula>IF(RIGHT(TEXT(AQ87,"0.#"),1)=".",FALSE,TRUE)</formula>
    </cfRule>
    <cfRule type="expression" dxfId="1810" priority="4684">
      <formula>IF(RIGHT(TEXT(AQ87,"0.#"),1)=".",TRUE,FALSE)</formula>
    </cfRule>
  </conditionalFormatting>
  <conditionalFormatting sqref="AU87:AU89">
    <cfRule type="expression" dxfId="1809" priority="4681">
      <formula>IF(RIGHT(TEXT(AU87,"0.#"),1)=".",FALSE,TRUE)</formula>
    </cfRule>
    <cfRule type="expression" dxfId="1808" priority="4682">
      <formula>IF(RIGHT(TEXT(AU87,"0.#"),1)=".",TRUE,FALSE)</formula>
    </cfRule>
  </conditionalFormatting>
  <conditionalFormatting sqref="AQ92:AQ94">
    <cfRule type="expression" dxfId="1807" priority="4679">
      <formula>IF(RIGHT(TEXT(AQ92,"0.#"),1)=".",FALSE,TRUE)</formula>
    </cfRule>
    <cfRule type="expression" dxfId="1806" priority="4680">
      <formula>IF(RIGHT(TEXT(AQ92,"0.#"),1)=".",TRUE,FALSE)</formula>
    </cfRule>
  </conditionalFormatting>
  <conditionalFormatting sqref="AU92:AU94">
    <cfRule type="expression" dxfId="1805" priority="4677">
      <formula>IF(RIGHT(TEXT(AU92,"0.#"),1)=".",FALSE,TRUE)</formula>
    </cfRule>
    <cfRule type="expression" dxfId="1804" priority="4678">
      <formula>IF(RIGHT(TEXT(AU92,"0.#"),1)=".",TRUE,FALSE)</formula>
    </cfRule>
  </conditionalFormatting>
  <conditionalFormatting sqref="AQ97:AQ99">
    <cfRule type="expression" dxfId="1803" priority="4675">
      <formula>IF(RIGHT(TEXT(AQ97,"0.#"),1)=".",FALSE,TRUE)</formula>
    </cfRule>
    <cfRule type="expression" dxfId="1802" priority="4676">
      <formula>IF(RIGHT(TEXT(AQ97,"0.#"),1)=".",TRUE,FALSE)</formula>
    </cfRule>
  </conditionalFormatting>
  <conditionalFormatting sqref="AU97:AU99">
    <cfRule type="expression" dxfId="1801" priority="4673">
      <formula>IF(RIGHT(TEXT(AU97,"0.#"),1)=".",FALSE,TRUE)</formula>
    </cfRule>
    <cfRule type="expression" dxfId="1800" priority="4674">
      <formula>IF(RIGHT(TEXT(AU97,"0.#"),1)=".",TRUE,FALSE)</formula>
    </cfRule>
  </conditionalFormatting>
  <conditionalFormatting sqref="AE458">
    <cfRule type="expression" dxfId="1799" priority="4367">
      <formula>IF(RIGHT(TEXT(AE458,"0.#"),1)=".",FALSE,TRUE)</formula>
    </cfRule>
    <cfRule type="expression" dxfId="1798" priority="4368">
      <formula>IF(RIGHT(TEXT(AE458,"0.#"),1)=".",TRUE,FALSE)</formula>
    </cfRule>
  </conditionalFormatting>
  <conditionalFormatting sqref="AM460">
    <cfRule type="expression" dxfId="1797" priority="4357">
      <formula>IF(RIGHT(TEXT(AM460,"0.#"),1)=".",FALSE,TRUE)</formula>
    </cfRule>
    <cfRule type="expression" dxfId="1796" priority="4358">
      <formula>IF(RIGHT(TEXT(AM460,"0.#"),1)=".",TRUE,FALSE)</formula>
    </cfRule>
  </conditionalFormatting>
  <conditionalFormatting sqref="AE459">
    <cfRule type="expression" dxfId="1795" priority="4365">
      <formula>IF(RIGHT(TEXT(AE459,"0.#"),1)=".",FALSE,TRUE)</formula>
    </cfRule>
    <cfRule type="expression" dxfId="1794" priority="4366">
      <formula>IF(RIGHT(TEXT(AE459,"0.#"),1)=".",TRUE,FALSE)</formula>
    </cfRule>
  </conditionalFormatting>
  <conditionalFormatting sqref="AE460">
    <cfRule type="expression" dxfId="1793" priority="4363">
      <formula>IF(RIGHT(TEXT(AE460,"0.#"),1)=".",FALSE,TRUE)</formula>
    </cfRule>
    <cfRule type="expression" dxfId="1792" priority="4364">
      <formula>IF(RIGHT(TEXT(AE460,"0.#"),1)=".",TRUE,FALSE)</formula>
    </cfRule>
  </conditionalFormatting>
  <conditionalFormatting sqref="AM458">
    <cfRule type="expression" dxfId="1791" priority="4361">
      <formula>IF(RIGHT(TEXT(AM458,"0.#"),1)=".",FALSE,TRUE)</formula>
    </cfRule>
    <cfRule type="expression" dxfId="1790" priority="4362">
      <formula>IF(RIGHT(TEXT(AM458,"0.#"),1)=".",TRUE,FALSE)</formula>
    </cfRule>
  </conditionalFormatting>
  <conditionalFormatting sqref="AM459">
    <cfRule type="expression" dxfId="1789" priority="4359">
      <formula>IF(RIGHT(TEXT(AM459,"0.#"),1)=".",FALSE,TRUE)</formula>
    </cfRule>
    <cfRule type="expression" dxfId="1788" priority="4360">
      <formula>IF(RIGHT(TEXT(AM459,"0.#"),1)=".",TRUE,FALSE)</formula>
    </cfRule>
  </conditionalFormatting>
  <conditionalFormatting sqref="AU458">
    <cfRule type="expression" dxfId="1787" priority="4355">
      <formula>IF(RIGHT(TEXT(AU458,"0.#"),1)=".",FALSE,TRUE)</formula>
    </cfRule>
    <cfRule type="expression" dxfId="1786" priority="4356">
      <formula>IF(RIGHT(TEXT(AU458,"0.#"),1)=".",TRUE,FALSE)</formula>
    </cfRule>
  </conditionalFormatting>
  <conditionalFormatting sqref="AU459">
    <cfRule type="expression" dxfId="1785" priority="4353">
      <formula>IF(RIGHT(TEXT(AU459,"0.#"),1)=".",FALSE,TRUE)</formula>
    </cfRule>
    <cfRule type="expression" dxfId="1784" priority="4354">
      <formula>IF(RIGHT(TEXT(AU459,"0.#"),1)=".",TRUE,FALSE)</formula>
    </cfRule>
  </conditionalFormatting>
  <conditionalFormatting sqref="AU460">
    <cfRule type="expression" dxfId="1783" priority="4351">
      <formula>IF(RIGHT(TEXT(AU460,"0.#"),1)=".",FALSE,TRUE)</formula>
    </cfRule>
    <cfRule type="expression" dxfId="1782" priority="4352">
      <formula>IF(RIGHT(TEXT(AU460,"0.#"),1)=".",TRUE,FALSE)</formula>
    </cfRule>
  </conditionalFormatting>
  <conditionalFormatting sqref="AI460">
    <cfRule type="expression" dxfId="1781" priority="4345">
      <formula>IF(RIGHT(TEXT(AI460,"0.#"),1)=".",FALSE,TRUE)</formula>
    </cfRule>
    <cfRule type="expression" dxfId="1780" priority="4346">
      <formula>IF(RIGHT(TEXT(AI460,"0.#"),1)=".",TRUE,FALSE)</formula>
    </cfRule>
  </conditionalFormatting>
  <conditionalFormatting sqref="AI458">
    <cfRule type="expression" dxfId="1779" priority="4349">
      <formula>IF(RIGHT(TEXT(AI458,"0.#"),1)=".",FALSE,TRUE)</formula>
    </cfRule>
    <cfRule type="expression" dxfId="1778" priority="4350">
      <formula>IF(RIGHT(TEXT(AI458,"0.#"),1)=".",TRUE,FALSE)</formula>
    </cfRule>
  </conditionalFormatting>
  <conditionalFormatting sqref="AI459">
    <cfRule type="expression" dxfId="1777" priority="4347">
      <formula>IF(RIGHT(TEXT(AI459,"0.#"),1)=".",FALSE,TRUE)</formula>
    </cfRule>
    <cfRule type="expression" dxfId="1776" priority="4348">
      <formula>IF(RIGHT(TEXT(AI459,"0.#"),1)=".",TRUE,FALSE)</formula>
    </cfRule>
  </conditionalFormatting>
  <conditionalFormatting sqref="AQ459">
    <cfRule type="expression" dxfId="1775" priority="4343">
      <formula>IF(RIGHT(TEXT(AQ459,"0.#"),1)=".",FALSE,TRUE)</formula>
    </cfRule>
    <cfRule type="expression" dxfId="1774" priority="4344">
      <formula>IF(RIGHT(TEXT(AQ459,"0.#"),1)=".",TRUE,FALSE)</formula>
    </cfRule>
  </conditionalFormatting>
  <conditionalFormatting sqref="AQ460">
    <cfRule type="expression" dxfId="1773" priority="4341">
      <formula>IF(RIGHT(TEXT(AQ460,"0.#"),1)=".",FALSE,TRUE)</formula>
    </cfRule>
    <cfRule type="expression" dxfId="1772" priority="4342">
      <formula>IF(RIGHT(TEXT(AQ460,"0.#"),1)=".",TRUE,FALSE)</formula>
    </cfRule>
  </conditionalFormatting>
  <conditionalFormatting sqref="AQ458">
    <cfRule type="expression" dxfId="1771" priority="4339">
      <formula>IF(RIGHT(TEXT(AQ458,"0.#"),1)=".",FALSE,TRUE)</formula>
    </cfRule>
    <cfRule type="expression" dxfId="1770" priority="4340">
      <formula>IF(RIGHT(TEXT(AQ458,"0.#"),1)=".",TRUE,FALSE)</formula>
    </cfRule>
  </conditionalFormatting>
  <conditionalFormatting sqref="AE120 AM120">
    <cfRule type="expression" dxfId="1769" priority="3017">
      <formula>IF(RIGHT(TEXT(AE120,"0.#"),1)=".",FALSE,TRUE)</formula>
    </cfRule>
    <cfRule type="expression" dxfId="1768" priority="3018">
      <formula>IF(RIGHT(TEXT(AE120,"0.#"),1)=".",TRUE,FALSE)</formula>
    </cfRule>
  </conditionalFormatting>
  <conditionalFormatting sqref="AI126">
    <cfRule type="expression" dxfId="1767" priority="3007">
      <formula>IF(RIGHT(TEXT(AI126,"0.#"),1)=".",FALSE,TRUE)</formula>
    </cfRule>
    <cfRule type="expression" dxfId="1766" priority="3008">
      <formula>IF(RIGHT(TEXT(AI126,"0.#"),1)=".",TRUE,FALSE)</formula>
    </cfRule>
  </conditionalFormatting>
  <conditionalFormatting sqref="AI120">
    <cfRule type="expression" dxfId="1765" priority="3015">
      <formula>IF(RIGHT(TEXT(AI120,"0.#"),1)=".",FALSE,TRUE)</formula>
    </cfRule>
    <cfRule type="expression" dxfId="1764" priority="3016">
      <formula>IF(RIGHT(TEXT(AI120,"0.#"),1)=".",TRUE,FALSE)</formula>
    </cfRule>
  </conditionalFormatting>
  <conditionalFormatting sqref="AE123 AM123">
    <cfRule type="expression" dxfId="1763" priority="3013">
      <formula>IF(RIGHT(TEXT(AE123,"0.#"),1)=".",FALSE,TRUE)</formula>
    </cfRule>
    <cfRule type="expression" dxfId="1762" priority="3014">
      <formula>IF(RIGHT(TEXT(AE123,"0.#"),1)=".",TRUE,FALSE)</formula>
    </cfRule>
  </conditionalFormatting>
  <conditionalFormatting sqref="AI123">
    <cfRule type="expression" dxfId="1761" priority="3011">
      <formula>IF(RIGHT(TEXT(AI123,"0.#"),1)=".",FALSE,TRUE)</formula>
    </cfRule>
    <cfRule type="expression" dxfId="1760" priority="3012">
      <formula>IF(RIGHT(TEXT(AI123,"0.#"),1)=".",TRUE,FALSE)</formula>
    </cfRule>
  </conditionalFormatting>
  <conditionalFormatting sqref="AE126 AM126">
    <cfRule type="expression" dxfId="1759" priority="3009">
      <formula>IF(RIGHT(TEXT(AE126,"0.#"),1)=".",FALSE,TRUE)</formula>
    </cfRule>
    <cfRule type="expression" dxfId="1758" priority="3010">
      <formula>IF(RIGHT(TEXT(AE126,"0.#"),1)=".",TRUE,FALSE)</formula>
    </cfRule>
  </conditionalFormatting>
  <conditionalFormatting sqref="AE129 AM129">
    <cfRule type="expression" dxfId="1757" priority="3005">
      <formula>IF(RIGHT(TEXT(AE129,"0.#"),1)=".",FALSE,TRUE)</formula>
    </cfRule>
    <cfRule type="expression" dxfId="1756" priority="3006">
      <formula>IF(RIGHT(TEXT(AE129,"0.#"),1)=".",TRUE,FALSE)</formula>
    </cfRule>
  </conditionalFormatting>
  <conditionalFormatting sqref="AI129">
    <cfRule type="expression" dxfId="1755" priority="3003">
      <formula>IF(RIGHT(TEXT(AI129,"0.#"),1)=".",FALSE,TRUE)</formula>
    </cfRule>
    <cfRule type="expression" dxfId="1754" priority="3004">
      <formula>IF(RIGHT(TEXT(AI129,"0.#"),1)=".",TRUE,FALSE)</formula>
    </cfRule>
  </conditionalFormatting>
  <conditionalFormatting sqref="Y840:Y867">
    <cfRule type="expression" dxfId="1753" priority="3001">
      <formula>IF(RIGHT(TEXT(Y840,"0.#"),1)=".",FALSE,TRUE)</formula>
    </cfRule>
    <cfRule type="expression" dxfId="1752" priority="3002">
      <formula>IF(RIGHT(TEXT(Y840,"0.#"),1)=".",TRUE,FALSE)</formula>
    </cfRule>
  </conditionalFormatting>
  <conditionalFormatting sqref="AU518">
    <cfRule type="expression" dxfId="1751" priority="1511">
      <formula>IF(RIGHT(TEXT(AU518,"0.#"),1)=".",FALSE,TRUE)</formula>
    </cfRule>
    <cfRule type="expression" dxfId="1750" priority="1512">
      <formula>IF(RIGHT(TEXT(AU518,"0.#"),1)=".",TRUE,FALSE)</formula>
    </cfRule>
  </conditionalFormatting>
  <conditionalFormatting sqref="AQ551">
    <cfRule type="expression" dxfId="1749" priority="1287">
      <formula>IF(RIGHT(TEXT(AQ551,"0.#"),1)=".",FALSE,TRUE)</formula>
    </cfRule>
    <cfRule type="expression" dxfId="1748" priority="1288">
      <formula>IF(RIGHT(TEXT(AQ551,"0.#"),1)=".",TRUE,FALSE)</formula>
    </cfRule>
  </conditionalFormatting>
  <conditionalFormatting sqref="AE556">
    <cfRule type="expression" dxfId="1747" priority="1285">
      <formula>IF(RIGHT(TEXT(AE556,"0.#"),1)=".",FALSE,TRUE)</formula>
    </cfRule>
    <cfRule type="expression" dxfId="1746" priority="1286">
      <formula>IF(RIGHT(TEXT(AE556,"0.#"),1)=".",TRUE,FALSE)</formula>
    </cfRule>
  </conditionalFormatting>
  <conditionalFormatting sqref="AE557">
    <cfRule type="expression" dxfId="1745" priority="1283">
      <formula>IF(RIGHT(TEXT(AE557,"0.#"),1)=".",FALSE,TRUE)</formula>
    </cfRule>
    <cfRule type="expression" dxfId="1744" priority="1284">
      <formula>IF(RIGHT(TEXT(AE557,"0.#"),1)=".",TRUE,FALSE)</formula>
    </cfRule>
  </conditionalFormatting>
  <conditionalFormatting sqref="AE558">
    <cfRule type="expression" dxfId="1743" priority="1281">
      <formula>IF(RIGHT(TEXT(AE558,"0.#"),1)=".",FALSE,TRUE)</formula>
    </cfRule>
    <cfRule type="expression" dxfId="1742" priority="1282">
      <formula>IF(RIGHT(TEXT(AE558,"0.#"),1)=".",TRUE,FALSE)</formula>
    </cfRule>
  </conditionalFormatting>
  <conditionalFormatting sqref="AU556">
    <cfRule type="expression" dxfId="1741" priority="1273">
      <formula>IF(RIGHT(TEXT(AU556,"0.#"),1)=".",FALSE,TRUE)</formula>
    </cfRule>
    <cfRule type="expression" dxfId="1740" priority="1274">
      <formula>IF(RIGHT(TEXT(AU556,"0.#"),1)=".",TRUE,FALSE)</formula>
    </cfRule>
  </conditionalFormatting>
  <conditionalFormatting sqref="AU557">
    <cfRule type="expression" dxfId="1739" priority="1271">
      <formula>IF(RIGHT(TEXT(AU557,"0.#"),1)=".",FALSE,TRUE)</formula>
    </cfRule>
    <cfRule type="expression" dxfId="1738" priority="1272">
      <formula>IF(RIGHT(TEXT(AU557,"0.#"),1)=".",TRUE,FALSE)</formula>
    </cfRule>
  </conditionalFormatting>
  <conditionalFormatting sqref="AU558">
    <cfRule type="expression" dxfId="1737" priority="1269">
      <formula>IF(RIGHT(TEXT(AU558,"0.#"),1)=".",FALSE,TRUE)</formula>
    </cfRule>
    <cfRule type="expression" dxfId="1736" priority="1270">
      <formula>IF(RIGHT(TEXT(AU558,"0.#"),1)=".",TRUE,FALSE)</formula>
    </cfRule>
  </conditionalFormatting>
  <conditionalFormatting sqref="AQ557">
    <cfRule type="expression" dxfId="1735" priority="1261">
      <formula>IF(RIGHT(TEXT(AQ557,"0.#"),1)=".",FALSE,TRUE)</formula>
    </cfRule>
    <cfRule type="expression" dxfId="1734" priority="1262">
      <formula>IF(RIGHT(TEXT(AQ557,"0.#"),1)=".",TRUE,FALSE)</formula>
    </cfRule>
  </conditionalFormatting>
  <conditionalFormatting sqref="AQ558">
    <cfRule type="expression" dxfId="1733" priority="1259">
      <formula>IF(RIGHT(TEXT(AQ558,"0.#"),1)=".",FALSE,TRUE)</formula>
    </cfRule>
    <cfRule type="expression" dxfId="1732" priority="1260">
      <formula>IF(RIGHT(TEXT(AQ558,"0.#"),1)=".",TRUE,FALSE)</formula>
    </cfRule>
  </conditionalFormatting>
  <conditionalFormatting sqref="AQ556">
    <cfRule type="expression" dxfId="1731" priority="1257">
      <formula>IF(RIGHT(TEXT(AQ556,"0.#"),1)=".",FALSE,TRUE)</formula>
    </cfRule>
    <cfRule type="expression" dxfId="1730" priority="1258">
      <formula>IF(RIGHT(TEXT(AQ556,"0.#"),1)=".",TRUE,FALSE)</formula>
    </cfRule>
  </conditionalFormatting>
  <conditionalFormatting sqref="AE561">
    <cfRule type="expression" dxfId="1729" priority="1255">
      <formula>IF(RIGHT(TEXT(AE561,"0.#"),1)=".",FALSE,TRUE)</formula>
    </cfRule>
    <cfRule type="expression" dxfId="1728" priority="1256">
      <formula>IF(RIGHT(TEXT(AE561,"0.#"),1)=".",TRUE,FALSE)</formula>
    </cfRule>
  </conditionalFormatting>
  <conditionalFormatting sqref="AE562">
    <cfRule type="expression" dxfId="1727" priority="1253">
      <formula>IF(RIGHT(TEXT(AE562,"0.#"),1)=".",FALSE,TRUE)</formula>
    </cfRule>
    <cfRule type="expression" dxfId="1726" priority="1254">
      <formula>IF(RIGHT(TEXT(AE562,"0.#"),1)=".",TRUE,FALSE)</formula>
    </cfRule>
  </conditionalFormatting>
  <conditionalFormatting sqref="AE563">
    <cfRule type="expression" dxfId="1725" priority="1251">
      <formula>IF(RIGHT(TEXT(AE563,"0.#"),1)=".",FALSE,TRUE)</formula>
    </cfRule>
    <cfRule type="expression" dxfId="1724" priority="1252">
      <formula>IF(RIGHT(TEXT(AE563,"0.#"),1)=".",TRUE,FALSE)</formula>
    </cfRule>
  </conditionalFormatting>
  <conditionalFormatting sqref="AL1103:AO1132">
    <cfRule type="expression" dxfId="1723" priority="2907">
      <formula>IF(AND(AL1103&gt;=0,RIGHT(TEXT(AL1103,"0.#"),1)&lt;&gt;"."),TRUE,FALSE)</formula>
    </cfRule>
    <cfRule type="expression" dxfId="1722" priority="2908">
      <formula>IF(AND(AL1103&gt;=0,RIGHT(TEXT(AL1103,"0.#"),1)="."),TRUE,FALSE)</formula>
    </cfRule>
    <cfRule type="expression" dxfId="1721" priority="2909">
      <formula>IF(AND(AL1103&lt;0,RIGHT(TEXT(AL1103,"0.#"),1)&lt;&gt;"."),TRUE,FALSE)</formula>
    </cfRule>
    <cfRule type="expression" dxfId="1720" priority="2910">
      <formula>IF(AND(AL1103&lt;0,RIGHT(TEXT(AL1103,"0.#"),1)="."),TRUE,FALSE)</formula>
    </cfRule>
  </conditionalFormatting>
  <conditionalFormatting sqref="Y1103:Y1132">
    <cfRule type="expression" dxfId="1719" priority="2905">
      <formula>IF(RIGHT(TEXT(Y1103,"0.#"),1)=".",FALSE,TRUE)</formula>
    </cfRule>
    <cfRule type="expression" dxfId="1718" priority="2906">
      <formula>IF(RIGHT(TEXT(Y1103,"0.#"),1)=".",TRUE,FALSE)</formula>
    </cfRule>
  </conditionalFormatting>
  <conditionalFormatting sqref="AQ553">
    <cfRule type="expression" dxfId="1717" priority="1289">
      <formula>IF(RIGHT(TEXT(AQ553,"0.#"),1)=".",FALSE,TRUE)</formula>
    </cfRule>
    <cfRule type="expression" dxfId="1716" priority="1290">
      <formula>IF(RIGHT(TEXT(AQ553,"0.#"),1)=".",TRUE,FALSE)</formula>
    </cfRule>
  </conditionalFormatting>
  <conditionalFormatting sqref="AU552">
    <cfRule type="expression" dxfId="1715" priority="1301">
      <formula>IF(RIGHT(TEXT(AU552,"0.#"),1)=".",FALSE,TRUE)</formula>
    </cfRule>
    <cfRule type="expression" dxfId="1714" priority="1302">
      <formula>IF(RIGHT(TEXT(AU552,"0.#"),1)=".",TRUE,FALSE)</formula>
    </cfRule>
  </conditionalFormatting>
  <conditionalFormatting sqref="AE552">
    <cfRule type="expression" dxfId="1713" priority="1313">
      <formula>IF(RIGHT(TEXT(AE552,"0.#"),1)=".",FALSE,TRUE)</formula>
    </cfRule>
    <cfRule type="expression" dxfId="1712" priority="1314">
      <formula>IF(RIGHT(TEXT(AE552,"0.#"),1)=".",TRUE,FALSE)</formula>
    </cfRule>
  </conditionalFormatting>
  <conditionalFormatting sqref="AQ548">
    <cfRule type="expression" dxfId="1711" priority="1319">
      <formula>IF(RIGHT(TEXT(AQ548,"0.#"),1)=".",FALSE,TRUE)</formula>
    </cfRule>
    <cfRule type="expression" dxfId="1710" priority="1320">
      <formula>IF(RIGHT(TEXT(AQ548,"0.#"),1)=".",TRUE,FALSE)</formula>
    </cfRule>
  </conditionalFormatting>
  <conditionalFormatting sqref="AL839:AO839">
    <cfRule type="expression" dxfId="1709" priority="2859">
      <formula>IF(AND(AL839&gt;=0,RIGHT(TEXT(AL839,"0.#"),1)&lt;&gt;"."),TRUE,FALSE)</formula>
    </cfRule>
    <cfRule type="expression" dxfId="1708" priority="2860">
      <formula>IF(AND(AL839&gt;=0,RIGHT(TEXT(AL839,"0.#"),1)="."),TRUE,FALSE)</formula>
    </cfRule>
    <cfRule type="expression" dxfId="1707" priority="2861">
      <formula>IF(AND(AL839&lt;0,RIGHT(TEXT(AL839,"0.#"),1)&lt;&gt;"."),TRUE,FALSE)</formula>
    </cfRule>
    <cfRule type="expression" dxfId="1706" priority="2862">
      <formula>IF(AND(AL839&lt;0,RIGHT(TEXT(AL839,"0.#"),1)="."),TRUE,FALSE)</formula>
    </cfRule>
  </conditionalFormatting>
  <conditionalFormatting sqref="Y839">
    <cfRule type="expression" dxfId="1705" priority="2857">
      <formula>IF(RIGHT(TEXT(Y839,"0.#"),1)=".",FALSE,TRUE)</formula>
    </cfRule>
    <cfRule type="expression" dxfId="1704" priority="2858">
      <formula>IF(RIGHT(TEXT(Y839,"0.#"),1)=".",TRUE,FALSE)</formula>
    </cfRule>
  </conditionalFormatting>
  <conditionalFormatting sqref="AE492">
    <cfRule type="expression" dxfId="1703" priority="1645">
      <formula>IF(RIGHT(TEXT(AE492,"0.#"),1)=".",FALSE,TRUE)</formula>
    </cfRule>
    <cfRule type="expression" dxfId="1702" priority="1646">
      <formula>IF(RIGHT(TEXT(AE492,"0.#"),1)=".",TRUE,FALSE)</formula>
    </cfRule>
  </conditionalFormatting>
  <conditionalFormatting sqref="AE493">
    <cfRule type="expression" dxfId="1701" priority="1643">
      <formula>IF(RIGHT(TEXT(AE493,"0.#"),1)=".",FALSE,TRUE)</formula>
    </cfRule>
    <cfRule type="expression" dxfId="1700" priority="1644">
      <formula>IF(RIGHT(TEXT(AE493,"0.#"),1)=".",TRUE,FALSE)</formula>
    </cfRule>
  </conditionalFormatting>
  <conditionalFormatting sqref="AE494">
    <cfRule type="expression" dxfId="1699" priority="1641">
      <formula>IF(RIGHT(TEXT(AE494,"0.#"),1)=".",FALSE,TRUE)</formula>
    </cfRule>
    <cfRule type="expression" dxfId="1698" priority="1642">
      <formula>IF(RIGHT(TEXT(AE494,"0.#"),1)=".",TRUE,FALSE)</formula>
    </cfRule>
  </conditionalFormatting>
  <conditionalFormatting sqref="AQ493">
    <cfRule type="expression" dxfId="1697" priority="1621">
      <formula>IF(RIGHT(TEXT(AQ493,"0.#"),1)=".",FALSE,TRUE)</formula>
    </cfRule>
    <cfRule type="expression" dxfId="1696" priority="1622">
      <formula>IF(RIGHT(TEXT(AQ493,"0.#"),1)=".",TRUE,FALSE)</formula>
    </cfRule>
  </conditionalFormatting>
  <conditionalFormatting sqref="AQ494">
    <cfRule type="expression" dxfId="1695" priority="1619">
      <formula>IF(RIGHT(TEXT(AQ494,"0.#"),1)=".",FALSE,TRUE)</formula>
    </cfRule>
    <cfRule type="expression" dxfId="1694" priority="1620">
      <formula>IF(RIGHT(TEXT(AQ494,"0.#"),1)=".",TRUE,FALSE)</formula>
    </cfRule>
  </conditionalFormatting>
  <conditionalFormatting sqref="AQ492">
    <cfRule type="expression" dxfId="1693" priority="1617">
      <formula>IF(RIGHT(TEXT(AQ492,"0.#"),1)=".",FALSE,TRUE)</formula>
    </cfRule>
    <cfRule type="expression" dxfId="1692" priority="1618">
      <formula>IF(RIGHT(TEXT(AQ492,"0.#"),1)=".",TRUE,FALSE)</formula>
    </cfRule>
  </conditionalFormatting>
  <conditionalFormatting sqref="AU494">
    <cfRule type="expression" dxfId="1691" priority="1629">
      <formula>IF(RIGHT(TEXT(AU494,"0.#"),1)=".",FALSE,TRUE)</formula>
    </cfRule>
    <cfRule type="expression" dxfId="1690" priority="1630">
      <formula>IF(RIGHT(TEXT(AU494,"0.#"),1)=".",TRUE,FALSE)</formula>
    </cfRule>
  </conditionalFormatting>
  <conditionalFormatting sqref="AU492">
    <cfRule type="expression" dxfId="1689" priority="1633">
      <formula>IF(RIGHT(TEXT(AU492,"0.#"),1)=".",FALSE,TRUE)</formula>
    </cfRule>
    <cfRule type="expression" dxfId="1688" priority="1634">
      <formula>IF(RIGHT(TEXT(AU492,"0.#"),1)=".",TRUE,FALSE)</formula>
    </cfRule>
  </conditionalFormatting>
  <conditionalFormatting sqref="AU493">
    <cfRule type="expression" dxfId="1687" priority="1631">
      <formula>IF(RIGHT(TEXT(AU493,"0.#"),1)=".",FALSE,TRUE)</formula>
    </cfRule>
    <cfRule type="expression" dxfId="1686" priority="1632">
      <formula>IF(RIGHT(TEXT(AU493,"0.#"),1)=".",TRUE,FALSE)</formula>
    </cfRule>
  </conditionalFormatting>
  <conditionalFormatting sqref="AU583">
    <cfRule type="expression" dxfId="1685" priority="1149">
      <formula>IF(RIGHT(TEXT(AU583,"0.#"),1)=".",FALSE,TRUE)</formula>
    </cfRule>
    <cfRule type="expression" dxfId="1684" priority="1150">
      <formula>IF(RIGHT(TEXT(AU583,"0.#"),1)=".",TRUE,FALSE)</formula>
    </cfRule>
  </conditionalFormatting>
  <conditionalFormatting sqref="AU582">
    <cfRule type="expression" dxfId="1683" priority="1151">
      <formula>IF(RIGHT(TEXT(AU582,"0.#"),1)=".",FALSE,TRUE)</formula>
    </cfRule>
    <cfRule type="expression" dxfId="1682" priority="1152">
      <formula>IF(RIGHT(TEXT(AU582,"0.#"),1)=".",TRUE,FALSE)</formula>
    </cfRule>
  </conditionalFormatting>
  <conditionalFormatting sqref="AE499">
    <cfRule type="expression" dxfId="1681" priority="1611">
      <formula>IF(RIGHT(TEXT(AE499,"0.#"),1)=".",FALSE,TRUE)</formula>
    </cfRule>
    <cfRule type="expression" dxfId="1680" priority="1612">
      <formula>IF(RIGHT(TEXT(AE499,"0.#"),1)=".",TRUE,FALSE)</formula>
    </cfRule>
  </conditionalFormatting>
  <conditionalFormatting sqref="AE497">
    <cfRule type="expression" dxfId="1679" priority="1615">
      <formula>IF(RIGHT(TEXT(AE497,"0.#"),1)=".",FALSE,TRUE)</formula>
    </cfRule>
    <cfRule type="expression" dxfId="1678" priority="1616">
      <formula>IF(RIGHT(TEXT(AE497,"0.#"),1)=".",TRUE,FALSE)</formula>
    </cfRule>
  </conditionalFormatting>
  <conditionalFormatting sqref="AE498">
    <cfRule type="expression" dxfId="1677" priority="1613">
      <formula>IF(RIGHT(TEXT(AE498,"0.#"),1)=".",FALSE,TRUE)</formula>
    </cfRule>
    <cfRule type="expression" dxfId="1676" priority="1614">
      <formula>IF(RIGHT(TEXT(AE498,"0.#"),1)=".",TRUE,FALSE)</formula>
    </cfRule>
  </conditionalFormatting>
  <conditionalFormatting sqref="AU499">
    <cfRule type="expression" dxfId="1675" priority="1599">
      <formula>IF(RIGHT(TEXT(AU499,"0.#"),1)=".",FALSE,TRUE)</formula>
    </cfRule>
    <cfRule type="expression" dxfId="1674" priority="1600">
      <formula>IF(RIGHT(TEXT(AU499,"0.#"),1)=".",TRUE,FALSE)</formula>
    </cfRule>
  </conditionalFormatting>
  <conditionalFormatting sqref="AU497">
    <cfRule type="expression" dxfId="1673" priority="1603">
      <formula>IF(RIGHT(TEXT(AU497,"0.#"),1)=".",FALSE,TRUE)</formula>
    </cfRule>
    <cfRule type="expression" dxfId="1672" priority="1604">
      <formula>IF(RIGHT(TEXT(AU497,"0.#"),1)=".",TRUE,FALSE)</formula>
    </cfRule>
  </conditionalFormatting>
  <conditionalFormatting sqref="AU498">
    <cfRule type="expression" dxfId="1671" priority="1601">
      <formula>IF(RIGHT(TEXT(AU498,"0.#"),1)=".",FALSE,TRUE)</formula>
    </cfRule>
    <cfRule type="expression" dxfId="1670" priority="1602">
      <formula>IF(RIGHT(TEXT(AU498,"0.#"),1)=".",TRUE,FALSE)</formula>
    </cfRule>
  </conditionalFormatting>
  <conditionalFormatting sqref="AQ497">
    <cfRule type="expression" dxfId="1669" priority="1587">
      <formula>IF(RIGHT(TEXT(AQ497,"0.#"),1)=".",FALSE,TRUE)</formula>
    </cfRule>
    <cfRule type="expression" dxfId="1668" priority="1588">
      <formula>IF(RIGHT(TEXT(AQ497,"0.#"),1)=".",TRUE,FALSE)</formula>
    </cfRule>
  </conditionalFormatting>
  <conditionalFormatting sqref="AQ498">
    <cfRule type="expression" dxfId="1667" priority="1591">
      <formula>IF(RIGHT(TEXT(AQ498,"0.#"),1)=".",FALSE,TRUE)</formula>
    </cfRule>
    <cfRule type="expression" dxfId="1666" priority="1592">
      <formula>IF(RIGHT(TEXT(AQ498,"0.#"),1)=".",TRUE,FALSE)</formula>
    </cfRule>
  </conditionalFormatting>
  <conditionalFormatting sqref="AQ499">
    <cfRule type="expression" dxfId="1665" priority="1589">
      <formula>IF(RIGHT(TEXT(AQ499,"0.#"),1)=".",FALSE,TRUE)</formula>
    </cfRule>
    <cfRule type="expression" dxfId="1664" priority="1590">
      <formula>IF(RIGHT(TEXT(AQ499,"0.#"),1)=".",TRUE,FALSE)</formula>
    </cfRule>
  </conditionalFormatting>
  <conditionalFormatting sqref="AE504">
    <cfRule type="expression" dxfId="1663" priority="1581">
      <formula>IF(RIGHT(TEXT(AE504,"0.#"),1)=".",FALSE,TRUE)</formula>
    </cfRule>
    <cfRule type="expression" dxfId="1662" priority="1582">
      <formula>IF(RIGHT(TEXT(AE504,"0.#"),1)=".",TRUE,FALSE)</formula>
    </cfRule>
  </conditionalFormatting>
  <conditionalFormatting sqref="AE502">
    <cfRule type="expression" dxfId="1661" priority="1585">
      <formula>IF(RIGHT(TEXT(AE502,"0.#"),1)=".",FALSE,TRUE)</formula>
    </cfRule>
    <cfRule type="expression" dxfId="1660" priority="1586">
      <formula>IF(RIGHT(TEXT(AE502,"0.#"),1)=".",TRUE,FALSE)</formula>
    </cfRule>
  </conditionalFormatting>
  <conditionalFormatting sqref="AE503">
    <cfRule type="expression" dxfId="1659" priority="1583">
      <formula>IF(RIGHT(TEXT(AE503,"0.#"),1)=".",FALSE,TRUE)</formula>
    </cfRule>
    <cfRule type="expression" dxfId="1658" priority="1584">
      <formula>IF(RIGHT(TEXT(AE503,"0.#"),1)=".",TRUE,FALSE)</formula>
    </cfRule>
  </conditionalFormatting>
  <conditionalFormatting sqref="AU504">
    <cfRule type="expression" dxfId="1657" priority="1569">
      <formula>IF(RIGHT(TEXT(AU504,"0.#"),1)=".",FALSE,TRUE)</formula>
    </cfRule>
    <cfRule type="expression" dxfId="1656" priority="1570">
      <formula>IF(RIGHT(TEXT(AU504,"0.#"),1)=".",TRUE,FALSE)</formula>
    </cfRule>
  </conditionalFormatting>
  <conditionalFormatting sqref="AU502">
    <cfRule type="expression" dxfId="1655" priority="1573">
      <formula>IF(RIGHT(TEXT(AU502,"0.#"),1)=".",FALSE,TRUE)</formula>
    </cfRule>
    <cfRule type="expression" dxfId="1654" priority="1574">
      <formula>IF(RIGHT(TEXT(AU502,"0.#"),1)=".",TRUE,FALSE)</formula>
    </cfRule>
  </conditionalFormatting>
  <conditionalFormatting sqref="AU503">
    <cfRule type="expression" dxfId="1653" priority="1571">
      <formula>IF(RIGHT(TEXT(AU503,"0.#"),1)=".",FALSE,TRUE)</formula>
    </cfRule>
    <cfRule type="expression" dxfId="1652" priority="1572">
      <formula>IF(RIGHT(TEXT(AU503,"0.#"),1)=".",TRUE,FALSE)</formula>
    </cfRule>
  </conditionalFormatting>
  <conditionalFormatting sqref="AQ502">
    <cfRule type="expression" dxfId="1651" priority="1557">
      <formula>IF(RIGHT(TEXT(AQ502,"0.#"),1)=".",FALSE,TRUE)</formula>
    </cfRule>
    <cfRule type="expression" dxfId="1650" priority="1558">
      <formula>IF(RIGHT(TEXT(AQ502,"0.#"),1)=".",TRUE,FALSE)</formula>
    </cfRule>
  </conditionalFormatting>
  <conditionalFormatting sqref="AQ503">
    <cfRule type="expression" dxfId="1649" priority="1561">
      <formula>IF(RIGHT(TEXT(AQ503,"0.#"),1)=".",FALSE,TRUE)</formula>
    </cfRule>
    <cfRule type="expression" dxfId="1648" priority="1562">
      <formula>IF(RIGHT(TEXT(AQ503,"0.#"),1)=".",TRUE,FALSE)</formula>
    </cfRule>
  </conditionalFormatting>
  <conditionalFormatting sqref="AQ504">
    <cfRule type="expression" dxfId="1647" priority="1559">
      <formula>IF(RIGHT(TEXT(AQ504,"0.#"),1)=".",FALSE,TRUE)</formula>
    </cfRule>
    <cfRule type="expression" dxfId="1646" priority="1560">
      <formula>IF(RIGHT(TEXT(AQ504,"0.#"),1)=".",TRUE,FALSE)</formula>
    </cfRule>
  </conditionalFormatting>
  <conditionalFormatting sqref="AE509">
    <cfRule type="expression" dxfId="1645" priority="1551">
      <formula>IF(RIGHT(TEXT(AE509,"0.#"),1)=".",FALSE,TRUE)</formula>
    </cfRule>
    <cfRule type="expression" dxfId="1644" priority="1552">
      <formula>IF(RIGHT(TEXT(AE509,"0.#"),1)=".",TRUE,FALSE)</formula>
    </cfRule>
  </conditionalFormatting>
  <conditionalFormatting sqref="AE507">
    <cfRule type="expression" dxfId="1643" priority="1555">
      <formula>IF(RIGHT(TEXT(AE507,"0.#"),1)=".",FALSE,TRUE)</formula>
    </cfRule>
    <cfRule type="expression" dxfId="1642" priority="1556">
      <formula>IF(RIGHT(TEXT(AE507,"0.#"),1)=".",TRUE,FALSE)</formula>
    </cfRule>
  </conditionalFormatting>
  <conditionalFormatting sqref="AE508">
    <cfRule type="expression" dxfId="1641" priority="1553">
      <formula>IF(RIGHT(TEXT(AE508,"0.#"),1)=".",FALSE,TRUE)</formula>
    </cfRule>
    <cfRule type="expression" dxfId="1640" priority="1554">
      <formula>IF(RIGHT(TEXT(AE508,"0.#"),1)=".",TRUE,FALSE)</formula>
    </cfRule>
  </conditionalFormatting>
  <conditionalFormatting sqref="AU509">
    <cfRule type="expression" dxfId="1639" priority="1539">
      <formula>IF(RIGHT(TEXT(AU509,"0.#"),1)=".",FALSE,TRUE)</formula>
    </cfRule>
    <cfRule type="expression" dxfId="1638" priority="1540">
      <formula>IF(RIGHT(TEXT(AU509,"0.#"),1)=".",TRUE,FALSE)</formula>
    </cfRule>
  </conditionalFormatting>
  <conditionalFormatting sqref="AU507">
    <cfRule type="expression" dxfId="1637" priority="1543">
      <formula>IF(RIGHT(TEXT(AU507,"0.#"),1)=".",FALSE,TRUE)</formula>
    </cfRule>
    <cfRule type="expression" dxfId="1636" priority="1544">
      <formula>IF(RIGHT(TEXT(AU507,"0.#"),1)=".",TRUE,FALSE)</formula>
    </cfRule>
  </conditionalFormatting>
  <conditionalFormatting sqref="AU508">
    <cfRule type="expression" dxfId="1635" priority="1541">
      <formula>IF(RIGHT(TEXT(AU508,"0.#"),1)=".",FALSE,TRUE)</formula>
    </cfRule>
    <cfRule type="expression" dxfId="1634" priority="1542">
      <formula>IF(RIGHT(TEXT(AU508,"0.#"),1)=".",TRUE,FALSE)</formula>
    </cfRule>
  </conditionalFormatting>
  <conditionalFormatting sqref="AQ507">
    <cfRule type="expression" dxfId="1633" priority="1527">
      <formula>IF(RIGHT(TEXT(AQ507,"0.#"),1)=".",FALSE,TRUE)</formula>
    </cfRule>
    <cfRule type="expression" dxfId="1632" priority="1528">
      <formula>IF(RIGHT(TEXT(AQ507,"0.#"),1)=".",TRUE,FALSE)</formula>
    </cfRule>
  </conditionalFormatting>
  <conditionalFormatting sqref="AQ508">
    <cfRule type="expression" dxfId="1631" priority="1531">
      <formula>IF(RIGHT(TEXT(AQ508,"0.#"),1)=".",FALSE,TRUE)</formula>
    </cfRule>
    <cfRule type="expression" dxfId="1630" priority="1532">
      <formula>IF(RIGHT(TEXT(AQ508,"0.#"),1)=".",TRUE,FALSE)</formula>
    </cfRule>
  </conditionalFormatting>
  <conditionalFormatting sqref="AQ509">
    <cfRule type="expression" dxfId="1629" priority="1529">
      <formula>IF(RIGHT(TEXT(AQ509,"0.#"),1)=".",FALSE,TRUE)</formula>
    </cfRule>
    <cfRule type="expression" dxfId="1628" priority="1530">
      <formula>IF(RIGHT(TEXT(AQ509,"0.#"),1)=".",TRUE,FALSE)</formula>
    </cfRule>
  </conditionalFormatting>
  <conditionalFormatting sqref="AE465">
    <cfRule type="expression" dxfId="1627" priority="1821">
      <formula>IF(RIGHT(TEXT(AE465,"0.#"),1)=".",FALSE,TRUE)</formula>
    </cfRule>
    <cfRule type="expression" dxfId="1626" priority="1822">
      <formula>IF(RIGHT(TEXT(AE465,"0.#"),1)=".",TRUE,FALSE)</formula>
    </cfRule>
  </conditionalFormatting>
  <conditionalFormatting sqref="AE463">
    <cfRule type="expression" dxfId="1625" priority="1825">
      <formula>IF(RIGHT(TEXT(AE463,"0.#"),1)=".",FALSE,TRUE)</formula>
    </cfRule>
    <cfRule type="expression" dxfId="1624" priority="1826">
      <formula>IF(RIGHT(TEXT(AE463,"0.#"),1)=".",TRUE,FALSE)</formula>
    </cfRule>
  </conditionalFormatting>
  <conditionalFormatting sqref="AE464">
    <cfRule type="expression" dxfId="1623" priority="1823">
      <formula>IF(RIGHT(TEXT(AE464,"0.#"),1)=".",FALSE,TRUE)</formula>
    </cfRule>
    <cfRule type="expression" dxfId="1622" priority="1824">
      <formula>IF(RIGHT(TEXT(AE464,"0.#"),1)=".",TRUE,FALSE)</formula>
    </cfRule>
  </conditionalFormatting>
  <conditionalFormatting sqref="AM465">
    <cfRule type="expression" dxfId="1621" priority="1815">
      <formula>IF(RIGHT(TEXT(AM465,"0.#"),1)=".",FALSE,TRUE)</formula>
    </cfRule>
    <cfRule type="expression" dxfId="1620" priority="1816">
      <formula>IF(RIGHT(TEXT(AM465,"0.#"),1)=".",TRUE,FALSE)</formula>
    </cfRule>
  </conditionalFormatting>
  <conditionalFormatting sqref="AM463">
    <cfRule type="expression" dxfId="1619" priority="1819">
      <formula>IF(RIGHT(TEXT(AM463,"0.#"),1)=".",FALSE,TRUE)</formula>
    </cfRule>
    <cfRule type="expression" dxfId="1618" priority="1820">
      <formula>IF(RIGHT(TEXT(AM463,"0.#"),1)=".",TRUE,FALSE)</formula>
    </cfRule>
  </conditionalFormatting>
  <conditionalFormatting sqref="AM464">
    <cfRule type="expression" dxfId="1617" priority="1817">
      <formula>IF(RIGHT(TEXT(AM464,"0.#"),1)=".",FALSE,TRUE)</formula>
    </cfRule>
    <cfRule type="expression" dxfId="1616" priority="1818">
      <formula>IF(RIGHT(TEXT(AM464,"0.#"),1)=".",TRUE,FALSE)</formula>
    </cfRule>
  </conditionalFormatting>
  <conditionalFormatting sqref="AU465">
    <cfRule type="expression" dxfId="1615" priority="1809">
      <formula>IF(RIGHT(TEXT(AU465,"0.#"),1)=".",FALSE,TRUE)</formula>
    </cfRule>
    <cfRule type="expression" dxfId="1614" priority="1810">
      <formula>IF(RIGHT(TEXT(AU465,"0.#"),1)=".",TRUE,FALSE)</formula>
    </cfRule>
  </conditionalFormatting>
  <conditionalFormatting sqref="AU463">
    <cfRule type="expression" dxfId="1613" priority="1813">
      <formula>IF(RIGHT(TEXT(AU463,"0.#"),1)=".",FALSE,TRUE)</formula>
    </cfRule>
    <cfRule type="expression" dxfId="1612" priority="1814">
      <formula>IF(RIGHT(TEXT(AU463,"0.#"),1)=".",TRUE,FALSE)</formula>
    </cfRule>
  </conditionalFormatting>
  <conditionalFormatting sqref="AU464">
    <cfRule type="expression" dxfId="1611" priority="1811">
      <formula>IF(RIGHT(TEXT(AU464,"0.#"),1)=".",FALSE,TRUE)</formula>
    </cfRule>
    <cfRule type="expression" dxfId="1610" priority="1812">
      <formula>IF(RIGHT(TEXT(AU464,"0.#"),1)=".",TRUE,FALSE)</formula>
    </cfRule>
  </conditionalFormatting>
  <conditionalFormatting sqref="AI465">
    <cfRule type="expression" dxfId="1609" priority="1803">
      <formula>IF(RIGHT(TEXT(AI465,"0.#"),1)=".",FALSE,TRUE)</formula>
    </cfRule>
    <cfRule type="expression" dxfId="1608" priority="1804">
      <formula>IF(RIGHT(TEXT(AI465,"0.#"),1)=".",TRUE,FALSE)</formula>
    </cfRule>
  </conditionalFormatting>
  <conditionalFormatting sqref="AI463">
    <cfRule type="expression" dxfId="1607" priority="1807">
      <formula>IF(RIGHT(TEXT(AI463,"0.#"),1)=".",FALSE,TRUE)</formula>
    </cfRule>
    <cfRule type="expression" dxfId="1606" priority="1808">
      <formula>IF(RIGHT(TEXT(AI463,"0.#"),1)=".",TRUE,FALSE)</formula>
    </cfRule>
  </conditionalFormatting>
  <conditionalFormatting sqref="AI464">
    <cfRule type="expression" dxfId="1605" priority="1805">
      <formula>IF(RIGHT(TEXT(AI464,"0.#"),1)=".",FALSE,TRUE)</formula>
    </cfRule>
    <cfRule type="expression" dxfId="1604" priority="1806">
      <formula>IF(RIGHT(TEXT(AI464,"0.#"),1)=".",TRUE,FALSE)</formula>
    </cfRule>
  </conditionalFormatting>
  <conditionalFormatting sqref="AQ463">
    <cfRule type="expression" dxfId="1603" priority="1797">
      <formula>IF(RIGHT(TEXT(AQ463,"0.#"),1)=".",FALSE,TRUE)</formula>
    </cfRule>
    <cfRule type="expression" dxfId="1602" priority="1798">
      <formula>IF(RIGHT(TEXT(AQ463,"0.#"),1)=".",TRUE,FALSE)</formula>
    </cfRule>
  </conditionalFormatting>
  <conditionalFormatting sqref="AQ464">
    <cfRule type="expression" dxfId="1601" priority="1801">
      <formula>IF(RIGHT(TEXT(AQ464,"0.#"),1)=".",FALSE,TRUE)</formula>
    </cfRule>
    <cfRule type="expression" dxfId="1600" priority="1802">
      <formula>IF(RIGHT(TEXT(AQ464,"0.#"),1)=".",TRUE,FALSE)</formula>
    </cfRule>
  </conditionalFormatting>
  <conditionalFormatting sqref="AQ465">
    <cfRule type="expression" dxfId="1599" priority="1799">
      <formula>IF(RIGHT(TEXT(AQ465,"0.#"),1)=".",FALSE,TRUE)</formula>
    </cfRule>
    <cfRule type="expression" dxfId="1598" priority="1800">
      <formula>IF(RIGHT(TEXT(AQ465,"0.#"),1)=".",TRUE,FALSE)</formula>
    </cfRule>
  </conditionalFormatting>
  <conditionalFormatting sqref="AE470">
    <cfRule type="expression" dxfId="1597" priority="1791">
      <formula>IF(RIGHT(TEXT(AE470,"0.#"),1)=".",FALSE,TRUE)</formula>
    </cfRule>
    <cfRule type="expression" dxfId="1596" priority="1792">
      <formula>IF(RIGHT(TEXT(AE470,"0.#"),1)=".",TRUE,FALSE)</formula>
    </cfRule>
  </conditionalFormatting>
  <conditionalFormatting sqref="AE468">
    <cfRule type="expression" dxfId="1595" priority="1795">
      <formula>IF(RIGHT(TEXT(AE468,"0.#"),1)=".",FALSE,TRUE)</formula>
    </cfRule>
    <cfRule type="expression" dxfId="1594" priority="1796">
      <formula>IF(RIGHT(TEXT(AE468,"0.#"),1)=".",TRUE,FALSE)</formula>
    </cfRule>
  </conditionalFormatting>
  <conditionalFormatting sqref="AE469">
    <cfRule type="expression" dxfId="1593" priority="1793">
      <formula>IF(RIGHT(TEXT(AE469,"0.#"),1)=".",FALSE,TRUE)</formula>
    </cfRule>
    <cfRule type="expression" dxfId="1592" priority="1794">
      <formula>IF(RIGHT(TEXT(AE469,"0.#"),1)=".",TRUE,FALSE)</formula>
    </cfRule>
  </conditionalFormatting>
  <conditionalFormatting sqref="AM470">
    <cfRule type="expression" dxfId="1591" priority="1785">
      <formula>IF(RIGHT(TEXT(AM470,"0.#"),1)=".",FALSE,TRUE)</formula>
    </cfRule>
    <cfRule type="expression" dxfId="1590" priority="1786">
      <formula>IF(RIGHT(TEXT(AM470,"0.#"),1)=".",TRUE,FALSE)</formula>
    </cfRule>
  </conditionalFormatting>
  <conditionalFormatting sqref="AM468">
    <cfRule type="expression" dxfId="1589" priority="1789">
      <formula>IF(RIGHT(TEXT(AM468,"0.#"),1)=".",FALSE,TRUE)</formula>
    </cfRule>
    <cfRule type="expression" dxfId="1588" priority="1790">
      <formula>IF(RIGHT(TEXT(AM468,"0.#"),1)=".",TRUE,FALSE)</formula>
    </cfRule>
  </conditionalFormatting>
  <conditionalFormatting sqref="AM469">
    <cfRule type="expression" dxfId="1587" priority="1787">
      <formula>IF(RIGHT(TEXT(AM469,"0.#"),1)=".",FALSE,TRUE)</formula>
    </cfRule>
    <cfRule type="expression" dxfId="1586" priority="1788">
      <formula>IF(RIGHT(TEXT(AM469,"0.#"),1)=".",TRUE,FALSE)</formula>
    </cfRule>
  </conditionalFormatting>
  <conditionalFormatting sqref="AU470">
    <cfRule type="expression" dxfId="1585" priority="1779">
      <formula>IF(RIGHT(TEXT(AU470,"0.#"),1)=".",FALSE,TRUE)</formula>
    </cfRule>
    <cfRule type="expression" dxfId="1584" priority="1780">
      <formula>IF(RIGHT(TEXT(AU470,"0.#"),1)=".",TRUE,FALSE)</formula>
    </cfRule>
  </conditionalFormatting>
  <conditionalFormatting sqref="AU468">
    <cfRule type="expression" dxfId="1583" priority="1783">
      <formula>IF(RIGHT(TEXT(AU468,"0.#"),1)=".",FALSE,TRUE)</formula>
    </cfRule>
    <cfRule type="expression" dxfId="1582" priority="1784">
      <formula>IF(RIGHT(TEXT(AU468,"0.#"),1)=".",TRUE,FALSE)</formula>
    </cfRule>
  </conditionalFormatting>
  <conditionalFormatting sqref="AU469">
    <cfRule type="expression" dxfId="1581" priority="1781">
      <formula>IF(RIGHT(TEXT(AU469,"0.#"),1)=".",FALSE,TRUE)</formula>
    </cfRule>
    <cfRule type="expression" dxfId="1580" priority="1782">
      <formula>IF(RIGHT(TEXT(AU469,"0.#"),1)=".",TRUE,FALSE)</formula>
    </cfRule>
  </conditionalFormatting>
  <conditionalFormatting sqref="AI470">
    <cfRule type="expression" dxfId="1579" priority="1773">
      <formula>IF(RIGHT(TEXT(AI470,"0.#"),1)=".",FALSE,TRUE)</formula>
    </cfRule>
    <cfRule type="expression" dxfId="1578" priority="1774">
      <formula>IF(RIGHT(TEXT(AI470,"0.#"),1)=".",TRUE,FALSE)</formula>
    </cfRule>
  </conditionalFormatting>
  <conditionalFormatting sqref="AI468">
    <cfRule type="expression" dxfId="1577" priority="1777">
      <formula>IF(RIGHT(TEXT(AI468,"0.#"),1)=".",FALSE,TRUE)</formula>
    </cfRule>
    <cfRule type="expression" dxfId="1576" priority="1778">
      <formula>IF(RIGHT(TEXT(AI468,"0.#"),1)=".",TRUE,FALSE)</formula>
    </cfRule>
  </conditionalFormatting>
  <conditionalFormatting sqref="AI469">
    <cfRule type="expression" dxfId="1575" priority="1775">
      <formula>IF(RIGHT(TEXT(AI469,"0.#"),1)=".",FALSE,TRUE)</formula>
    </cfRule>
    <cfRule type="expression" dxfId="1574" priority="1776">
      <formula>IF(RIGHT(TEXT(AI469,"0.#"),1)=".",TRUE,FALSE)</formula>
    </cfRule>
  </conditionalFormatting>
  <conditionalFormatting sqref="AQ468">
    <cfRule type="expression" dxfId="1573" priority="1767">
      <formula>IF(RIGHT(TEXT(AQ468,"0.#"),1)=".",FALSE,TRUE)</formula>
    </cfRule>
    <cfRule type="expression" dxfId="1572" priority="1768">
      <formula>IF(RIGHT(TEXT(AQ468,"0.#"),1)=".",TRUE,FALSE)</formula>
    </cfRule>
  </conditionalFormatting>
  <conditionalFormatting sqref="AQ469">
    <cfRule type="expression" dxfId="1571" priority="1771">
      <formula>IF(RIGHT(TEXT(AQ469,"0.#"),1)=".",FALSE,TRUE)</formula>
    </cfRule>
    <cfRule type="expression" dxfId="1570" priority="1772">
      <formula>IF(RIGHT(TEXT(AQ469,"0.#"),1)=".",TRUE,FALSE)</formula>
    </cfRule>
  </conditionalFormatting>
  <conditionalFormatting sqref="AQ470">
    <cfRule type="expression" dxfId="1569" priority="1769">
      <formula>IF(RIGHT(TEXT(AQ470,"0.#"),1)=".",FALSE,TRUE)</formula>
    </cfRule>
    <cfRule type="expression" dxfId="1568" priority="1770">
      <formula>IF(RIGHT(TEXT(AQ470,"0.#"),1)=".",TRUE,FALSE)</formula>
    </cfRule>
  </conditionalFormatting>
  <conditionalFormatting sqref="AE475">
    <cfRule type="expression" dxfId="1567" priority="1761">
      <formula>IF(RIGHT(TEXT(AE475,"0.#"),1)=".",FALSE,TRUE)</formula>
    </cfRule>
    <cfRule type="expression" dxfId="1566" priority="1762">
      <formula>IF(RIGHT(TEXT(AE475,"0.#"),1)=".",TRUE,FALSE)</formula>
    </cfRule>
  </conditionalFormatting>
  <conditionalFormatting sqref="AE473">
    <cfRule type="expression" dxfId="1565" priority="1765">
      <formula>IF(RIGHT(TEXT(AE473,"0.#"),1)=".",FALSE,TRUE)</formula>
    </cfRule>
    <cfRule type="expression" dxfId="1564" priority="1766">
      <formula>IF(RIGHT(TEXT(AE473,"0.#"),1)=".",TRUE,FALSE)</formula>
    </cfRule>
  </conditionalFormatting>
  <conditionalFormatting sqref="AE474">
    <cfRule type="expression" dxfId="1563" priority="1763">
      <formula>IF(RIGHT(TEXT(AE474,"0.#"),1)=".",FALSE,TRUE)</formula>
    </cfRule>
    <cfRule type="expression" dxfId="1562" priority="1764">
      <formula>IF(RIGHT(TEXT(AE474,"0.#"),1)=".",TRUE,FALSE)</formula>
    </cfRule>
  </conditionalFormatting>
  <conditionalFormatting sqref="AM475">
    <cfRule type="expression" dxfId="1561" priority="1755">
      <formula>IF(RIGHT(TEXT(AM475,"0.#"),1)=".",FALSE,TRUE)</formula>
    </cfRule>
    <cfRule type="expression" dxfId="1560" priority="1756">
      <formula>IF(RIGHT(TEXT(AM475,"0.#"),1)=".",TRUE,FALSE)</formula>
    </cfRule>
  </conditionalFormatting>
  <conditionalFormatting sqref="AM473">
    <cfRule type="expression" dxfId="1559" priority="1759">
      <formula>IF(RIGHT(TEXT(AM473,"0.#"),1)=".",FALSE,TRUE)</formula>
    </cfRule>
    <cfRule type="expression" dxfId="1558" priority="1760">
      <formula>IF(RIGHT(TEXT(AM473,"0.#"),1)=".",TRUE,FALSE)</formula>
    </cfRule>
  </conditionalFormatting>
  <conditionalFormatting sqref="AM474">
    <cfRule type="expression" dxfId="1557" priority="1757">
      <formula>IF(RIGHT(TEXT(AM474,"0.#"),1)=".",FALSE,TRUE)</formula>
    </cfRule>
    <cfRule type="expression" dxfId="1556" priority="1758">
      <formula>IF(RIGHT(TEXT(AM474,"0.#"),1)=".",TRUE,FALSE)</formula>
    </cfRule>
  </conditionalFormatting>
  <conditionalFormatting sqref="AU475">
    <cfRule type="expression" dxfId="1555" priority="1749">
      <formula>IF(RIGHT(TEXT(AU475,"0.#"),1)=".",FALSE,TRUE)</formula>
    </cfRule>
    <cfRule type="expression" dxfId="1554" priority="1750">
      <formula>IF(RIGHT(TEXT(AU475,"0.#"),1)=".",TRUE,FALSE)</formula>
    </cfRule>
  </conditionalFormatting>
  <conditionalFormatting sqref="AU473">
    <cfRule type="expression" dxfId="1553" priority="1753">
      <formula>IF(RIGHT(TEXT(AU473,"0.#"),1)=".",FALSE,TRUE)</formula>
    </cfRule>
    <cfRule type="expression" dxfId="1552" priority="1754">
      <formula>IF(RIGHT(TEXT(AU473,"0.#"),1)=".",TRUE,FALSE)</formula>
    </cfRule>
  </conditionalFormatting>
  <conditionalFormatting sqref="AU474">
    <cfRule type="expression" dxfId="1551" priority="1751">
      <formula>IF(RIGHT(TEXT(AU474,"0.#"),1)=".",FALSE,TRUE)</formula>
    </cfRule>
    <cfRule type="expression" dxfId="1550" priority="1752">
      <formula>IF(RIGHT(TEXT(AU474,"0.#"),1)=".",TRUE,FALSE)</formula>
    </cfRule>
  </conditionalFormatting>
  <conditionalFormatting sqref="AI475">
    <cfRule type="expression" dxfId="1549" priority="1743">
      <formula>IF(RIGHT(TEXT(AI475,"0.#"),1)=".",FALSE,TRUE)</formula>
    </cfRule>
    <cfRule type="expression" dxfId="1548" priority="1744">
      <formula>IF(RIGHT(TEXT(AI475,"0.#"),1)=".",TRUE,FALSE)</formula>
    </cfRule>
  </conditionalFormatting>
  <conditionalFormatting sqref="AI473">
    <cfRule type="expression" dxfId="1547" priority="1747">
      <formula>IF(RIGHT(TEXT(AI473,"0.#"),1)=".",FALSE,TRUE)</formula>
    </cfRule>
    <cfRule type="expression" dxfId="1546" priority="1748">
      <formula>IF(RIGHT(TEXT(AI473,"0.#"),1)=".",TRUE,FALSE)</formula>
    </cfRule>
  </conditionalFormatting>
  <conditionalFormatting sqref="AI474">
    <cfRule type="expression" dxfId="1545" priority="1745">
      <formula>IF(RIGHT(TEXT(AI474,"0.#"),1)=".",FALSE,TRUE)</formula>
    </cfRule>
    <cfRule type="expression" dxfId="1544" priority="1746">
      <formula>IF(RIGHT(TEXT(AI474,"0.#"),1)=".",TRUE,FALSE)</formula>
    </cfRule>
  </conditionalFormatting>
  <conditionalFormatting sqref="AQ473">
    <cfRule type="expression" dxfId="1543" priority="1737">
      <formula>IF(RIGHT(TEXT(AQ473,"0.#"),1)=".",FALSE,TRUE)</formula>
    </cfRule>
    <cfRule type="expression" dxfId="1542" priority="1738">
      <formula>IF(RIGHT(TEXT(AQ473,"0.#"),1)=".",TRUE,FALSE)</formula>
    </cfRule>
  </conditionalFormatting>
  <conditionalFormatting sqref="AQ474">
    <cfRule type="expression" dxfId="1541" priority="1741">
      <formula>IF(RIGHT(TEXT(AQ474,"0.#"),1)=".",FALSE,TRUE)</formula>
    </cfRule>
    <cfRule type="expression" dxfId="1540" priority="1742">
      <formula>IF(RIGHT(TEXT(AQ474,"0.#"),1)=".",TRUE,FALSE)</formula>
    </cfRule>
  </conditionalFormatting>
  <conditionalFormatting sqref="AQ475">
    <cfRule type="expression" dxfId="1539" priority="1739">
      <formula>IF(RIGHT(TEXT(AQ475,"0.#"),1)=".",FALSE,TRUE)</formula>
    </cfRule>
    <cfRule type="expression" dxfId="1538" priority="1740">
      <formula>IF(RIGHT(TEXT(AQ475,"0.#"),1)=".",TRUE,FALSE)</formula>
    </cfRule>
  </conditionalFormatting>
  <conditionalFormatting sqref="AE480">
    <cfRule type="expression" dxfId="1537" priority="1731">
      <formula>IF(RIGHT(TEXT(AE480,"0.#"),1)=".",FALSE,TRUE)</formula>
    </cfRule>
    <cfRule type="expression" dxfId="1536" priority="1732">
      <formula>IF(RIGHT(TEXT(AE480,"0.#"),1)=".",TRUE,FALSE)</formula>
    </cfRule>
  </conditionalFormatting>
  <conditionalFormatting sqref="AE478">
    <cfRule type="expression" dxfId="1535" priority="1735">
      <formula>IF(RIGHT(TEXT(AE478,"0.#"),1)=".",FALSE,TRUE)</formula>
    </cfRule>
    <cfRule type="expression" dxfId="1534" priority="1736">
      <formula>IF(RIGHT(TEXT(AE478,"0.#"),1)=".",TRUE,FALSE)</formula>
    </cfRule>
  </conditionalFormatting>
  <conditionalFormatting sqref="AE479">
    <cfRule type="expression" dxfId="1533" priority="1733">
      <formula>IF(RIGHT(TEXT(AE479,"0.#"),1)=".",FALSE,TRUE)</formula>
    </cfRule>
    <cfRule type="expression" dxfId="1532" priority="1734">
      <formula>IF(RIGHT(TEXT(AE479,"0.#"),1)=".",TRUE,FALSE)</formula>
    </cfRule>
  </conditionalFormatting>
  <conditionalFormatting sqref="AM480">
    <cfRule type="expression" dxfId="1531" priority="1725">
      <formula>IF(RIGHT(TEXT(AM480,"0.#"),1)=".",FALSE,TRUE)</formula>
    </cfRule>
    <cfRule type="expression" dxfId="1530" priority="1726">
      <formula>IF(RIGHT(TEXT(AM480,"0.#"),1)=".",TRUE,FALSE)</formula>
    </cfRule>
  </conditionalFormatting>
  <conditionalFormatting sqref="AM478">
    <cfRule type="expression" dxfId="1529" priority="1729">
      <formula>IF(RIGHT(TEXT(AM478,"0.#"),1)=".",FALSE,TRUE)</formula>
    </cfRule>
    <cfRule type="expression" dxfId="1528" priority="1730">
      <formula>IF(RIGHT(TEXT(AM478,"0.#"),1)=".",TRUE,FALSE)</formula>
    </cfRule>
  </conditionalFormatting>
  <conditionalFormatting sqref="AM479">
    <cfRule type="expression" dxfId="1527" priority="1727">
      <formula>IF(RIGHT(TEXT(AM479,"0.#"),1)=".",FALSE,TRUE)</formula>
    </cfRule>
    <cfRule type="expression" dxfId="1526" priority="1728">
      <formula>IF(RIGHT(TEXT(AM479,"0.#"),1)=".",TRUE,FALSE)</formula>
    </cfRule>
  </conditionalFormatting>
  <conditionalFormatting sqref="AU480">
    <cfRule type="expression" dxfId="1525" priority="1719">
      <formula>IF(RIGHT(TEXT(AU480,"0.#"),1)=".",FALSE,TRUE)</formula>
    </cfRule>
    <cfRule type="expression" dxfId="1524" priority="1720">
      <formula>IF(RIGHT(TEXT(AU480,"0.#"),1)=".",TRUE,FALSE)</formula>
    </cfRule>
  </conditionalFormatting>
  <conditionalFormatting sqref="AU478">
    <cfRule type="expression" dxfId="1523" priority="1723">
      <formula>IF(RIGHT(TEXT(AU478,"0.#"),1)=".",FALSE,TRUE)</formula>
    </cfRule>
    <cfRule type="expression" dxfId="1522" priority="1724">
      <formula>IF(RIGHT(TEXT(AU478,"0.#"),1)=".",TRUE,FALSE)</formula>
    </cfRule>
  </conditionalFormatting>
  <conditionalFormatting sqref="AU479">
    <cfRule type="expression" dxfId="1521" priority="1721">
      <formula>IF(RIGHT(TEXT(AU479,"0.#"),1)=".",FALSE,TRUE)</formula>
    </cfRule>
    <cfRule type="expression" dxfId="1520" priority="1722">
      <formula>IF(RIGHT(TEXT(AU479,"0.#"),1)=".",TRUE,FALSE)</formula>
    </cfRule>
  </conditionalFormatting>
  <conditionalFormatting sqref="AI480">
    <cfRule type="expression" dxfId="1519" priority="1713">
      <formula>IF(RIGHT(TEXT(AI480,"0.#"),1)=".",FALSE,TRUE)</formula>
    </cfRule>
    <cfRule type="expression" dxfId="1518" priority="1714">
      <formula>IF(RIGHT(TEXT(AI480,"0.#"),1)=".",TRUE,FALSE)</formula>
    </cfRule>
  </conditionalFormatting>
  <conditionalFormatting sqref="AI478">
    <cfRule type="expression" dxfId="1517" priority="1717">
      <formula>IF(RIGHT(TEXT(AI478,"0.#"),1)=".",FALSE,TRUE)</formula>
    </cfRule>
    <cfRule type="expression" dxfId="1516" priority="1718">
      <formula>IF(RIGHT(TEXT(AI478,"0.#"),1)=".",TRUE,FALSE)</formula>
    </cfRule>
  </conditionalFormatting>
  <conditionalFormatting sqref="AI479">
    <cfRule type="expression" dxfId="1515" priority="1715">
      <formula>IF(RIGHT(TEXT(AI479,"0.#"),1)=".",FALSE,TRUE)</formula>
    </cfRule>
    <cfRule type="expression" dxfId="1514" priority="1716">
      <formula>IF(RIGHT(TEXT(AI479,"0.#"),1)=".",TRUE,FALSE)</formula>
    </cfRule>
  </conditionalFormatting>
  <conditionalFormatting sqref="AQ478">
    <cfRule type="expression" dxfId="1513" priority="1707">
      <formula>IF(RIGHT(TEXT(AQ478,"0.#"),1)=".",FALSE,TRUE)</formula>
    </cfRule>
    <cfRule type="expression" dxfId="1512" priority="1708">
      <formula>IF(RIGHT(TEXT(AQ478,"0.#"),1)=".",TRUE,FALSE)</formula>
    </cfRule>
  </conditionalFormatting>
  <conditionalFormatting sqref="AQ479">
    <cfRule type="expression" dxfId="1511" priority="1711">
      <formula>IF(RIGHT(TEXT(AQ479,"0.#"),1)=".",FALSE,TRUE)</formula>
    </cfRule>
    <cfRule type="expression" dxfId="1510" priority="1712">
      <formula>IF(RIGHT(TEXT(AQ479,"0.#"),1)=".",TRUE,FALSE)</formula>
    </cfRule>
  </conditionalFormatting>
  <conditionalFormatting sqref="AQ480">
    <cfRule type="expression" dxfId="1509" priority="1709">
      <formula>IF(RIGHT(TEXT(AQ480,"0.#"),1)=".",FALSE,TRUE)</formula>
    </cfRule>
    <cfRule type="expression" dxfId="1508" priority="1710">
      <formula>IF(RIGHT(TEXT(AQ480,"0.#"),1)=".",TRUE,FALSE)</formula>
    </cfRule>
  </conditionalFormatting>
  <conditionalFormatting sqref="AM47">
    <cfRule type="expression" dxfId="1507" priority="2001">
      <formula>IF(RIGHT(TEXT(AM47,"0.#"),1)=".",FALSE,TRUE)</formula>
    </cfRule>
    <cfRule type="expression" dxfId="1506" priority="2002">
      <formula>IF(RIGHT(TEXT(AM47,"0.#"),1)=".",TRUE,FALSE)</formula>
    </cfRule>
  </conditionalFormatting>
  <conditionalFormatting sqref="AM46">
    <cfRule type="expression" dxfId="1505" priority="2003">
      <formula>IF(RIGHT(TEXT(AM46,"0.#"),1)=".",FALSE,TRUE)</formula>
    </cfRule>
    <cfRule type="expression" dxfId="1504" priority="2004">
      <formula>IF(RIGHT(TEXT(AM46,"0.#"),1)=".",TRUE,FALSE)</formula>
    </cfRule>
  </conditionalFormatting>
  <conditionalFormatting sqref="AU46 AU48">
    <cfRule type="expression" dxfId="1503" priority="1995">
      <formula>IF(RIGHT(TEXT(AU46,"0.#"),1)=".",FALSE,TRUE)</formula>
    </cfRule>
    <cfRule type="expression" dxfId="1502" priority="1996">
      <formula>IF(RIGHT(TEXT(AU46,"0.#"),1)=".",TRUE,FALSE)</formula>
    </cfRule>
  </conditionalFormatting>
  <conditionalFormatting sqref="AM48">
    <cfRule type="expression" dxfId="1501" priority="1999">
      <formula>IF(RIGHT(TEXT(AM48,"0.#"),1)=".",FALSE,TRUE)</formula>
    </cfRule>
    <cfRule type="expression" dxfId="1500" priority="2000">
      <formula>IF(RIGHT(TEXT(AM48,"0.#"),1)=".",TRUE,FALSE)</formula>
    </cfRule>
  </conditionalFormatting>
  <conditionalFormatting sqref="AQ46:AQ48">
    <cfRule type="expression" dxfId="1499" priority="1997">
      <formula>IF(RIGHT(TEXT(AQ46,"0.#"),1)=".",FALSE,TRUE)</formula>
    </cfRule>
    <cfRule type="expression" dxfId="1498" priority="1998">
      <formula>IF(RIGHT(TEXT(AQ46,"0.#"),1)=".",TRUE,FALSE)</formula>
    </cfRule>
  </conditionalFormatting>
  <conditionalFormatting sqref="AE146:AE147 AI146:AI147 AM146:AM147 AQ146:AQ147 AU146:AU147">
    <cfRule type="expression" dxfId="1497" priority="1989">
      <formula>IF(RIGHT(TEXT(AE146,"0.#"),1)=".",FALSE,TRUE)</formula>
    </cfRule>
    <cfRule type="expression" dxfId="1496" priority="1990">
      <formula>IF(RIGHT(TEXT(AE146,"0.#"),1)=".",TRUE,FALSE)</formula>
    </cfRule>
  </conditionalFormatting>
  <conditionalFormatting sqref="AE138:AE139 AI138:AI139 AM138:AM139 AQ138:AQ139 AU138:AU139">
    <cfRule type="expression" dxfId="1495" priority="1993">
      <formula>IF(RIGHT(TEXT(AE138,"0.#"),1)=".",FALSE,TRUE)</formula>
    </cfRule>
    <cfRule type="expression" dxfId="1494" priority="1994">
      <formula>IF(RIGHT(TEXT(AE138,"0.#"),1)=".",TRUE,FALSE)</formula>
    </cfRule>
  </conditionalFormatting>
  <conditionalFormatting sqref="AE142:AE143 AI142:AI143 AM142:AM143 AQ142:AQ143 AU142:AU143">
    <cfRule type="expression" dxfId="1493" priority="1991">
      <formula>IF(RIGHT(TEXT(AE142,"0.#"),1)=".",FALSE,TRUE)</formula>
    </cfRule>
    <cfRule type="expression" dxfId="1492" priority="1992">
      <formula>IF(RIGHT(TEXT(AE142,"0.#"),1)=".",TRUE,FALSE)</formula>
    </cfRule>
  </conditionalFormatting>
  <conditionalFormatting sqref="AE198:AE199 AI198:AI199 AM198:AM199 AQ198:AQ199 AU198:AU199">
    <cfRule type="expression" dxfId="1491" priority="1983">
      <formula>IF(RIGHT(TEXT(AE198,"0.#"),1)=".",FALSE,TRUE)</formula>
    </cfRule>
    <cfRule type="expression" dxfId="1490" priority="1984">
      <formula>IF(RIGHT(TEXT(AE198,"0.#"),1)=".",TRUE,FALSE)</formula>
    </cfRule>
  </conditionalFormatting>
  <conditionalFormatting sqref="AE150:AE151 AI150:AI151 AM150:AM151 AQ150:AQ151 AU150:AU151">
    <cfRule type="expression" dxfId="1489" priority="1987">
      <formula>IF(RIGHT(TEXT(AE150,"0.#"),1)=".",FALSE,TRUE)</formula>
    </cfRule>
    <cfRule type="expression" dxfId="1488" priority="1988">
      <formula>IF(RIGHT(TEXT(AE150,"0.#"),1)=".",TRUE,FALSE)</formula>
    </cfRule>
  </conditionalFormatting>
  <conditionalFormatting sqref="AE194:AE195 AI194:AI195 AM194:AM195 AQ194:AQ195 AU194:AU195">
    <cfRule type="expression" dxfId="1487" priority="1985">
      <formula>IF(RIGHT(TEXT(AE194,"0.#"),1)=".",FALSE,TRUE)</formula>
    </cfRule>
    <cfRule type="expression" dxfId="1486" priority="1986">
      <formula>IF(RIGHT(TEXT(AE194,"0.#"),1)=".",TRUE,FALSE)</formula>
    </cfRule>
  </conditionalFormatting>
  <conditionalFormatting sqref="AE210:AE211 AI210:AI211 AM210:AM211 AQ210:AQ211 AU210:AU211">
    <cfRule type="expression" dxfId="1485" priority="1977">
      <formula>IF(RIGHT(TEXT(AE210,"0.#"),1)=".",FALSE,TRUE)</formula>
    </cfRule>
    <cfRule type="expression" dxfId="1484" priority="1978">
      <formula>IF(RIGHT(TEXT(AE210,"0.#"),1)=".",TRUE,FALSE)</formula>
    </cfRule>
  </conditionalFormatting>
  <conditionalFormatting sqref="AE202:AE203 AI202:AI203 AM202:AM203 AQ202:AQ203 AU202:AU203">
    <cfRule type="expression" dxfId="1483" priority="1981">
      <formula>IF(RIGHT(TEXT(AE202,"0.#"),1)=".",FALSE,TRUE)</formula>
    </cfRule>
    <cfRule type="expression" dxfId="1482" priority="1982">
      <formula>IF(RIGHT(TEXT(AE202,"0.#"),1)=".",TRUE,FALSE)</formula>
    </cfRule>
  </conditionalFormatting>
  <conditionalFormatting sqref="AE206:AE207 AI206:AI207 AM206:AM207 AQ206:AQ207 AU206:AU207">
    <cfRule type="expression" dxfId="1481" priority="1979">
      <formula>IF(RIGHT(TEXT(AE206,"0.#"),1)=".",FALSE,TRUE)</formula>
    </cfRule>
    <cfRule type="expression" dxfId="1480" priority="1980">
      <formula>IF(RIGHT(TEXT(AE206,"0.#"),1)=".",TRUE,FALSE)</formula>
    </cfRule>
  </conditionalFormatting>
  <conditionalFormatting sqref="AE262:AE263 AI262:AI263 AM262:AM263 AQ262:AQ263 AU262:AU263">
    <cfRule type="expression" dxfId="1479" priority="1971">
      <formula>IF(RIGHT(TEXT(AE262,"0.#"),1)=".",FALSE,TRUE)</formula>
    </cfRule>
    <cfRule type="expression" dxfId="1478" priority="1972">
      <formula>IF(RIGHT(TEXT(AE262,"0.#"),1)=".",TRUE,FALSE)</formula>
    </cfRule>
  </conditionalFormatting>
  <conditionalFormatting sqref="AE254:AE255 AI254:AI255 AM254:AM255 AQ254:AQ255 AU254:AU255">
    <cfRule type="expression" dxfId="1477" priority="1975">
      <formula>IF(RIGHT(TEXT(AE254,"0.#"),1)=".",FALSE,TRUE)</formula>
    </cfRule>
    <cfRule type="expression" dxfId="1476" priority="1976">
      <formula>IF(RIGHT(TEXT(AE254,"0.#"),1)=".",TRUE,FALSE)</formula>
    </cfRule>
  </conditionalFormatting>
  <conditionalFormatting sqref="AE258:AE259 AI258:AI259 AM258:AM259 AQ258:AQ259 AU258:AU259">
    <cfRule type="expression" dxfId="1475" priority="1973">
      <formula>IF(RIGHT(TEXT(AE258,"0.#"),1)=".",FALSE,TRUE)</formula>
    </cfRule>
    <cfRule type="expression" dxfId="1474" priority="1974">
      <formula>IF(RIGHT(TEXT(AE258,"0.#"),1)=".",TRUE,FALSE)</formula>
    </cfRule>
  </conditionalFormatting>
  <conditionalFormatting sqref="AE314:AE315 AI314:AI315 AM314:AM315 AQ314:AQ315 AU314:AU315">
    <cfRule type="expression" dxfId="1473" priority="1965">
      <formula>IF(RIGHT(TEXT(AE314,"0.#"),1)=".",FALSE,TRUE)</formula>
    </cfRule>
    <cfRule type="expression" dxfId="1472" priority="1966">
      <formula>IF(RIGHT(TEXT(AE314,"0.#"),1)=".",TRUE,FALSE)</formula>
    </cfRule>
  </conditionalFormatting>
  <conditionalFormatting sqref="AE266:AE267 AI266:AI267 AM266:AM267 AQ266:AQ267 AU266:AU267">
    <cfRule type="expression" dxfId="1471" priority="1969">
      <formula>IF(RIGHT(TEXT(AE266,"0.#"),1)=".",FALSE,TRUE)</formula>
    </cfRule>
    <cfRule type="expression" dxfId="1470" priority="1970">
      <formula>IF(RIGHT(TEXT(AE266,"0.#"),1)=".",TRUE,FALSE)</formula>
    </cfRule>
  </conditionalFormatting>
  <conditionalFormatting sqref="AE270:AE271 AI270:AI271 AM270:AM271 AQ270:AQ271 AU270:AU271">
    <cfRule type="expression" dxfId="1469" priority="1967">
      <formula>IF(RIGHT(TEXT(AE270,"0.#"),1)=".",FALSE,TRUE)</formula>
    </cfRule>
    <cfRule type="expression" dxfId="1468" priority="1968">
      <formula>IF(RIGHT(TEXT(AE270,"0.#"),1)=".",TRUE,FALSE)</formula>
    </cfRule>
  </conditionalFormatting>
  <conditionalFormatting sqref="AE326:AE327 AI326:AI327 AM326:AM327 AQ326:AQ327 AU326:AU327">
    <cfRule type="expression" dxfId="1467" priority="1959">
      <formula>IF(RIGHT(TEXT(AE326,"0.#"),1)=".",FALSE,TRUE)</formula>
    </cfRule>
    <cfRule type="expression" dxfId="1466" priority="1960">
      <formula>IF(RIGHT(TEXT(AE326,"0.#"),1)=".",TRUE,FALSE)</formula>
    </cfRule>
  </conditionalFormatting>
  <conditionalFormatting sqref="AE318:AE319 AI318:AI319 AM318:AM319 AQ318:AQ319 AU318:AU319">
    <cfRule type="expression" dxfId="1465" priority="1963">
      <formula>IF(RIGHT(TEXT(AE318,"0.#"),1)=".",FALSE,TRUE)</formula>
    </cfRule>
    <cfRule type="expression" dxfId="1464" priority="1964">
      <formula>IF(RIGHT(TEXT(AE318,"0.#"),1)=".",TRUE,FALSE)</formula>
    </cfRule>
  </conditionalFormatting>
  <conditionalFormatting sqref="AE322:AE323 AI322:AI323 AM322:AM323 AQ322:AQ323 AU322:AU323">
    <cfRule type="expression" dxfId="1463" priority="1961">
      <formula>IF(RIGHT(TEXT(AE322,"0.#"),1)=".",FALSE,TRUE)</formula>
    </cfRule>
    <cfRule type="expression" dxfId="1462" priority="1962">
      <formula>IF(RIGHT(TEXT(AE322,"0.#"),1)=".",TRUE,FALSE)</formula>
    </cfRule>
  </conditionalFormatting>
  <conditionalFormatting sqref="AE378:AE379 AI378:AI379 AM378:AM379 AQ378:AQ379 AU378:AU379">
    <cfRule type="expression" dxfId="1461" priority="1953">
      <formula>IF(RIGHT(TEXT(AE378,"0.#"),1)=".",FALSE,TRUE)</formula>
    </cfRule>
    <cfRule type="expression" dxfId="1460" priority="1954">
      <formula>IF(RIGHT(TEXT(AE378,"0.#"),1)=".",TRUE,FALSE)</formula>
    </cfRule>
  </conditionalFormatting>
  <conditionalFormatting sqref="AE330:AE331 AI330:AI331 AM330:AM331 AQ330:AQ331 AU330:AU331">
    <cfRule type="expression" dxfId="1459" priority="1957">
      <formula>IF(RIGHT(TEXT(AE330,"0.#"),1)=".",FALSE,TRUE)</formula>
    </cfRule>
    <cfRule type="expression" dxfId="1458" priority="1958">
      <formula>IF(RIGHT(TEXT(AE330,"0.#"),1)=".",TRUE,FALSE)</formula>
    </cfRule>
  </conditionalFormatting>
  <conditionalFormatting sqref="AE374:AE375 AI374:AI375 AM374:AM375 AQ374:AQ375 AU374:AU375">
    <cfRule type="expression" dxfId="1457" priority="1955">
      <formula>IF(RIGHT(TEXT(AE374,"0.#"),1)=".",FALSE,TRUE)</formula>
    </cfRule>
    <cfRule type="expression" dxfId="1456" priority="1956">
      <formula>IF(RIGHT(TEXT(AE374,"0.#"),1)=".",TRUE,FALSE)</formula>
    </cfRule>
  </conditionalFormatting>
  <conditionalFormatting sqref="AE390:AE391 AI390:AI391 AM390:AM391 AQ390:AQ391 AU390:AU391">
    <cfRule type="expression" dxfId="1455" priority="1947">
      <formula>IF(RIGHT(TEXT(AE390,"0.#"),1)=".",FALSE,TRUE)</formula>
    </cfRule>
    <cfRule type="expression" dxfId="1454" priority="1948">
      <formula>IF(RIGHT(TEXT(AE390,"0.#"),1)=".",TRUE,FALSE)</formula>
    </cfRule>
  </conditionalFormatting>
  <conditionalFormatting sqref="AE382:AE383 AI382:AI383 AM382:AM383 AQ382:AQ383 AU382:AU383">
    <cfRule type="expression" dxfId="1453" priority="1951">
      <formula>IF(RIGHT(TEXT(AE382,"0.#"),1)=".",FALSE,TRUE)</formula>
    </cfRule>
    <cfRule type="expression" dxfId="1452" priority="1952">
      <formula>IF(RIGHT(TEXT(AE382,"0.#"),1)=".",TRUE,FALSE)</formula>
    </cfRule>
  </conditionalFormatting>
  <conditionalFormatting sqref="AE386:AE387 AI386:AI387 AM386:AM387 AQ386:AQ387 AU386:AU387">
    <cfRule type="expression" dxfId="1451" priority="1949">
      <formula>IF(RIGHT(TEXT(AE386,"0.#"),1)=".",FALSE,TRUE)</formula>
    </cfRule>
    <cfRule type="expression" dxfId="1450" priority="1950">
      <formula>IF(RIGHT(TEXT(AE386,"0.#"),1)=".",TRUE,FALSE)</formula>
    </cfRule>
  </conditionalFormatting>
  <conditionalFormatting sqref="AE440">
    <cfRule type="expression" dxfId="1449" priority="1941">
      <formula>IF(RIGHT(TEXT(AE440,"0.#"),1)=".",FALSE,TRUE)</formula>
    </cfRule>
    <cfRule type="expression" dxfId="1448" priority="1942">
      <formula>IF(RIGHT(TEXT(AE440,"0.#"),1)=".",TRUE,FALSE)</formula>
    </cfRule>
  </conditionalFormatting>
  <conditionalFormatting sqref="AE438">
    <cfRule type="expression" dxfId="1447" priority="1945">
      <formula>IF(RIGHT(TEXT(AE438,"0.#"),1)=".",FALSE,TRUE)</formula>
    </cfRule>
    <cfRule type="expression" dxfId="1446" priority="1946">
      <formula>IF(RIGHT(TEXT(AE438,"0.#"),1)=".",TRUE,FALSE)</formula>
    </cfRule>
  </conditionalFormatting>
  <conditionalFormatting sqref="AE439">
    <cfRule type="expression" dxfId="1445" priority="1943">
      <formula>IF(RIGHT(TEXT(AE439,"0.#"),1)=".",FALSE,TRUE)</formula>
    </cfRule>
    <cfRule type="expression" dxfId="1444" priority="1944">
      <formula>IF(RIGHT(TEXT(AE439,"0.#"),1)=".",TRUE,FALSE)</formula>
    </cfRule>
  </conditionalFormatting>
  <conditionalFormatting sqref="AM440">
    <cfRule type="expression" dxfId="1443" priority="1935">
      <formula>IF(RIGHT(TEXT(AM440,"0.#"),1)=".",FALSE,TRUE)</formula>
    </cfRule>
    <cfRule type="expression" dxfId="1442" priority="1936">
      <formula>IF(RIGHT(TEXT(AM440,"0.#"),1)=".",TRUE,FALSE)</formula>
    </cfRule>
  </conditionalFormatting>
  <conditionalFormatting sqref="AM438">
    <cfRule type="expression" dxfId="1441" priority="1939">
      <formula>IF(RIGHT(TEXT(AM438,"0.#"),1)=".",FALSE,TRUE)</formula>
    </cfRule>
    <cfRule type="expression" dxfId="1440" priority="1940">
      <formula>IF(RIGHT(TEXT(AM438,"0.#"),1)=".",TRUE,FALSE)</formula>
    </cfRule>
  </conditionalFormatting>
  <conditionalFormatting sqref="AM439">
    <cfRule type="expression" dxfId="1439" priority="1937">
      <formula>IF(RIGHT(TEXT(AM439,"0.#"),1)=".",FALSE,TRUE)</formula>
    </cfRule>
    <cfRule type="expression" dxfId="1438" priority="1938">
      <formula>IF(RIGHT(TEXT(AM439,"0.#"),1)=".",TRUE,FALSE)</formula>
    </cfRule>
  </conditionalFormatting>
  <conditionalFormatting sqref="AU440">
    <cfRule type="expression" dxfId="1437" priority="1929">
      <formula>IF(RIGHT(TEXT(AU440,"0.#"),1)=".",FALSE,TRUE)</formula>
    </cfRule>
    <cfRule type="expression" dxfId="1436" priority="1930">
      <formula>IF(RIGHT(TEXT(AU440,"0.#"),1)=".",TRUE,FALSE)</formula>
    </cfRule>
  </conditionalFormatting>
  <conditionalFormatting sqref="AU438">
    <cfRule type="expression" dxfId="1435" priority="1933">
      <formula>IF(RIGHT(TEXT(AU438,"0.#"),1)=".",FALSE,TRUE)</formula>
    </cfRule>
    <cfRule type="expression" dxfId="1434" priority="1934">
      <formula>IF(RIGHT(TEXT(AU438,"0.#"),1)=".",TRUE,FALSE)</formula>
    </cfRule>
  </conditionalFormatting>
  <conditionalFormatting sqref="AU439">
    <cfRule type="expression" dxfId="1433" priority="1931">
      <formula>IF(RIGHT(TEXT(AU439,"0.#"),1)=".",FALSE,TRUE)</formula>
    </cfRule>
    <cfRule type="expression" dxfId="1432" priority="1932">
      <formula>IF(RIGHT(TEXT(AU439,"0.#"),1)=".",TRUE,FALSE)</formula>
    </cfRule>
  </conditionalFormatting>
  <conditionalFormatting sqref="AI440">
    <cfRule type="expression" dxfId="1431" priority="1923">
      <formula>IF(RIGHT(TEXT(AI440,"0.#"),1)=".",FALSE,TRUE)</formula>
    </cfRule>
    <cfRule type="expression" dxfId="1430" priority="1924">
      <formula>IF(RIGHT(TEXT(AI440,"0.#"),1)=".",TRUE,FALSE)</formula>
    </cfRule>
  </conditionalFormatting>
  <conditionalFormatting sqref="AI438">
    <cfRule type="expression" dxfId="1429" priority="1927">
      <formula>IF(RIGHT(TEXT(AI438,"0.#"),1)=".",FALSE,TRUE)</formula>
    </cfRule>
    <cfRule type="expression" dxfId="1428" priority="1928">
      <formula>IF(RIGHT(TEXT(AI438,"0.#"),1)=".",TRUE,FALSE)</formula>
    </cfRule>
  </conditionalFormatting>
  <conditionalFormatting sqref="AI439">
    <cfRule type="expression" dxfId="1427" priority="1925">
      <formula>IF(RIGHT(TEXT(AI439,"0.#"),1)=".",FALSE,TRUE)</formula>
    </cfRule>
    <cfRule type="expression" dxfId="1426" priority="1926">
      <formula>IF(RIGHT(TEXT(AI439,"0.#"),1)=".",TRUE,FALSE)</formula>
    </cfRule>
  </conditionalFormatting>
  <conditionalFormatting sqref="AQ438">
    <cfRule type="expression" dxfId="1425" priority="1917">
      <formula>IF(RIGHT(TEXT(AQ438,"0.#"),1)=".",FALSE,TRUE)</formula>
    </cfRule>
    <cfRule type="expression" dxfId="1424" priority="1918">
      <formula>IF(RIGHT(TEXT(AQ438,"0.#"),1)=".",TRUE,FALSE)</formula>
    </cfRule>
  </conditionalFormatting>
  <conditionalFormatting sqref="AQ439">
    <cfRule type="expression" dxfId="1423" priority="1921">
      <formula>IF(RIGHT(TEXT(AQ439,"0.#"),1)=".",FALSE,TRUE)</formula>
    </cfRule>
    <cfRule type="expression" dxfId="1422" priority="1922">
      <formula>IF(RIGHT(TEXT(AQ439,"0.#"),1)=".",TRUE,FALSE)</formula>
    </cfRule>
  </conditionalFormatting>
  <conditionalFormatting sqref="AQ440">
    <cfRule type="expression" dxfId="1421" priority="1919">
      <formula>IF(RIGHT(TEXT(AQ440,"0.#"),1)=".",FALSE,TRUE)</formula>
    </cfRule>
    <cfRule type="expression" dxfId="1420" priority="1920">
      <formula>IF(RIGHT(TEXT(AQ440,"0.#"),1)=".",TRUE,FALSE)</formula>
    </cfRule>
  </conditionalFormatting>
  <conditionalFormatting sqref="AE445">
    <cfRule type="expression" dxfId="1419" priority="1911">
      <formula>IF(RIGHT(TEXT(AE445,"0.#"),1)=".",FALSE,TRUE)</formula>
    </cfRule>
    <cfRule type="expression" dxfId="1418" priority="1912">
      <formula>IF(RIGHT(TEXT(AE445,"0.#"),1)=".",TRUE,FALSE)</formula>
    </cfRule>
  </conditionalFormatting>
  <conditionalFormatting sqref="AE443">
    <cfRule type="expression" dxfId="1417" priority="1915">
      <formula>IF(RIGHT(TEXT(AE443,"0.#"),1)=".",FALSE,TRUE)</formula>
    </cfRule>
    <cfRule type="expression" dxfId="1416" priority="1916">
      <formula>IF(RIGHT(TEXT(AE443,"0.#"),1)=".",TRUE,FALSE)</formula>
    </cfRule>
  </conditionalFormatting>
  <conditionalFormatting sqref="AE444">
    <cfRule type="expression" dxfId="1415" priority="1913">
      <formula>IF(RIGHT(TEXT(AE444,"0.#"),1)=".",FALSE,TRUE)</formula>
    </cfRule>
    <cfRule type="expression" dxfId="1414" priority="1914">
      <formula>IF(RIGHT(TEXT(AE444,"0.#"),1)=".",TRUE,FALSE)</formula>
    </cfRule>
  </conditionalFormatting>
  <conditionalFormatting sqref="AM445">
    <cfRule type="expression" dxfId="1413" priority="1905">
      <formula>IF(RIGHT(TEXT(AM445,"0.#"),1)=".",FALSE,TRUE)</formula>
    </cfRule>
    <cfRule type="expression" dxfId="1412" priority="1906">
      <formula>IF(RIGHT(TEXT(AM445,"0.#"),1)=".",TRUE,FALSE)</formula>
    </cfRule>
  </conditionalFormatting>
  <conditionalFormatting sqref="AM443">
    <cfRule type="expression" dxfId="1411" priority="1909">
      <formula>IF(RIGHT(TEXT(AM443,"0.#"),1)=".",FALSE,TRUE)</formula>
    </cfRule>
    <cfRule type="expression" dxfId="1410" priority="1910">
      <formula>IF(RIGHT(TEXT(AM443,"0.#"),1)=".",TRUE,FALSE)</formula>
    </cfRule>
  </conditionalFormatting>
  <conditionalFormatting sqref="AM444">
    <cfRule type="expression" dxfId="1409" priority="1907">
      <formula>IF(RIGHT(TEXT(AM444,"0.#"),1)=".",FALSE,TRUE)</formula>
    </cfRule>
    <cfRule type="expression" dxfId="1408" priority="1908">
      <formula>IF(RIGHT(TEXT(AM444,"0.#"),1)=".",TRUE,FALSE)</formula>
    </cfRule>
  </conditionalFormatting>
  <conditionalFormatting sqref="AU445">
    <cfRule type="expression" dxfId="1407" priority="1899">
      <formula>IF(RIGHT(TEXT(AU445,"0.#"),1)=".",FALSE,TRUE)</formula>
    </cfRule>
    <cfRule type="expression" dxfId="1406" priority="1900">
      <formula>IF(RIGHT(TEXT(AU445,"0.#"),1)=".",TRUE,FALSE)</formula>
    </cfRule>
  </conditionalFormatting>
  <conditionalFormatting sqref="AU443">
    <cfRule type="expression" dxfId="1405" priority="1903">
      <formula>IF(RIGHT(TEXT(AU443,"0.#"),1)=".",FALSE,TRUE)</formula>
    </cfRule>
    <cfRule type="expression" dxfId="1404" priority="1904">
      <formula>IF(RIGHT(TEXT(AU443,"0.#"),1)=".",TRUE,FALSE)</formula>
    </cfRule>
  </conditionalFormatting>
  <conditionalFormatting sqref="AU444">
    <cfRule type="expression" dxfId="1403" priority="1901">
      <formula>IF(RIGHT(TEXT(AU444,"0.#"),1)=".",FALSE,TRUE)</formula>
    </cfRule>
    <cfRule type="expression" dxfId="1402" priority="1902">
      <formula>IF(RIGHT(TEXT(AU444,"0.#"),1)=".",TRUE,FALSE)</formula>
    </cfRule>
  </conditionalFormatting>
  <conditionalFormatting sqref="AI445">
    <cfRule type="expression" dxfId="1401" priority="1893">
      <formula>IF(RIGHT(TEXT(AI445,"0.#"),1)=".",FALSE,TRUE)</formula>
    </cfRule>
    <cfRule type="expression" dxfId="1400" priority="1894">
      <formula>IF(RIGHT(TEXT(AI445,"0.#"),1)=".",TRUE,FALSE)</formula>
    </cfRule>
  </conditionalFormatting>
  <conditionalFormatting sqref="AI443">
    <cfRule type="expression" dxfId="1399" priority="1897">
      <formula>IF(RIGHT(TEXT(AI443,"0.#"),1)=".",FALSE,TRUE)</formula>
    </cfRule>
    <cfRule type="expression" dxfId="1398" priority="1898">
      <formula>IF(RIGHT(TEXT(AI443,"0.#"),1)=".",TRUE,FALSE)</formula>
    </cfRule>
  </conditionalFormatting>
  <conditionalFormatting sqref="AI444">
    <cfRule type="expression" dxfId="1397" priority="1895">
      <formula>IF(RIGHT(TEXT(AI444,"0.#"),1)=".",FALSE,TRUE)</formula>
    </cfRule>
    <cfRule type="expression" dxfId="1396" priority="1896">
      <formula>IF(RIGHT(TEXT(AI444,"0.#"),1)=".",TRUE,FALSE)</formula>
    </cfRule>
  </conditionalFormatting>
  <conditionalFormatting sqref="AQ443">
    <cfRule type="expression" dxfId="1395" priority="1887">
      <formula>IF(RIGHT(TEXT(AQ443,"0.#"),1)=".",FALSE,TRUE)</formula>
    </cfRule>
    <cfRule type="expression" dxfId="1394" priority="1888">
      <formula>IF(RIGHT(TEXT(AQ443,"0.#"),1)=".",TRUE,FALSE)</formula>
    </cfRule>
  </conditionalFormatting>
  <conditionalFormatting sqref="AQ444">
    <cfRule type="expression" dxfId="1393" priority="1891">
      <formula>IF(RIGHT(TEXT(AQ444,"0.#"),1)=".",FALSE,TRUE)</formula>
    </cfRule>
    <cfRule type="expression" dxfId="1392" priority="1892">
      <formula>IF(RIGHT(TEXT(AQ444,"0.#"),1)=".",TRUE,FALSE)</formula>
    </cfRule>
  </conditionalFormatting>
  <conditionalFormatting sqref="AQ445">
    <cfRule type="expression" dxfId="1391" priority="1889">
      <formula>IF(RIGHT(TEXT(AQ445,"0.#"),1)=".",FALSE,TRUE)</formula>
    </cfRule>
    <cfRule type="expression" dxfId="1390" priority="1890">
      <formula>IF(RIGHT(TEXT(AQ445,"0.#"),1)=".",TRUE,FALSE)</formula>
    </cfRule>
  </conditionalFormatting>
  <conditionalFormatting sqref="Y873:Y900">
    <cfRule type="expression" dxfId="1389" priority="2117">
      <formula>IF(RIGHT(TEXT(Y873,"0.#"),1)=".",FALSE,TRUE)</formula>
    </cfRule>
    <cfRule type="expression" dxfId="1388" priority="2118">
      <formula>IF(RIGHT(TEXT(Y873,"0.#"),1)=".",TRUE,FALSE)</formula>
    </cfRule>
  </conditionalFormatting>
  <conditionalFormatting sqref="Y871:Y872">
    <cfRule type="expression" dxfId="1387" priority="2111">
      <formula>IF(RIGHT(TEXT(Y871,"0.#"),1)=".",FALSE,TRUE)</formula>
    </cfRule>
    <cfRule type="expression" dxfId="1386" priority="2112">
      <formula>IF(RIGHT(TEXT(Y871,"0.#"),1)=".",TRUE,FALSE)</formula>
    </cfRule>
  </conditionalFormatting>
  <conditionalFormatting sqref="Y906:Y933">
    <cfRule type="expression" dxfId="1385" priority="2105">
      <formula>IF(RIGHT(TEXT(Y906,"0.#"),1)=".",FALSE,TRUE)</formula>
    </cfRule>
    <cfRule type="expression" dxfId="1384" priority="2106">
      <formula>IF(RIGHT(TEXT(Y906,"0.#"),1)=".",TRUE,FALSE)</formula>
    </cfRule>
  </conditionalFormatting>
  <conditionalFormatting sqref="Y904:Y905">
    <cfRule type="expression" dxfId="1383" priority="2099">
      <formula>IF(RIGHT(TEXT(Y904,"0.#"),1)=".",FALSE,TRUE)</formula>
    </cfRule>
    <cfRule type="expression" dxfId="1382" priority="2100">
      <formula>IF(RIGHT(TEXT(Y904,"0.#"),1)=".",TRUE,FALSE)</formula>
    </cfRule>
  </conditionalFormatting>
  <conditionalFormatting sqref="Y939:Y966">
    <cfRule type="expression" dxfId="1381" priority="2093">
      <formula>IF(RIGHT(TEXT(Y939,"0.#"),1)=".",FALSE,TRUE)</formula>
    </cfRule>
    <cfRule type="expression" dxfId="1380" priority="2094">
      <formula>IF(RIGHT(TEXT(Y939,"0.#"),1)=".",TRUE,FALSE)</formula>
    </cfRule>
  </conditionalFormatting>
  <conditionalFormatting sqref="Y937:Y938">
    <cfRule type="expression" dxfId="1379" priority="2087">
      <formula>IF(RIGHT(TEXT(Y937,"0.#"),1)=".",FALSE,TRUE)</formula>
    </cfRule>
    <cfRule type="expression" dxfId="1378" priority="2088">
      <formula>IF(RIGHT(TEXT(Y937,"0.#"),1)=".",TRUE,FALSE)</formula>
    </cfRule>
  </conditionalFormatting>
  <conditionalFormatting sqref="Y972:Y999">
    <cfRule type="expression" dxfId="1377" priority="2081">
      <formula>IF(RIGHT(TEXT(Y972,"0.#"),1)=".",FALSE,TRUE)</formula>
    </cfRule>
    <cfRule type="expression" dxfId="1376" priority="2082">
      <formula>IF(RIGHT(TEXT(Y972,"0.#"),1)=".",TRUE,FALSE)</formula>
    </cfRule>
  </conditionalFormatting>
  <conditionalFormatting sqref="Y970:Y971">
    <cfRule type="expression" dxfId="1375" priority="2075">
      <formula>IF(RIGHT(TEXT(Y970,"0.#"),1)=".",FALSE,TRUE)</formula>
    </cfRule>
    <cfRule type="expression" dxfId="1374" priority="2076">
      <formula>IF(RIGHT(TEXT(Y970,"0.#"),1)=".",TRUE,FALSE)</formula>
    </cfRule>
  </conditionalFormatting>
  <conditionalFormatting sqref="Y1005:Y1032">
    <cfRule type="expression" dxfId="1373" priority="2069">
      <formula>IF(RIGHT(TEXT(Y1005,"0.#"),1)=".",FALSE,TRUE)</formula>
    </cfRule>
    <cfRule type="expression" dxfId="1372" priority="2070">
      <formula>IF(RIGHT(TEXT(Y1005,"0.#"),1)=".",TRUE,FALSE)</formula>
    </cfRule>
  </conditionalFormatting>
  <conditionalFormatting sqref="W23">
    <cfRule type="expression" dxfId="1371" priority="2353">
      <formula>IF(RIGHT(TEXT(W23,"0.#"),1)=".",FALSE,TRUE)</formula>
    </cfRule>
    <cfRule type="expression" dxfId="1370" priority="2354">
      <formula>IF(RIGHT(TEXT(W23,"0.#"),1)=".",TRUE,FALSE)</formula>
    </cfRule>
  </conditionalFormatting>
  <conditionalFormatting sqref="W24:W27">
    <cfRule type="expression" dxfId="1369" priority="2351">
      <formula>IF(RIGHT(TEXT(W24,"0.#"),1)=".",FALSE,TRUE)</formula>
    </cfRule>
    <cfRule type="expression" dxfId="1368" priority="2352">
      <formula>IF(RIGHT(TEXT(W24,"0.#"),1)=".",TRUE,FALSE)</formula>
    </cfRule>
  </conditionalFormatting>
  <conditionalFormatting sqref="W28">
    <cfRule type="expression" dxfId="1367" priority="2343">
      <formula>IF(RIGHT(TEXT(W28,"0.#"),1)=".",FALSE,TRUE)</formula>
    </cfRule>
    <cfRule type="expression" dxfId="1366" priority="2344">
      <formula>IF(RIGHT(TEXT(W28,"0.#"),1)=".",TRUE,FALSE)</formula>
    </cfRule>
  </conditionalFormatting>
  <conditionalFormatting sqref="P23">
    <cfRule type="expression" dxfId="1365" priority="2341">
      <formula>IF(RIGHT(TEXT(P23,"0.#"),1)=".",FALSE,TRUE)</formula>
    </cfRule>
    <cfRule type="expression" dxfId="1364" priority="2342">
      <formula>IF(RIGHT(TEXT(P23,"0.#"),1)=".",TRUE,FALSE)</formula>
    </cfRule>
  </conditionalFormatting>
  <conditionalFormatting sqref="P24:P27">
    <cfRule type="expression" dxfId="1363" priority="2339">
      <formula>IF(RIGHT(TEXT(P24,"0.#"),1)=".",FALSE,TRUE)</formula>
    </cfRule>
    <cfRule type="expression" dxfId="1362" priority="2340">
      <formula>IF(RIGHT(TEXT(P24,"0.#"),1)=".",TRUE,FALSE)</formula>
    </cfRule>
  </conditionalFormatting>
  <conditionalFormatting sqref="P28">
    <cfRule type="expression" dxfId="1361" priority="2337">
      <formula>IF(RIGHT(TEXT(P28,"0.#"),1)=".",FALSE,TRUE)</formula>
    </cfRule>
    <cfRule type="expression" dxfId="1360" priority="2338">
      <formula>IF(RIGHT(TEXT(P28,"0.#"),1)=".",TRUE,FALSE)</formula>
    </cfRule>
  </conditionalFormatting>
  <conditionalFormatting sqref="AQ114">
    <cfRule type="expression" dxfId="1359" priority="2321">
      <formula>IF(RIGHT(TEXT(AQ114,"0.#"),1)=".",FALSE,TRUE)</formula>
    </cfRule>
    <cfRule type="expression" dxfId="1358" priority="2322">
      <formula>IF(RIGHT(TEXT(AQ114,"0.#"),1)=".",TRUE,FALSE)</formula>
    </cfRule>
  </conditionalFormatting>
  <conditionalFormatting sqref="AQ104">
    <cfRule type="expression" dxfId="1357" priority="2335">
      <formula>IF(RIGHT(TEXT(AQ104,"0.#"),1)=".",FALSE,TRUE)</formula>
    </cfRule>
    <cfRule type="expression" dxfId="1356" priority="2336">
      <formula>IF(RIGHT(TEXT(AQ104,"0.#"),1)=".",TRUE,FALSE)</formula>
    </cfRule>
  </conditionalFormatting>
  <conditionalFormatting sqref="AQ105">
    <cfRule type="expression" dxfId="1355" priority="2333">
      <formula>IF(RIGHT(TEXT(AQ105,"0.#"),1)=".",FALSE,TRUE)</formula>
    </cfRule>
    <cfRule type="expression" dxfId="1354" priority="2334">
      <formula>IF(RIGHT(TEXT(AQ105,"0.#"),1)=".",TRUE,FALSE)</formula>
    </cfRule>
  </conditionalFormatting>
  <conditionalFormatting sqref="AQ107">
    <cfRule type="expression" dxfId="1353" priority="2331">
      <formula>IF(RIGHT(TEXT(AQ107,"0.#"),1)=".",FALSE,TRUE)</formula>
    </cfRule>
    <cfRule type="expression" dxfId="1352" priority="2332">
      <formula>IF(RIGHT(TEXT(AQ107,"0.#"),1)=".",TRUE,FALSE)</formula>
    </cfRule>
  </conditionalFormatting>
  <conditionalFormatting sqref="AQ108">
    <cfRule type="expression" dxfId="1351" priority="2329">
      <formula>IF(RIGHT(TEXT(AQ108,"0.#"),1)=".",FALSE,TRUE)</formula>
    </cfRule>
    <cfRule type="expression" dxfId="1350" priority="2330">
      <formula>IF(RIGHT(TEXT(AQ108,"0.#"),1)=".",TRUE,FALSE)</formula>
    </cfRule>
  </conditionalFormatting>
  <conditionalFormatting sqref="AQ110">
    <cfRule type="expression" dxfId="1349" priority="2327">
      <formula>IF(RIGHT(TEXT(AQ110,"0.#"),1)=".",FALSE,TRUE)</formula>
    </cfRule>
    <cfRule type="expression" dxfId="1348" priority="2328">
      <formula>IF(RIGHT(TEXT(AQ110,"0.#"),1)=".",TRUE,FALSE)</formula>
    </cfRule>
  </conditionalFormatting>
  <conditionalFormatting sqref="AQ111">
    <cfRule type="expression" dxfId="1347" priority="2325">
      <formula>IF(RIGHT(TEXT(AQ111,"0.#"),1)=".",FALSE,TRUE)</formula>
    </cfRule>
    <cfRule type="expression" dxfId="1346" priority="2326">
      <formula>IF(RIGHT(TEXT(AQ111,"0.#"),1)=".",TRUE,FALSE)</formula>
    </cfRule>
  </conditionalFormatting>
  <conditionalFormatting sqref="AQ113">
    <cfRule type="expression" dxfId="1345" priority="2323">
      <formula>IF(RIGHT(TEXT(AQ113,"0.#"),1)=".",FALSE,TRUE)</formula>
    </cfRule>
    <cfRule type="expression" dxfId="1344" priority="2324">
      <formula>IF(RIGHT(TEXT(AQ113,"0.#"),1)=".",TRUE,FALSE)</formula>
    </cfRule>
  </conditionalFormatting>
  <conditionalFormatting sqref="AE67">
    <cfRule type="expression" dxfId="1343" priority="2253">
      <formula>IF(RIGHT(TEXT(AE67,"0.#"),1)=".",FALSE,TRUE)</formula>
    </cfRule>
    <cfRule type="expression" dxfId="1342" priority="2254">
      <formula>IF(RIGHT(TEXT(AE67,"0.#"),1)=".",TRUE,FALSE)</formula>
    </cfRule>
  </conditionalFormatting>
  <conditionalFormatting sqref="AE68">
    <cfRule type="expression" dxfId="1341" priority="2251">
      <formula>IF(RIGHT(TEXT(AE68,"0.#"),1)=".",FALSE,TRUE)</formula>
    </cfRule>
    <cfRule type="expression" dxfId="1340" priority="2252">
      <formula>IF(RIGHT(TEXT(AE68,"0.#"),1)=".",TRUE,FALSE)</formula>
    </cfRule>
  </conditionalFormatting>
  <conditionalFormatting sqref="AE69">
    <cfRule type="expression" dxfId="1339" priority="2249">
      <formula>IF(RIGHT(TEXT(AE69,"0.#"),1)=".",FALSE,TRUE)</formula>
    </cfRule>
    <cfRule type="expression" dxfId="1338" priority="2250">
      <formula>IF(RIGHT(TEXT(AE69,"0.#"),1)=".",TRUE,FALSE)</formula>
    </cfRule>
  </conditionalFormatting>
  <conditionalFormatting sqref="AI69">
    <cfRule type="expression" dxfId="1337" priority="2247">
      <formula>IF(RIGHT(TEXT(AI69,"0.#"),1)=".",FALSE,TRUE)</formula>
    </cfRule>
    <cfRule type="expression" dxfId="1336" priority="2248">
      <formula>IF(RIGHT(TEXT(AI69,"0.#"),1)=".",TRUE,FALSE)</formula>
    </cfRule>
  </conditionalFormatting>
  <conditionalFormatting sqref="AI68">
    <cfRule type="expression" dxfId="1335" priority="2245">
      <formula>IF(RIGHT(TEXT(AI68,"0.#"),1)=".",FALSE,TRUE)</formula>
    </cfRule>
    <cfRule type="expression" dxfId="1334" priority="2246">
      <formula>IF(RIGHT(TEXT(AI68,"0.#"),1)=".",TRUE,FALSE)</formula>
    </cfRule>
  </conditionalFormatting>
  <conditionalFormatting sqref="AI67">
    <cfRule type="expression" dxfId="1333" priority="2243">
      <formula>IF(RIGHT(TEXT(AI67,"0.#"),1)=".",FALSE,TRUE)</formula>
    </cfRule>
    <cfRule type="expression" dxfId="1332" priority="2244">
      <formula>IF(RIGHT(TEXT(AI67,"0.#"),1)=".",TRUE,FALSE)</formula>
    </cfRule>
  </conditionalFormatting>
  <conditionalFormatting sqref="AM67">
    <cfRule type="expression" dxfId="1331" priority="2241">
      <formula>IF(RIGHT(TEXT(AM67,"0.#"),1)=".",FALSE,TRUE)</formula>
    </cfRule>
    <cfRule type="expression" dxfId="1330" priority="2242">
      <formula>IF(RIGHT(TEXT(AM67,"0.#"),1)=".",TRUE,FALSE)</formula>
    </cfRule>
  </conditionalFormatting>
  <conditionalFormatting sqref="AM68">
    <cfRule type="expression" dxfId="1329" priority="2239">
      <formula>IF(RIGHT(TEXT(AM68,"0.#"),1)=".",FALSE,TRUE)</formula>
    </cfRule>
    <cfRule type="expression" dxfId="1328" priority="2240">
      <formula>IF(RIGHT(TEXT(AM68,"0.#"),1)=".",TRUE,FALSE)</formula>
    </cfRule>
  </conditionalFormatting>
  <conditionalFormatting sqref="AM69">
    <cfRule type="expression" dxfId="1327" priority="2237">
      <formula>IF(RIGHT(TEXT(AM69,"0.#"),1)=".",FALSE,TRUE)</formula>
    </cfRule>
    <cfRule type="expression" dxfId="1326" priority="2238">
      <formula>IF(RIGHT(TEXT(AM69,"0.#"),1)=".",TRUE,FALSE)</formula>
    </cfRule>
  </conditionalFormatting>
  <conditionalFormatting sqref="AQ67:AQ69">
    <cfRule type="expression" dxfId="1325" priority="2235">
      <formula>IF(RIGHT(TEXT(AQ67,"0.#"),1)=".",FALSE,TRUE)</formula>
    </cfRule>
    <cfRule type="expression" dxfId="1324" priority="2236">
      <formula>IF(RIGHT(TEXT(AQ67,"0.#"),1)=".",TRUE,FALSE)</formula>
    </cfRule>
  </conditionalFormatting>
  <conditionalFormatting sqref="AU67:AU69">
    <cfRule type="expression" dxfId="1323" priority="2233">
      <formula>IF(RIGHT(TEXT(AU67,"0.#"),1)=".",FALSE,TRUE)</formula>
    </cfRule>
    <cfRule type="expression" dxfId="1322" priority="2234">
      <formula>IF(RIGHT(TEXT(AU67,"0.#"),1)=".",TRUE,FALSE)</formula>
    </cfRule>
  </conditionalFormatting>
  <conditionalFormatting sqref="AE70">
    <cfRule type="expression" dxfId="1321" priority="2231">
      <formula>IF(RIGHT(TEXT(AE70,"0.#"),1)=".",FALSE,TRUE)</formula>
    </cfRule>
    <cfRule type="expression" dxfId="1320" priority="2232">
      <formula>IF(RIGHT(TEXT(AE70,"0.#"),1)=".",TRUE,FALSE)</formula>
    </cfRule>
  </conditionalFormatting>
  <conditionalFormatting sqref="AE71">
    <cfRule type="expression" dxfId="1319" priority="2229">
      <formula>IF(RIGHT(TEXT(AE71,"0.#"),1)=".",FALSE,TRUE)</formula>
    </cfRule>
    <cfRule type="expression" dxfId="1318" priority="2230">
      <formula>IF(RIGHT(TEXT(AE71,"0.#"),1)=".",TRUE,FALSE)</formula>
    </cfRule>
  </conditionalFormatting>
  <conditionalFormatting sqref="AE72">
    <cfRule type="expression" dxfId="1317" priority="2227">
      <formula>IF(RIGHT(TEXT(AE72,"0.#"),1)=".",FALSE,TRUE)</formula>
    </cfRule>
    <cfRule type="expression" dxfId="1316" priority="2228">
      <formula>IF(RIGHT(TEXT(AE72,"0.#"),1)=".",TRUE,FALSE)</formula>
    </cfRule>
  </conditionalFormatting>
  <conditionalFormatting sqref="AI72">
    <cfRule type="expression" dxfId="1315" priority="2225">
      <formula>IF(RIGHT(TEXT(AI72,"0.#"),1)=".",FALSE,TRUE)</formula>
    </cfRule>
    <cfRule type="expression" dxfId="1314" priority="2226">
      <formula>IF(RIGHT(TEXT(AI72,"0.#"),1)=".",TRUE,FALSE)</formula>
    </cfRule>
  </conditionalFormatting>
  <conditionalFormatting sqref="AI71">
    <cfRule type="expression" dxfId="1313" priority="2223">
      <formula>IF(RIGHT(TEXT(AI71,"0.#"),1)=".",FALSE,TRUE)</formula>
    </cfRule>
    <cfRule type="expression" dxfId="1312" priority="2224">
      <formula>IF(RIGHT(TEXT(AI71,"0.#"),1)=".",TRUE,FALSE)</formula>
    </cfRule>
  </conditionalFormatting>
  <conditionalFormatting sqref="AI70">
    <cfRule type="expression" dxfId="1311" priority="2221">
      <formula>IF(RIGHT(TEXT(AI70,"0.#"),1)=".",FALSE,TRUE)</formula>
    </cfRule>
    <cfRule type="expression" dxfId="1310" priority="2222">
      <formula>IF(RIGHT(TEXT(AI70,"0.#"),1)=".",TRUE,FALSE)</formula>
    </cfRule>
  </conditionalFormatting>
  <conditionalFormatting sqref="AM70">
    <cfRule type="expression" dxfId="1309" priority="2219">
      <formula>IF(RIGHT(TEXT(AM70,"0.#"),1)=".",FALSE,TRUE)</formula>
    </cfRule>
    <cfRule type="expression" dxfId="1308" priority="2220">
      <formula>IF(RIGHT(TEXT(AM70,"0.#"),1)=".",TRUE,FALSE)</formula>
    </cfRule>
  </conditionalFormatting>
  <conditionalFormatting sqref="AM71">
    <cfRule type="expression" dxfId="1307" priority="2217">
      <formula>IF(RIGHT(TEXT(AM71,"0.#"),1)=".",FALSE,TRUE)</formula>
    </cfRule>
    <cfRule type="expression" dxfId="1306" priority="2218">
      <formula>IF(RIGHT(TEXT(AM71,"0.#"),1)=".",TRUE,FALSE)</formula>
    </cfRule>
  </conditionalFormatting>
  <conditionalFormatting sqref="AM72">
    <cfRule type="expression" dxfId="1305" priority="2215">
      <formula>IF(RIGHT(TEXT(AM72,"0.#"),1)=".",FALSE,TRUE)</formula>
    </cfRule>
    <cfRule type="expression" dxfId="1304" priority="2216">
      <formula>IF(RIGHT(TEXT(AM72,"0.#"),1)=".",TRUE,FALSE)</formula>
    </cfRule>
  </conditionalFormatting>
  <conditionalFormatting sqref="AQ70:AQ72">
    <cfRule type="expression" dxfId="1303" priority="2213">
      <formula>IF(RIGHT(TEXT(AQ70,"0.#"),1)=".",FALSE,TRUE)</formula>
    </cfRule>
    <cfRule type="expression" dxfId="1302" priority="2214">
      <formula>IF(RIGHT(TEXT(AQ70,"0.#"),1)=".",TRUE,FALSE)</formula>
    </cfRule>
  </conditionalFormatting>
  <conditionalFormatting sqref="AU70:AU72">
    <cfRule type="expression" dxfId="1301" priority="2211">
      <formula>IF(RIGHT(TEXT(AU70,"0.#"),1)=".",FALSE,TRUE)</formula>
    </cfRule>
    <cfRule type="expression" dxfId="1300" priority="2212">
      <formula>IF(RIGHT(TEXT(AU70,"0.#"),1)=".",TRUE,FALSE)</formula>
    </cfRule>
  </conditionalFormatting>
  <conditionalFormatting sqref="AU656">
    <cfRule type="expression" dxfId="1299" priority="729">
      <formula>IF(RIGHT(TEXT(AU656,"0.#"),1)=".",FALSE,TRUE)</formula>
    </cfRule>
    <cfRule type="expression" dxfId="1298" priority="730">
      <formula>IF(RIGHT(TEXT(AU656,"0.#"),1)=".",TRUE,FALSE)</formula>
    </cfRule>
  </conditionalFormatting>
  <conditionalFormatting sqref="AQ655">
    <cfRule type="expression" dxfId="1297" priority="721">
      <formula>IF(RIGHT(TEXT(AQ655,"0.#"),1)=".",FALSE,TRUE)</formula>
    </cfRule>
    <cfRule type="expression" dxfId="1296" priority="722">
      <formula>IF(RIGHT(TEXT(AQ655,"0.#"),1)=".",TRUE,FALSE)</formula>
    </cfRule>
  </conditionalFormatting>
  <conditionalFormatting sqref="AI696">
    <cfRule type="expression" dxfId="1295" priority="513">
      <formula>IF(RIGHT(TEXT(AI696,"0.#"),1)=".",FALSE,TRUE)</formula>
    </cfRule>
    <cfRule type="expression" dxfId="1294" priority="514">
      <formula>IF(RIGHT(TEXT(AI696,"0.#"),1)=".",TRUE,FALSE)</formula>
    </cfRule>
  </conditionalFormatting>
  <conditionalFormatting sqref="AQ694">
    <cfRule type="expression" dxfId="1293" priority="507">
      <formula>IF(RIGHT(TEXT(AQ694,"0.#"),1)=".",FALSE,TRUE)</formula>
    </cfRule>
    <cfRule type="expression" dxfId="1292" priority="508">
      <formula>IF(RIGHT(TEXT(AQ694,"0.#"),1)=".",TRUE,FALSE)</formula>
    </cfRule>
  </conditionalFormatting>
  <conditionalFormatting sqref="AL873:AO900">
    <cfRule type="expression" dxfId="1291" priority="2119">
      <formula>IF(AND(AL873&gt;=0,RIGHT(TEXT(AL873,"0.#"),1)&lt;&gt;"."),TRUE,FALSE)</formula>
    </cfRule>
    <cfRule type="expression" dxfId="1290" priority="2120">
      <formula>IF(AND(AL873&gt;=0,RIGHT(TEXT(AL873,"0.#"),1)="."),TRUE,FALSE)</formula>
    </cfRule>
    <cfRule type="expression" dxfId="1289" priority="2121">
      <formula>IF(AND(AL873&lt;0,RIGHT(TEXT(AL873,"0.#"),1)&lt;&gt;"."),TRUE,FALSE)</formula>
    </cfRule>
    <cfRule type="expression" dxfId="1288" priority="2122">
      <formula>IF(AND(AL873&lt;0,RIGHT(TEXT(AL873,"0.#"),1)="."),TRUE,FALSE)</formula>
    </cfRule>
  </conditionalFormatting>
  <conditionalFormatting sqref="AL871:AO872">
    <cfRule type="expression" dxfId="1287" priority="2113">
      <formula>IF(AND(AL871&gt;=0,RIGHT(TEXT(AL871,"0.#"),1)&lt;&gt;"."),TRUE,FALSE)</formula>
    </cfRule>
    <cfRule type="expression" dxfId="1286" priority="2114">
      <formula>IF(AND(AL871&gt;=0,RIGHT(TEXT(AL871,"0.#"),1)="."),TRUE,FALSE)</formula>
    </cfRule>
    <cfRule type="expression" dxfId="1285" priority="2115">
      <formula>IF(AND(AL871&lt;0,RIGHT(TEXT(AL871,"0.#"),1)&lt;&gt;"."),TRUE,FALSE)</formula>
    </cfRule>
    <cfRule type="expression" dxfId="1284" priority="2116">
      <formula>IF(AND(AL871&lt;0,RIGHT(TEXT(AL871,"0.#"),1)="."),TRUE,FALSE)</formula>
    </cfRule>
  </conditionalFormatting>
  <conditionalFormatting sqref="AL906:AO933">
    <cfRule type="expression" dxfId="1283" priority="2107">
      <formula>IF(AND(AL906&gt;=0,RIGHT(TEXT(AL906,"0.#"),1)&lt;&gt;"."),TRUE,FALSE)</formula>
    </cfRule>
    <cfRule type="expression" dxfId="1282" priority="2108">
      <formula>IF(AND(AL906&gt;=0,RIGHT(TEXT(AL906,"0.#"),1)="."),TRUE,FALSE)</formula>
    </cfRule>
    <cfRule type="expression" dxfId="1281" priority="2109">
      <formula>IF(AND(AL906&lt;0,RIGHT(TEXT(AL906,"0.#"),1)&lt;&gt;"."),TRUE,FALSE)</formula>
    </cfRule>
    <cfRule type="expression" dxfId="1280" priority="2110">
      <formula>IF(AND(AL906&lt;0,RIGHT(TEXT(AL906,"0.#"),1)="."),TRUE,FALSE)</formula>
    </cfRule>
  </conditionalFormatting>
  <conditionalFormatting sqref="AL904:AO905">
    <cfRule type="expression" dxfId="1279" priority="2101">
      <formula>IF(AND(AL904&gt;=0,RIGHT(TEXT(AL904,"0.#"),1)&lt;&gt;"."),TRUE,FALSE)</formula>
    </cfRule>
    <cfRule type="expression" dxfId="1278" priority="2102">
      <formula>IF(AND(AL904&gt;=0,RIGHT(TEXT(AL904,"0.#"),1)="."),TRUE,FALSE)</formula>
    </cfRule>
    <cfRule type="expression" dxfId="1277" priority="2103">
      <formula>IF(AND(AL904&lt;0,RIGHT(TEXT(AL904,"0.#"),1)&lt;&gt;"."),TRUE,FALSE)</formula>
    </cfRule>
    <cfRule type="expression" dxfId="1276" priority="2104">
      <formula>IF(AND(AL904&lt;0,RIGHT(TEXT(AL904,"0.#"),1)="."),TRUE,FALSE)</formula>
    </cfRule>
  </conditionalFormatting>
  <conditionalFormatting sqref="AL939:AO966">
    <cfRule type="expression" dxfId="1275" priority="2095">
      <formula>IF(AND(AL939&gt;=0,RIGHT(TEXT(AL939,"0.#"),1)&lt;&gt;"."),TRUE,FALSE)</formula>
    </cfRule>
    <cfRule type="expression" dxfId="1274" priority="2096">
      <formula>IF(AND(AL939&gt;=0,RIGHT(TEXT(AL939,"0.#"),1)="."),TRUE,FALSE)</formula>
    </cfRule>
    <cfRule type="expression" dxfId="1273" priority="2097">
      <formula>IF(AND(AL939&lt;0,RIGHT(TEXT(AL939,"0.#"),1)&lt;&gt;"."),TRUE,FALSE)</formula>
    </cfRule>
    <cfRule type="expression" dxfId="1272" priority="2098">
      <formula>IF(AND(AL939&lt;0,RIGHT(TEXT(AL939,"0.#"),1)="."),TRUE,FALSE)</formula>
    </cfRule>
  </conditionalFormatting>
  <conditionalFormatting sqref="AL937:AO938">
    <cfRule type="expression" dxfId="1271" priority="2089">
      <formula>IF(AND(AL937&gt;=0,RIGHT(TEXT(AL937,"0.#"),1)&lt;&gt;"."),TRUE,FALSE)</formula>
    </cfRule>
    <cfRule type="expression" dxfId="1270" priority="2090">
      <formula>IF(AND(AL937&gt;=0,RIGHT(TEXT(AL937,"0.#"),1)="."),TRUE,FALSE)</formula>
    </cfRule>
    <cfRule type="expression" dxfId="1269" priority="2091">
      <formula>IF(AND(AL937&lt;0,RIGHT(TEXT(AL937,"0.#"),1)&lt;&gt;"."),TRUE,FALSE)</formula>
    </cfRule>
    <cfRule type="expression" dxfId="1268" priority="2092">
      <formula>IF(AND(AL937&lt;0,RIGHT(TEXT(AL937,"0.#"),1)="."),TRUE,FALSE)</formula>
    </cfRule>
  </conditionalFormatting>
  <conditionalFormatting sqref="AL972:AO999">
    <cfRule type="expression" dxfId="1267" priority="2083">
      <formula>IF(AND(AL972&gt;=0,RIGHT(TEXT(AL972,"0.#"),1)&lt;&gt;"."),TRUE,FALSE)</formula>
    </cfRule>
    <cfRule type="expression" dxfId="1266" priority="2084">
      <formula>IF(AND(AL972&gt;=0,RIGHT(TEXT(AL972,"0.#"),1)="."),TRUE,FALSE)</formula>
    </cfRule>
    <cfRule type="expression" dxfId="1265" priority="2085">
      <formula>IF(AND(AL972&lt;0,RIGHT(TEXT(AL972,"0.#"),1)&lt;&gt;"."),TRUE,FALSE)</formula>
    </cfRule>
    <cfRule type="expression" dxfId="1264" priority="2086">
      <formula>IF(AND(AL972&lt;0,RIGHT(TEXT(AL972,"0.#"),1)="."),TRUE,FALSE)</formula>
    </cfRule>
  </conditionalFormatting>
  <conditionalFormatting sqref="AL970:AO971">
    <cfRule type="expression" dxfId="1263" priority="2077">
      <formula>IF(AND(AL970&gt;=0,RIGHT(TEXT(AL970,"0.#"),1)&lt;&gt;"."),TRUE,FALSE)</formula>
    </cfRule>
    <cfRule type="expression" dxfId="1262" priority="2078">
      <formula>IF(AND(AL970&gt;=0,RIGHT(TEXT(AL970,"0.#"),1)="."),TRUE,FALSE)</formula>
    </cfRule>
    <cfRule type="expression" dxfId="1261" priority="2079">
      <formula>IF(AND(AL970&lt;0,RIGHT(TEXT(AL970,"0.#"),1)&lt;&gt;"."),TRUE,FALSE)</formula>
    </cfRule>
    <cfRule type="expression" dxfId="1260" priority="2080">
      <formula>IF(AND(AL970&lt;0,RIGHT(TEXT(AL970,"0.#"),1)="."),TRUE,FALSE)</formula>
    </cfRule>
  </conditionalFormatting>
  <conditionalFormatting sqref="AL1005:AO1032">
    <cfRule type="expression" dxfId="1259" priority="2071">
      <formula>IF(AND(AL1005&gt;=0,RIGHT(TEXT(AL1005,"0.#"),1)&lt;&gt;"."),TRUE,FALSE)</formula>
    </cfRule>
    <cfRule type="expression" dxfId="1258" priority="2072">
      <formula>IF(AND(AL1005&gt;=0,RIGHT(TEXT(AL1005,"0.#"),1)="."),TRUE,FALSE)</formula>
    </cfRule>
    <cfRule type="expression" dxfId="1257" priority="2073">
      <formula>IF(AND(AL1005&lt;0,RIGHT(TEXT(AL1005,"0.#"),1)&lt;&gt;"."),TRUE,FALSE)</formula>
    </cfRule>
    <cfRule type="expression" dxfId="1256" priority="2074">
      <formula>IF(AND(AL1005&lt;0,RIGHT(TEXT(AL1005,"0.#"),1)="."),TRUE,FALSE)</formula>
    </cfRule>
  </conditionalFormatting>
  <conditionalFormatting sqref="AL1003:AO1004">
    <cfRule type="expression" dxfId="1255" priority="2065">
      <formula>IF(AND(AL1003&gt;=0,RIGHT(TEXT(AL1003,"0.#"),1)&lt;&gt;"."),TRUE,FALSE)</formula>
    </cfRule>
    <cfRule type="expression" dxfId="1254" priority="2066">
      <formula>IF(AND(AL1003&gt;=0,RIGHT(TEXT(AL1003,"0.#"),1)="."),TRUE,FALSE)</formula>
    </cfRule>
    <cfRule type="expression" dxfId="1253" priority="2067">
      <formula>IF(AND(AL1003&lt;0,RIGHT(TEXT(AL1003,"0.#"),1)&lt;&gt;"."),TRUE,FALSE)</formula>
    </cfRule>
    <cfRule type="expression" dxfId="1252" priority="2068">
      <formula>IF(AND(AL1003&lt;0,RIGHT(TEXT(AL1003,"0.#"),1)="."),TRUE,FALSE)</formula>
    </cfRule>
  </conditionalFormatting>
  <conditionalFormatting sqref="Y1003:Y1004">
    <cfRule type="expression" dxfId="1251" priority="2063">
      <formula>IF(RIGHT(TEXT(Y1003,"0.#"),1)=".",FALSE,TRUE)</formula>
    </cfRule>
    <cfRule type="expression" dxfId="1250" priority="2064">
      <formula>IF(RIGHT(TEXT(Y1003,"0.#"),1)=".",TRUE,FALSE)</formula>
    </cfRule>
  </conditionalFormatting>
  <conditionalFormatting sqref="AL1038:AO1065">
    <cfRule type="expression" dxfId="1249" priority="2059">
      <formula>IF(AND(AL1038&gt;=0,RIGHT(TEXT(AL1038,"0.#"),1)&lt;&gt;"."),TRUE,FALSE)</formula>
    </cfRule>
    <cfRule type="expression" dxfId="1248" priority="2060">
      <formula>IF(AND(AL1038&gt;=0,RIGHT(TEXT(AL1038,"0.#"),1)="."),TRUE,FALSE)</formula>
    </cfRule>
    <cfRule type="expression" dxfId="1247" priority="2061">
      <formula>IF(AND(AL1038&lt;0,RIGHT(TEXT(AL1038,"0.#"),1)&lt;&gt;"."),TRUE,FALSE)</formula>
    </cfRule>
    <cfRule type="expression" dxfId="1246" priority="2062">
      <formula>IF(AND(AL1038&lt;0,RIGHT(TEXT(AL1038,"0.#"),1)="."),TRUE,FALSE)</formula>
    </cfRule>
  </conditionalFormatting>
  <conditionalFormatting sqref="Y1038:Y1065">
    <cfRule type="expression" dxfId="1245" priority="2057">
      <formula>IF(RIGHT(TEXT(Y1038,"0.#"),1)=".",FALSE,TRUE)</formula>
    </cfRule>
    <cfRule type="expression" dxfId="1244" priority="2058">
      <formula>IF(RIGHT(TEXT(Y1038,"0.#"),1)=".",TRUE,FALSE)</formula>
    </cfRule>
  </conditionalFormatting>
  <conditionalFormatting sqref="AL1036:AO1037">
    <cfRule type="expression" dxfId="1243" priority="2053">
      <formula>IF(AND(AL1036&gt;=0,RIGHT(TEXT(AL1036,"0.#"),1)&lt;&gt;"."),TRUE,FALSE)</formula>
    </cfRule>
    <cfRule type="expression" dxfId="1242" priority="2054">
      <formula>IF(AND(AL1036&gt;=0,RIGHT(TEXT(AL1036,"0.#"),1)="."),TRUE,FALSE)</formula>
    </cfRule>
    <cfRule type="expression" dxfId="1241" priority="2055">
      <formula>IF(AND(AL1036&lt;0,RIGHT(TEXT(AL1036,"0.#"),1)&lt;&gt;"."),TRUE,FALSE)</formula>
    </cfRule>
    <cfRule type="expression" dxfId="1240" priority="2056">
      <formula>IF(AND(AL1036&lt;0,RIGHT(TEXT(AL1036,"0.#"),1)="."),TRUE,FALSE)</formula>
    </cfRule>
  </conditionalFormatting>
  <conditionalFormatting sqref="Y1036:Y1037">
    <cfRule type="expression" dxfId="1239" priority="2051">
      <formula>IF(RIGHT(TEXT(Y1036,"0.#"),1)=".",FALSE,TRUE)</formula>
    </cfRule>
    <cfRule type="expression" dxfId="1238" priority="2052">
      <formula>IF(RIGHT(TEXT(Y1036,"0.#"),1)=".",TRUE,FALSE)</formula>
    </cfRule>
  </conditionalFormatting>
  <conditionalFormatting sqref="AL1071:AO1098">
    <cfRule type="expression" dxfId="1237" priority="2047">
      <formula>IF(AND(AL1071&gt;=0,RIGHT(TEXT(AL1071,"0.#"),1)&lt;&gt;"."),TRUE,FALSE)</formula>
    </cfRule>
    <cfRule type="expression" dxfId="1236" priority="2048">
      <formula>IF(AND(AL1071&gt;=0,RIGHT(TEXT(AL1071,"0.#"),1)="."),TRUE,FALSE)</formula>
    </cfRule>
    <cfRule type="expression" dxfId="1235" priority="2049">
      <formula>IF(AND(AL1071&lt;0,RIGHT(TEXT(AL1071,"0.#"),1)&lt;&gt;"."),TRUE,FALSE)</formula>
    </cfRule>
    <cfRule type="expression" dxfId="1234" priority="2050">
      <formula>IF(AND(AL1071&lt;0,RIGHT(TEXT(AL1071,"0.#"),1)="."),TRUE,FALSE)</formula>
    </cfRule>
  </conditionalFormatting>
  <conditionalFormatting sqref="Y1071:Y1098">
    <cfRule type="expression" dxfId="1233" priority="2045">
      <formula>IF(RIGHT(TEXT(Y1071,"0.#"),1)=".",FALSE,TRUE)</formula>
    </cfRule>
    <cfRule type="expression" dxfId="1232" priority="2046">
      <formula>IF(RIGHT(TEXT(Y1071,"0.#"),1)=".",TRUE,FALSE)</formula>
    </cfRule>
  </conditionalFormatting>
  <conditionalFormatting sqref="AL1069:AO1070">
    <cfRule type="expression" dxfId="1231" priority="2041">
      <formula>IF(AND(AL1069&gt;=0,RIGHT(TEXT(AL1069,"0.#"),1)&lt;&gt;"."),TRUE,FALSE)</formula>
    </cfRule>
    <cfRule type="expression" dxfId="1230" priority="2042">
      <formula>IF(AND(AL1069&gt;=0,RIGHT(TEXT(AL1069,"0.#"),1)="."),TRUE,FALSE)</formula>
    </cfRule>
    <cfRule type="expression" dxfId="1229" priority="2043">
      <formula>IF(AND(AL1069&lt;0,RIGHT(TEXT(AL1069,"0.#"),1)&lt;&gt;"."),TRUE,FALSE)</formula>
    </cfRule>
    <cfRule type="expression" dxfId="1228" priority="2044">
      <formula>IF(AND(AL1069&lt;0,RIGHT(TEXT(AL1069,"0.#"),1)="."),TRUE,FALSE)</formula>
    </cfRule>
  </conditionalFormatting>
  <conditionalFormatting sqref="Y1069:Y1070">
    <cfRule type="expression" dxfId="1227" priority="2039">
      <formula>IF(RIGHT(TEXT(Y1069,"0.#"),1)=".",FALSE,TRUE)</formula>
    </cfRule>
    <cfRule type="expression" dxfId="1226" priority="2040">
      <formula>IF(RIGHT(TEXT(Y1069,"0.#"),1)=".",TRUE,FALSE)</formula>
    </cfRule>
  </conditionalFormatting>
  <conditionalFormatting sqref="AM41">
    <cfRule type="expression" dxfId="1225" priority="2021">
      <formula>IF(RIGHT(TEXT(AM41,"0.#"),1)=".",FALSE,TRUE)</formula>
    </cfRule>
    <cfRule type="expression" dxfId="1224" priority="2022">
      <formula>IF(RIGHT(TEXT(AM41,"0.#"),1)=".",TRUE,FALSE)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M40">
    <cfRule type="expression" dxfId="1221" priority="2023">
      <formula>IF(RIGHT(TEXT(AM40,"0.#"),1)=".",FALSE,TRUE)</formula>
    </cfRule>
    <cfRule type="expression" dxfId="1220" priority="2024">
      <formula>IF(RIGHT(TEXT(AM40,"0.#"),1)=".",TRUE,FALSE)</formula>
    </cfRule>
  </conditionalFormatting>
  <conditionalFormatting sqref="AQ39:AQ41">
    <cfRule type="expression" dxfId="1219" priority="2019">
      <formula>IF(RIGHT(TEXT(AQ39,"0.#"),1)=".",FALSE,TRUE)</formula>
    </cfRule>
    <cfRule type="expression" dxfId="1218" priority="2020">
      <formula>IF(RIGHT(TEXT(AQ39,"0.#"),1)=".",TRUE,FALSE)</formula>
    </cfRule>
  </conditionalFormatting>
  <conditionalFormatting sqref="AU39 AU41">
    <cfRule type="expression" dxfId="1217" priority="2017">
      <formula>IF(RIGHT(TEXT(AU39,"0.#"),1)=".",FALSE,TRUE)</formula>
    </cfRule>
    <cfRule type="expression" dxfId="1216" priority="2018">
      <formula>IF(RIGHT(TEXT(AU39,"0.#"),1)=".",TRUE,FALSE)</formula>
    </cfRule>
  </conditionalFormatting>
  <conditionalFormatting sqref="AE46">
    <cfRule type="expression" dxfId="1215" priority="2015">
      <formula>IF(RIGHT(TEXT(AE46,"0.#"),1)=".",FALSE,TRUE)</formula>
    </cfRule>
    <cfRule type="expression" dxfId="1214" priority="2016">
      <formula>IF(RIGHT(TEXT(AE46,"0.#"),1)=".",TRUE,FALSE)</formula>
    </cfRule>
  </conditionalFormatting>
  <conditionalFormatting sqref="AE47">
    <cfRule type="expression" dxfId="1213" priority="2013">
      <formula>IF(RIGHT(TEXT(AE47,"0.#"),1)=".",FALSE,TRUE)</formula>
    </cfRule>
    <cfRule type="expression" dxfId="1212" priority="2014">
      <formula>IF(RIGHT(TEXT(AE47,"0.#"),1)=".",TRUE,FALSE)</formula>
    </cfRule>
  </conditionalFormatting>
  <conditionalFormatting sqref="AE48">
    <cfRule type="expression" dxfId="1211" priority="2011">
      <formula>IF(RIGHT(TEXT(AE48,"0.#"),1)=".",FALSE,TRUE)</formula>
    </cfRule>
    <cfRule type="expression" dxfId="1210" priority="2012">
      <formula>IF(RIGHT(TEXT(AE48,"0.#"),1)=".",TRUE,FALSE)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U40">
    <cfRule type="expression" dxfId="47" priority="47">
      <formula>IF(RIGHT(TEXT(AU40,"0.#"),1)=".",FALSE,TRUE)</formula>
    </cfRule>
    <cfRule type="expression" dxfId="46" priority="48">
      <formula>IF(RIGHT(TEXT(AU40,"0.#"),1)=".",TRUE,FALSE)</formula>
    </cfRule>
  </conditionalFormatting>
  <conditionalFormatting sqref="AU47">
    <cfRule type="expression" dxfId="45" priority="45">
      <formula>IF(RIGHT(TEXT(AU47,"0.#"),1)=".",FALSE,TRUE)</formula>
    </cfRule>
    <cfRule type="expression" dxfId="44" priority="46">
      <formula>IF(RIGHT(TEXT(AU47,"0.#"),1)=".",TRUE,FALSE)</formula>
    </cfRule>
  </conditionalFormatting>
  <conditionalFormatting sqref="AU61">
    <cfRule type="expression" dxfId="43" priority="43">
      <formula>IF(RIGHT(TEXT(AU61,"0.#"),1)=".",FALSE,TRUE)</formula>
    </cfRule>
    <cfRule type="expression" dxfId="42" priority="44">
      <formula>IF(RIGHT(TEXT(AU61,"0.#"),1)=".",TRUE,FALSE)</formula>
    </cfRule>
  </conditionalFormatting>
  <conditionalFormatting sqref="AL838:AO838">
    <cfRule type="expression" dxfId="41" priority="39">
      <formula>IF(AND(AL838&gt;=0,RIGHT(TEXT(AL838,"0.#"),1)&lt;&gt;"."),TRUE,FALSE)</formula>
    </cfRule>
    <cfRule type="expression" dxfId="40" priority="40">
      <formula>IF(AND(AL838&gt;=0,RIGHT(TEXT(AL838,"0.#"),1)="."),TRUE,FALSE)</formula>
    </cfRule>
    <cfRule type="expression" dxfId="39" priority="41">
      <formula>IF(AND(AL838&lt;0,RIGHT(TEXT(AL838,"0.#"),1)&lt;&gt;"."),TRUE,FALSE)</formula>
    </cfRule>
    <cfRule type="expression" dxfId="38" priority="42">
      <formula>IF(AND(AL838&lt;0,RIGHT(TEXT(AL838,"0.#"),1)="."),TRUE,FALSE)</formula>
    </cfRule>
  </conditionalFormatting>
  <conditionalFormatting sqref="Y838">
    <cfRule type="expression" dxfId="37" priority="37">
      <formula>IF(RIGHT(TEXT(Y838,"0.#"),1)=".",FALSE,TRUE)</formula>
    </cfRule>
    <cfRule type="expression" dxfId="36" priority="38">
      <formula>IF(RIGHT(TEXT(Y838,"0.#"),1)=".",TRUE,FALSE)</formula>
    </cfRule>
  </conditionalFormatting>
  <conditionalFormatting sqref="AE39">
    <cfRule type="expression" dxfId="35" priority="35">
      <formula>IF(RIGHT(TEXT(AE39,"0.#"),1)=".",FALSE,TRUE)</formula>
    </cfRule>
    <cfRule type="expression" dxfId="34" priority="36">
      <formula>IF(RIGHT(TEXT(AE39,"0.#"),1)=".",TRUE,FALSE)</formula>
    </cfRule>
  </conditionalFormatting>
  <conditionalFormatting sqref="AE40">
    <cfRule type="expression" dxfId="33" priority="33">
      <formula>IF(RIGHT(TEXT(AE40,"0.#"),1)=".",FALSE,TRUE)</formula>
    </cfRule>
    <cfRule type="expression" dxfId="32" priority="34">
      <formula>IF(RIGHT(TEXT(AE40,"0.#"),1)=".",TRUE,FALSE)</formula>
    </cfRule>
  </conditionalFormatting>
  <conditionalFormatting sqref="AE41">
    <cfRule type="expression" dxfId="31" priority="31">
      <formula>IF(RIGHT(TEXT(AE41,"0.#"),1)=".",FALSE,TRUE)</formula>
    </cfRule>
    <cfRule type="expression" dxfId="30" priority="32">
      <formula>IF(RIGHT(TEXT(AE41,"0.#"),1)=".",TRUE,FALSE)</formula>
    </cfRule>
  </conditionalFormatting>
  <conditionalFormatting sqref="AI48">
    <cfRule type="expression" dxfId="29" priority="29">
      <formula>IF(RIGHT(TEXT(AI48,"0.#"),1)=".",FALSE,TRUE)</formula>
    </cfRule>
    <cfRule type="expression" dxfId="28" priority="30">
      <formula>IF(RIGHT(TEXT(AI48,"0.#"),1)=".",TRUE,FALSE)</formula>
    </cfRule>
  </conditionalFormatting>
  <conditionalFormatting sqref="AI47">
    <cfRule type="expression" dxfId="27" priority="27">
      <formula>IF(RIGHT(TEXT(AI47,"0.#"),1)=".",FALSE,TRUE)</formula>
    </cfRule>
    <cfRule type="expression" dxfId="26" priority="28">
      <formula>IF(RIGHT(TEXT(AI47,"0.#"),1)=".",TRUE,FALSE)</formula>
    </cfRule>
  </conditionalFormatting>
  <conditionalFormatting sqref="AI46">
    <cfRule type="expression" dxfId="25" priority="25">
      <formula>IF(RIGHT(TEXT(AI46,"0.#"),1)=".",FALSE,TRUE)</formula>
    </cfRule>
    <cfRule type="expression" dxfId="24" priority="26">
      <formula>IF(RIGHT(TEXT(AI46,"0.#"),1)=".",TRUE,FALSE)</formula>
    </cfRule>
  </conditionalFormatting>
  <conditionalFormatting sqref="AI55">
    <cfRule type="expression" dxfId="23" priority="23">
      <formula>IF(RIGHT(TEXT(AI55,"0.#"),1)=".",FALSE,TRUE)</formula>
    </cfRule>
    <cfRule type="expression" dxfId="22" priority="24">
      <formula>IF(RIGHT(TEXT(AI55,"0.#"),1)=".",TRUE,FALSE)</formula>
    </cfRule>
  </conditionalFormatting>
  <conditionalFormatting sqref="AI54">
    <cfRule type="expression" dxfId="21" priority="21">
      <formula>IF(RIGHT(TEXT(AI54,"0.#"),1)=".",FALSE,TRUE)</formula>
    </cfRule>
    <cfRule type="expression" dxfId="20" priority="22">
      <formula>IF(RIGHT(TEXT(AI54,"0.#"),1)=".",TRUE,FALSE)</formula>
    </cfRule>
  </conditionalFormatting>
  <conditionalFormatting sqref="AI53">
    <cfRule type="expression" dxfId="19" priority="19">
      <formula>IF(RIGHT(TEXT(AI53,"0.#"),1)=".",FALSE,TRUE)</formula>
    </cfRule>
    <cfRule type="expression" dxfId="18" priority="20">
      <formula>IF(RIGHT(TEXT(AI53,"0.#"),1)=".",TRUE,FALSE)</formula>
    </cfRule>
  </conditionalFormatting>
  <conditionalFormatting sqref="AI34">
    <cfRule type="expression" dxfId="17" priority="17">
      <formula>IF(RIGHT(TEXT(AI34,"0.#"),1)=".",FALSE,TRUE)</formula>
    </cfRule>
    <cfRule type="expression" dxfId="16" priority="18">
      <formula>IF(RIGHT(TEXT(AI34,"0.#"),1)=".",TRUE,FALSE)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40">
    <cfRule type="expression" dxfId="9" priority="9">
      <formula>IF(RIGHT(TEXT(AI40,"0.#"),1)=".",FALSE,TRUE)</formula>
    </cfRule>
    <cfRule type="expression" dxfId="8" priority="10">
      <formula>IF(RIGHT(TEXT(AI40,"0.#"),1)=".",TRUE,FALSE)</formula>
    </cfRule>
  </conditionalFormatting>
  <conditionalFormatting sqref="AI39">
    <cfRule type="expression" dxfId="7" priority="7">
      <formula>IF(RIGHT(TEXT(AI39,"0.#"),1)=".",FALSE,TRUE)</formula>
    </cfRule>
    <cfRule type="expression" dxfId="6" priority="8">
      <formula>IF(RIGHT(TEXT(AI39,"0.#"),1)=".",TRUE,FALSE)</formula>
    </cfRule>
  </conditionalFormatting>
  <conditionalFormatting sqref="AI62">
    <cfRule type="expression" dxfId="5" priority="5">
      <formula>IF(RIGHT(TEXT(AI62,"0.#"),1)=".",FALSE,TRUE)</formula>
    </cfRule>
    <cfRule type="expression" dxfId="4" priority="6">
      <formula>IF(RIGHT(TEXT(AI62,"0.#"),1)=".",TRUE,FALSE)</formula>
    </cfRule>
  </conditionalFormatting>
  <conditionalFormatting sqref="AI61">
    <cfRule type="expression" dxfId="3" priority="3">
      <formula>IF(RIGHT(TEXT(AI61,"0.#"),1)=".",FALSE,TRUE)</formula>
    </cfRule>
    <cfRule type="expression" dxfId="2" priority="4">
      <formula>IF(RIGHT(TEXT(AI61,"0.#"),1)=".",TRUE,FALSE)</formula>
    </cfRule>
  </conditionalFormatting>
  <conditionalFormatting sqref="AI60">
    <cfRule type="expression" dxfId="1" priority="1">
      <formula>IF(RIGHT(TEXT(AI60,"0.#"),1)=".",FALSE,TRUE)</formula>
    </cfRule>
    <cfRule type="expression" dxfId="0" priority="2">
      <formula>IF(RIGHT(TEXT(AI60,"0.#"),1)=".",TRUE,FALSE)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28</v>
      </c>
      <c r="G1" s="59" t="s">
        <v>127</v>
      </c>
      <c r="K1" s="64" t="s">
        <v>161</v>
      </c>
      <c r="L1" s="52" t="s">
        <v>127</v>
      </c>
      <c r="O1" s="49"/>
      <c r="P1" s="59" t="s">
        <v>23</v>
      </c>
      <c r="Q1" s="59" t="s">
        <v>127</v>
      </c>
      <c r="T1" s="49"/>
      <c r="U1" s="65" t="s">
        <v>259</v>
      </c>
      <c r="W1" s="65" t="s">
        <v>258</v>
      </c>
      <c r="Y1" s="65" t="s">
        <v>31</v>
      </c>
      <c r="Z1" s="67"/>
      <c r="AA1" s="65" t="s">
        <v>136</v>
      </c>
      <c r="AB1" s="69"/>
      <c r="AC1" s="65" t="s">
        <v>69</v>
      </c>
      <c r="AD1" s="50"/>
      <c r="AE1" s="65" t="s">
        <v>105</v>
      </c>
      <c r="AF1" s="67"/>
      <c r="AG1" s="71" t="s">
        <v>285</v>
      </c>
      <c r="AI1" s="71" t="s">
        <v>296</v>
      </c>
      <c r="AK1" s="71" t="s">
        <v>306</v>
      </c>
      <c r="AM1" s="74"/>
      <c r="AN1" s="74"/>
      <c r="AP1" s="50" t="s">
        <v>369</v>
      </c>
    </row>
    <row r="2" spans="1:42" ht="13.5" customHeight="1" x14ac:dyDescent="0.15">
      <c r="A2" s="53" t="s">
        <v>141</v>
      </c>
      <c r="B2" s="56"/>
      <c r="C2" s="49" t="str">
        <f t="shared" ref="C2:C24" si="0">IF(B2="","",A2)</f>
        <v/>
      </c>
      <c r="D2" s="49" t="str">
        <f>IF(C2="","",IF(D1&lt;&gt;"",CONCATENATE(D1,"、",C2),C2))</f>
        <v/>
      </c>
      <c r="F2" s="60" t="s">
        <v>123</v>
      </c>
      <c r="G2" s="62" t="s">
        <v>20</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254</v>
      </c>
      <c r="W2" s="66" t="s">
        <v>176</v>
      </c>
      <c r="Y2" s="66" t="s">
        <v>120</v>
      </c>
      <c r="Z2" s="67"/>
      <c r="AA2" s="66" t="s">
        <v>320</v>
      </c>
      <c r="AB2" s="69"/>
      <c r="AC2" s="70" t="s">
        <v>215</v>
      </c>
      <c r="AD2" s="50"/>
      <c r="AE2" s="66" t="s">
        <v>156</v>
      </c>
      <c r="AF2" s="67"/>
      <c r="AG2" s="72" t="s">
        <v>25</v>
      </c>
      <c r="AI2" s="71" t="s">
        <v>406</v>
      </c>
      <c r="AK2" s="71" t="s">
        <v>307</v>
      </c>
      <c r="AM2" s="74"/>
      <c r="AN2" s="74"/>
      <c r="AP2" s="72" t="s">
        <v>25</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t="s">
        <v>20</v>
      </c>
      <c r="R3" s="49" t="str">
        <f t="shared" si="3"/>
        <v>委託・請負</v>
      </c>
      <c r="S3" s="49" t="str">
        <f t="shared" ref="S3:S8" si="7">IF(R3="",S2,IF(S2&lt;&gt;"",CONCATENATE(S2,"、",R3),R3))</f>
        <v>委託・請負</v>
      </c>
      <c r="T3" s="49"/>
      <c r="U3" s="66" t="s">
        <v>409</v>
      </c>
      <c r="W3" s="66" t="s">
        <v>228</v>
      </c>
      <c r="Y3" s="66" t="s">
        <v>121</v>
      </c>
      <c r="Z3" s="67"/>
      <c r="AA3" s="66" t="s">
        <v>487</v>
      </c>
      <c r="AB3" s="69"/>
      <c r="AC3" s="70" t="s">
        <v>204</v>
      </c>
      <c r="AD3" s="50"/>
      <c r="AE3" s="66" t="s">
        <v>260</v>
      </c>
      <c r="AF3" s="67"/>
      <c r="AG3" s="72" t="s">
        <v>322</v>
      </c>
      <c r="AI3" s="71" t="s">
        <v>117</v>
      </c>
      <c r="AK3" s="71" t="str">
        <f t="shared" ref="AK3:AK27" si="8">CHAR(CODE(AK2)+1)</f>
        <v>B</v>
      </c>
      <c r="AM3" s="74"/>
      <c r="AN3" s="74"/>
      <c r="AP3" s="72" t="s">
        <v>322</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81</v>
      </c>
      <c r="L4" s="56"/>
      <c r="M4" s="49" t="str">
        <f t="shared" si="2"/>
        <v/>
      </c>
      <c r="N4" s="49" t="str">
        <f t="shared" si="6"/>
        <v/>
      </c>
      <c r="O4" s="49"/>
      <c r="P4" s="60" t="s">
        <v>131</v>
      </c>
      <c r="Q4" s="62"/>
      <c r="R4" s="49" t="str">
        <f t="shared" si="3"/>
        <v/>
      </c>
      <c r="S4" s="49" t="str">
        <f t="shared" si="7"/>
        <v>委託・請負</v>
      </c>
      <c r="T4" s="49"/>
      <c r="U4" s="66" t="s">
        <v>163</v>
      </c>
      <c r="W4" s="66" t="s">
        <v>230</v>
      </c>
      <c r="Y4" s="66" t="s">
        <v>11</v>
      </c>
      <c r="Z4" s="67"/>
      <c r="AA4" s="66" t="s">
        <v>113</v>
      </c>
      <c r="AB4" s="69"/>
      <c r="AC4" s="66" t="s">
        <v>183</v>
      </c>
      <c r="AD4" s="50"/>
      <c r="AE4" s="66" t="s">
        <v>219</v>
      </c>
      <c r="AF4" s="67"/>
      <c r="AG4" s="72" t="s">
        <v>193</v>
      </c>
      <c r="AI4" s="71" t="s">
        <v>298</v>
      </c>
      <c r="AK4" s="71" t="str">
        <f t="shared" si="8"/>
        <v>C</v>
      </c>
      <c r="AM4" s="74"/>
      <c r="AN4" s="74"/>
      <c r="AP4" s="72" t="s">
        <v>193</v>
      </c>
    </row>
    <row r="5" spans="1:42" ht="13.5" customHeight="1" x14ac:dyDescent="0.15">
      <c r="A5" s="53" t="s">
        <v>146</v>
      </c>
      <c r="B5" s="56"/>
      <c r="C5" s="49" t="str">
        <f t="shared" si="0"/>
        <v/>
      </c>
      <c r="D5" s="49" t="str">
        <f t="shared" si="4"/>
        <v/>
      </c>
      <c r="F5" s="61" t="s">
        <v>62</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委託・請負</v>
      </c>
      <c r="T5" s="49"/>
      <c r="W5" s="66" t="s">
        <v>353</v>
      </c>
      <c r="Y5" s="66" t="s">
        <v>311</v>
      </c>
      <c r="Z5" s="67"/>
      <c r="AA5" s="66" t="s">
        <v>243</v>
      </c>
      <c r="AB5" s="69"/>
      <c r="AC5" s="66" t="s">
        <v>38</v>
      </c>
      <c r="AD5" s="69"/>
      <c r="AE5" s="66" t="s">
        <v>379</v>
      </c>
      <c r="AF5" s="67"/>
      <c r="AG5" s="72" t="s">
        <v>384</v>
      </c>
      <c r="AI5" s="71" t="s">
        <v>341</v>
      </c>
      <c r="AK5" s="71" t="str">
        <f t="shared" si="8"/>
        <v>D</v>
      </c>
      <c r="AP5" s="72" t="s">
        <v>384</v>
      </c>
    </row>
    <row r="6" spans="1:42" ht="13.5" customHeight="1" x14ac:dyDescent="0.15">
      <c r="A6" s="53" t="s">
        <v>147</v>
      </c>
      <c r="B6" s="56"/>
      <c r="C6" s="49" t="str">
        <f t="shared" si="0"/>
        <v/>
      </c>
      <c r="D6" s="49" t="str">
        <f t="shared" si="4"/>
        <v/>
      </c>
      <c r="F6" s="61" t="s">
        <v>182</v>
      </c>
      <c r="G6" s="62"/>
      <c r="H6" s="49" t="str">
        <f t="shared" si="1"/>
        <v/>
      </c>
      <c r="I6" s="49" t="str">
        <f t="shared" si="5"/>
        <v>一般会計</v>
      </c>
      <c r="K6" s="53" t="s">
        <v>172</v>
      </c>
      <c r="L6" s="56"/>
      <c r="M6" s="49" t="str">
        <f t="shared" si="2"/>
        <v/>
      </c>
      <c r="N6" s="49" t="str">
        <f t="shared" si="6"/>
        <v/>
      </c>
      <c r="O6" s="49"/>
      <c r="P6" s="60" t="s">
        <v>133</v>
      </c>
      <c r="Q6" s="62"/>
      <c r="R6" s="49" t="str">
        <f t="shared" si="3"/>
        <v/>
      </c>
      <c r="S6" s="49" t="str">
        <f t="shared" si="7"/>
        <v>委託・請負</v>
      </c>
      <c r="T6" s="49"/>
      <c r="U6" s="66" t="s">
        <v>391</v>
      </c>
      <c r="W6" s="66" t="s">
        <v>231</v>
      </c>
      <c r="Y6" s="66" t="s">
        <v>419</v>
      </c>
      <c r="Z6" s="67"/>
      <c r="AA6" s="66" t="s">
        <v>278</v>
      </c>
      <c r="AB6" s="69"/>
      <c r="AC6" s="66" t="s">
        <v>216</v>
      </c>
      <c r="AD6" s="69"/>
      <c r="AE6" s="66" t="s">
        <v>387</v>
      </c>
      <c r="AF6" s="67"/>
      <c r="AG6" s="72" t="s">
        <v>385</v>
      </c>
      <c r="AI6" s="71" t="s">
        <v>410</v>
      </c>
      <c r="AK6" s="71" t="str">
        <f t="shared" si="8"/>
        <v>E</v>
      </c>
      <c r="AP6" s="72" t="s">
        <v>385</v>
      </c>
    </row>
    <row r="7" spans="1:42" ht="13.5" customHeight="1" x14ac:dyDescent="0.15">
      <c r="A7" s="53" t="s">
        <v>114</v>
      </c>
      <c r="B7" s="56"/>
      <c r="C7" s="49" t="str">
        <f t="shared" si="0"/>
        <v/>
      </c>
      <c r="D7" s="49" t="str">
        <f t="shared" si="4"/>
        <v/>
      </c>
      <c r="F7" s="61" t="s">
        <v>45</v>
      </c>
      <c r="G7" s="62"/>
      <c r="H7" s="49" t="str">
        <f t="shared" si="1"/>
        <v/>
      </c>
      <c r="I7" s="49" t="str">
        <f t="shared" si="5"/>
        <v>一般会計</v>
      </c>
      <c r="K7" s="53" t="s">
        <v>138</v>
      </c>
      <c r="L7" s="56"/>
      <c r="M7" s="49" t="str">
        <f t="shared" si="2"/>
        <v/>
      </c>
      <c r="N7" s="49" t="str">
        <f t="shared" si="6"/>
        <v/>
      </c>
      <c r="O7" s="49"/>
      <c r="P7" s="60" t="s">
        <v>134</v>
      </c>
      <c r="Q7" s="62"/>
      <c r="R7" s="49" t="str">
        <f t="shared" si="3"/>
        <v/>
      </c>
      <c r="S7" s="49" t="str">
        <f t="shared" si="7"/>
        <v>委託・請負</v>
      </c>
      <c r="T7" s="49"/>
      <c r="U7" s="66" t="s">
        <v>254</v>
      </c>
      <c r="W7" s="66" t="s">
        <v>232</v>
      </c>
      <c r="Y7" s="66" t="s">
        <v>381</v>
      </c>
      <c r="Z7" s="67"/>
      <c r="AA7" s="66" t="s">
        <v>330</v>
      </c>
      <c r="AB7" s="69"/>
      <c r="AC7" s="69"/>
      <c r="AD7" s="69"/>
      <c r="AE7" s="66" t="s">
        <v>216</v>
      </c>
      <c r="AF7" s="67"/>
      <c r="AG7" s="72" t="s">
        <v>358</v>
      </c>
      <c r="AH7" s="75"/>
      <c r="AI7" s="72" t="s">
        <v>402</v>
      </c>
      <c r="AK7" s="71" t="str">
        <f t="shared" si="8"/>
        <v>F</v>
      </c>
      <c r="AP7" s="72" t="s">
        <v>358</v>
      </c>
    </row>
    <row r="8" spans="1:42" ht="13.5" customHeight="1" x14ac:dyDescent="0.15">
      <c r="A8" s="53" t="s">
        <v>66</v>
      </c>
      <c r="B8" s="56"/>
      <c r="C8" s="49" t="str">
        <f t="shared" si="0"/>
        <v/>
      </c>
      <c r="D8" s="49" t="str">
        <f t="shared" si="4"/>
        <v/>
      </c>
      <c r="F8" s="61" t="s">
        <v>184</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委託・請負</v>
      </c>
      <c r="T8" s="49"/>
      <c r="U8" s="66" t="s">
        <v>342</v>
      </c>
      <c r="W8" s="66" t="s">
        <v>234</v>
      </c>
      <c r="Y8" s="66" t="s">
        <v>420</v>
      </c>
      <c r="Z8" s="67"/>
      <c r="AA8" s="66" t="s">
        <v>436</v>
      </c>
      <c r="AB8" s="69"/>
      <c r="AC8" s="69"/>
      <c r="AD8" s="69"/>
      <c r="AE8" s="69"/>
      <c r="AF8" s="67"/>
      <c r="AG8" s="72" t="s">
        <v>236</v>
      </c>
      <c r="AI8" s="71" t="s">
        <v>339</v>
      </c>
      <c r="AK8" s="71" t="str">
        <f t="shared" si="8"/>
        <v>G</v>
      </c>
      <c r="AP8" s="72" t="s">
        <v>236</v>
      </c>
    </row>
    <row r="9" spans="1:42" ht="13.5" customHeight="1" x14ac:dyDescent="0.15">
      <c r="A9" s="53" t="s">
        <v>148</v>
      </c>
      <c r="B9" s="56"/>
      <c r="C9" s="49" t="str">
        <f t="shared" si="0"/>
        <v/>
      </c>
      <c r="D9" s="49" t="str">
        <f t="shared" si="4"/>
        <v/>
      </c>
      <c r="F9" s="61" t="s">
        <v>325</v>
      </c>
      <c r="G9" s="62"/>
      <c r="H9" s="49" t="str">
        <f t="shared" si="1"/>
        <v/>
      </c>
      <c r="I9" s="49" t="str">
        <f t="shared" si="5"/>
        <v>一般会計</v>
      </c>
      <c r="K9" s="53" t="s">
        <v>175</v>
      </c>
      <c r="L9" s="56"/>
      <c r="M9" s="49" t="str">
        <f t="shared" si="2"/>
        <v/>
      </c>
      <c r="N9" s="49" t="str">
        <f t="shared" si="6"/>
        <v/>
      </c>
      <c r="O9" s="49"/>
      <c r="P9" s="49"/>
      <c r="Q9" s="63"/>
      <c r="T9" s="49"/>
      <c r="U9" s="66" t="s">
        <v>398</v>
      </c>
      <c r="W9" s="66" t="s">
        <v>235</v>
      </c>
      <c r="Y9" s="66" t="s">
        <v>421</v>
      </c>
      <c r="Z9" s="67"/>
      <c r="AA9" s="66" t="s">
        <v>488</v>
      </c>
      <c r="AB9" s="69"/>
      <c r="AC9" s="69"/>
      <c r="AD9" s="69"/>
      <c r="AE9" s="69"/>
      <c r="AF9" s="67"/>
      <c r="AG9" s="72" t="s">
        <v>386</v>
      </c>
      <c r="AI9" s="73"/>
      <c r="AK9" s="71" t="str">
        <f t="shared" si="8"/>
        <v>H</v>
      </c>
      <c r="AP9" s="72" t="s">
        <v>386</v>
      </c>
    </row>
    <row r="10" spans="1:42" ht="13.5" customHeight="1" x14ac:dyDescent="0.15">
      <c r="A10" s="53" t="s">
        <v>255</v>
      </c>
      <c r="B10" s="56"/>
      <c r="C10" s="49" t="str">
        <f t="shared" si="0"/>
        <v/>
      </c>
      <c r="D10" s="49" t="str">
        <f t="shared" si="4"/>
        <v/>
      </c>
      <c r="F10" s="61" t="s">
        <v>185</v>
      </c>
      <c r="G10" s="62"/>
      <c r="H10" s="49" t="str">
        <f t="shared" si="1"/>
        <v/>
      </c>
      <c r="I10" s="49" t="str">
        <f t="shared" si="5"/>
        <v>一般会計</v>
      </c>
      <c r="K10" s="53" t="s">
        <v>356</v>
      </c>
      <c r="L10" s="56"/>
      <c r="M10" s="49" t="str">
        <f t="shared" si="2"/>
        <v/>
      </c>
      <c r="N10" s="49" t="str">
        <f t="shared" si="6"/>
        <v/>
      </c>
      <c r="O10" s="49"/>
      <c r="P10" s="49" t="str">
        <f>S8</f>
        <v>委託・請負</v>
      </c>
      <c r="Q10" s="63"/>
      <c r="T10" s="49"/>
      <c r="W10" s="66" t="s">
        <v>238</v>
      </c>
      <c r="Y10" s="66" t="s">
        <v>422</v>
      </c>
      <c r="Z10" s="67"/>
      <c r="AA10" s="66" t="s">
        <v>489</v>
      </c>
      <c r="AB10" s="69"/>
      <c r="AC10" s="69"/>
      <c r="AD10" s="69"/>
      <c r="AE10" s="69"/>
      <c r="AF10" s="67"/>
      <c r="AG10" s="72" t="s">
        <v>373</v>
      </c>
      <c r="AK10" s="71" t="str">
        <f t="shared" si="8"/>
        <v>I</v>
      </c>
      <c r="AP10" s="71" t="s">
        <v>135</v>
      </c>
    </row>
    <row r="11" spans="1:42" ht="13.5" customHeight="1" x14ac:dyDescent="0.15">
      <c r="A11" s="53" t="s">
        <v>151</v>
      </c>
      <c r="B11" s="56"/>
      <c r="C11" s="49" t="str">
        <f t="shared" si="0"/>
        <v/>
      </c>
      <c r="D11" s="49" t="str">
        <f t="shared" si="4"/>
        <v/>
      </c>
      <c r="F11" s="61" t="s">
        <v>186</v>
      </c>
      <c r="G11" s="62"/>
      <c r="H11" s="49" t="str">
        <f t="shared" si="1"/>
        <v/>
      </c>
      <c r="I11" s="49" t="str">
        <f t="shared" si="5"/>
        <v>一般会計</v>
      </c>
      <c r="K11" s="53" t="s">
        <v>177</v>
      </c>
      <c r="L11" s="56" t="s">
        <v>20</v>
      </c>
      <c r="M11" s="49" t="str">
        <f t="shared" si="2"/>
        <v>その他の事項経費</v>
      </c>
      <c r="N11" s="49" t="str">
        <f t="shared" si="6"/>
        <v>その他の事項経費</v>
      </c>
      <c r="O11" s="49"/>
      <c r="P11" s="49"/>
      <c r="Q11" s="63"/>
      <c r="T11" s="49"/>
      <c r="W11" s="66" t="s">
        <v>241</v>
      </c>
      <c r="Y11" s="66" t="s">
        <v>9</v>
      </c>
      <c r="Z11" s="67"/>
      <c r="AA11" s="66" t="s">
        <v>490</v>
      </c>
      <c r="AB11" s="69"/>
      <c r="AC11" s="69"/>
      <c r="AD11" s="69"/>
      <c r="AE11" s="69"/>
      <c r="AF11" s="67"/>
      <c r="AG11" s="71" t="s">
        <v>377</v>
      </c>
      <c r="AK11" s="71" t="str">
        <f t="shared" si="8"/>
        <v>J</v>
      </c>
    </row>
    <row r="12" spans="1:42" ht="13.5" customHeight="1" x14ac:dyDescent="0.15">
      <c r="A12" s="53" t="s">
        <v>153</v>
      </c>
      <c r="B12" s="56"/>
      <c r="C12" s="49" t="str">
        <f t="shared" si="0"/>
        <v/>
      </c>
      <c r="D12" s="49" t="str">
        <f t="shared" si="4"/>
        <v/>
      </c>
      <c r="F12" s="61" t="s">
        <v>64</v>
      </c>
      <c r="G12" s="62"/>
      <c r="H12" s="49" t="str">
        <f t="shared" si="1"/>
        <v/>
      </c>
      <c r="I12" s="49" t="str">
        <f t="shared" si="5"/>
        <v>一般会計</v>
      </c>
      <c r="K12" s="49"/>
      <c r="L12" s="49"/>
      <c r="O12" s="49"/>
      <c r="P12" s="49"/>
      <c r="Q12" s="63"/>
      <c r="T12" s="49"/>
      <c r="W12" s="66" t="s">
        <v>139</v>
      </c>
      <c r="Y12" s="66" t="s">
        <v>425</v>
      </c>
      <c r="Z12" s="67"/>
      <c r="AA12" s="66" t="s">
        <v>343</v>
      </c>
      <c r="AB12" s="69"/>
      <c r="AC12" s="69"/>
      <c r="AD12" s="69"/>
      <c r="AE12" s="69"/>
      <c r="AF12" s="67"/>
      <c r="AG12" s="71" t="s">
        <v>375</v>
      </c>
      <c r="AK12" s="71" t="str">
        <f t="shared" si="8"/>
        <v>K</v>
      </c>
    </row>
    <row r="13" spans="1:42" ht="13.5" customHeight="1" x14ac:dyDescent="0.15">
      <c r="A13" s="53" t="s">
        <v>157</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242</v>
      </c>
      <c r="Y13" s="66" t="s">
        <v>426</v>
      </c>
      <c r="Z13" s="67"/>
      <c r="AA13" s="66" t="s">
        <v>443</v>
      </c>
      <c r="AB13" s="69"/>
      <c r="AC13" s="69"/>
      <c r="AD13" s="69"/>
      <c r="AE13" s="69"/>
      <c r="AF13" s="67"/>
      <c r="AG13" s="71" t="s">
        <v>135</v>
      </c>
      <c r="AK13" s="71" t="str">
        <f t="shared" si="8"/>
        <v>L</v>
      </c>
    </row>
    <row r="14" spans="1:42" ht="13.5" customHeight="1" x14ac:dyDescent="0.15">
      <c r="A14" s="53" t="s">
        <v>12</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244</v>
      </c>
      <c r="Y14" s="66" t="s">
        <v>427</v>
      </c>
      <c r="Z14" s="67"/>
      <c r="AA14" s="66" t="s">
        <v>484</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245</v>
      </c>
      <c r="Y15" s="66" t="s">
        <v>195</v>
      </c>
      <c r="Z15" s="67"/>
      <c r="AA15" s="66" t="s">
        <v>491</v>
      </c>
      <c r="AB15" s="69"/>
      <c r="AC15" s="69"/>
      <c r="AD15" s="69"/>
      <c r="AE15" s="69"/>
      <c r="AF15" s="67"/>
      <c r="AG15" s="74"/>
      <c r="AK15" s="71" t="str">
        <f t="shared" si="8"/>
        <v>N</v>
      </c>
    </row>
    <row r="16" spans="1:42" ht="13.5" customHeight="1" x14ac:dyDescent="0.15">
      <c r="A16" s="53" t="s">
        <v>159</v>
      </c>
      <c r="B16" s="56" t="s">
        <v>20</v>
      </c>
      <c r="C16" s="49" t="str">
        <f t="shared" si="0"/>
        <v>地球温暖化対策</v>
      </c>
      <c r="D16" s="49" t="str">
        <f t="shared" si="4"/>
        <v>地球温暖化対策</v>
      </c>
      <c r="F16" s="61" t="s">
        <v>196</v>
      </c>
      <c r="G16" s="62"/>
      <c r="H16" s="49" t="str">
        <f t="shared" si="1"/>
        <v/>
      </c>
      <c r="I16" s="49" t="str">
        <f t="shared" si="5"/>
        <v>一般会計</v>
      </c>
      <c r="K16" s="49"/>
      <c r="L16" s="49"/>
      <c r="O16" s="49"/>
      <c r="P16" s="49"/>
      <c r="Q16" s="63"/>
      <c r="T16" s="49"/>
      <c r="W16" s="66" t="s">
        <v>247</v>
      </c>
      <c r="Y16" s="66" t="s">
        <v>98</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198</v>
      </c>
      <c r="G17" s="62"/>
      <c r="H17" s="49" t="str">
        <f t="shared" si="1"/>
        <v/>
      </c>
      <c r="I17" s="49" t="str">
        <f t="shared" si="5"/>
        <v>一般会計</v>
      </c>
      <c r="K17" s="49"/>
      <c r="L17" s="49"/>
      <c r="O17" s="49"/>
      <c r="P17" s="49"/>
      <c r="Q17" s="63"/>
      <c r="T17" s="49"/>
      <c r="W17" s="66" t="s">
        <v>248</v>
      </c>
      <c r="Y17" s="66" t="s">
        <v>430</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地球温暖化対策</v>
      </c>
      <c r="F18" s="61" t="s">
        <v>201</v>
      </c>
      <c r="G18" s="62"/>
      <c r="H18" s="49" t="str">
        <f t="shared" si="1"/>
        <v/>
      </c>
      <c r="I18" s="49" t="str">
        <f t="shared" si="5"/>
        <v>一般会計</v>
      </c>
      <c r="K18" s="49"/>
      <c r="L18" s="49"/>
      <c r="O18" s="49"/>
      <c r="P18" s="49"/>
      <c r="Q18" s="63"/>
      <c r="T18" s="49"/>
      <c r="W18" s="66" t="s">
        <v>29</v>
      </c>
      <c r="Y18" s="66" t="s">
        <v>394</v>
      </c>
      <c r="Z18" s="67"/>
      <c r="AA18" s="66" t="s">
        <v>197</v>
      </c>
      <c r="AB18" s="69"/>
      <c r="AC18" s="69"/>
      <c r="AD18" s="69"/>
      <c r="AE18" s="69"/>
      <c r="AF18" s="67"/>
      <c r="AK18" s="71" t="str">
        <f t="shared" si="8"/>
        <v>Q</v>
      </c>
    </row>
    <row r="19" spans="1:37" ht="13.5" customHeight="1" x14ac:dyDescent="0.15">
      <c r="A19" s="53" t="s">
        <v>142</v>
      </c>
      <c r="B19" s="56"/>
      <c r="C19" s="49" t="str">
        <f t="shared" si="0"/>
        <v/>
      </c>
      <c r="D19" s="49" t="str">
        <f t="shared" si="4"/>
        <v>地球温暖化対策</v>
      </c>
      <c r="F19" s="61" t="s">
        <v>203</v>
      </c>
      <c r="G19" s="62"/>
      <c r="H19" s="49" t="str">
        <f t="shared" si="1"/>
        <v/>
      </c>
      <c r="I19" s="49" t="str">
        <f t="shared" si="5"/>
        <v>一般会計</v>
      </c>
      <c r="K19" s="49"/>
      <c r="L19" s="49"/>
      <c r="O19" s="49"/>
      <c r="P19" s="49"/>
      <c r="Q19" s="63"/>
      <c r="T19" s="49"/>
      <c r="W19" s="66" t="s">
        <v>250</v>
      </c>
      <c r="Y19" s="66" t="s">
        <v>294</v>
      </c>
      <c r="Z19" s="67"/>
      <c r="AA19" s="66" t="s">
        <v>494</v>
      </c>
      <c r="AB19" s="69"/>
      <c r="AC19" s="69"/>
      <c r="AD19" s="69"/>
      <c r="AE19" s="69"/>
      <c r="AF19" s="67"/>
      <c r="AK19" s="71" t="str">
        <f t="shared" si="8"/>
        <v>R</v>
      </c>
    </row>
    <row r="20" spans="1:37" ht="13.5" customHeight="1" x14ac:dyDescent="0.15">
      <c r="A20" s="53" t="s">
        <v>333</v>
      </c>
      <c r="B20" s="56"/>
      <c r="C20" s="49" t="str">
        <f t="shared" si="0"/>
        <v/>
      </c>
      <c r="D20" s="49" t="str">
        <f t="shared" si="4"/>
        <v>地球温暖化対策</v>
      </c>
      <c r="F20" s="61" t="s">
        <v>27</v>
      </c>
      <c r="G20" s="62"/>
      <c r="H20" s="49" t="str">
        <f t="shared" si="1"/>
        <v/>
      </c>
      <c r="I20" s="49" t="str">
        <f t="shared" si="5"/>
        <v>一般会計</v>
      </c>
      <c r="K20" s="49"/>
      <c r="L20" s="49"/>
      <c r="O20" s="49"/>
      <c r="P20" s="49"/>
      <c r="Q20" s="63"/>
      <c r="T20" s="49"/>
      <c r="W20" s="66" t="s">
        <v>252</v>
      </c>
      <c r="Y20" s="66" t="s">
        <v>249</v>
      </c>
      <c r="Z20" s="67"/>
      <c r="AA20" s="66" t="s">
        <v>495</v>
      </c>
      <c r="AB20" s="69"/>
      <c r="AC20" s="69"/>
      <c r="AD20" s="69"/>
      <c r="AE20" s="69"/>
      <c r="AF20" s="67"/>
      <c r="AK20" s="71" t="str">
        <f t="shared" si="8"/>
        <v>S</v>
      </c>
    </row>
    <row r="21" spans="1:37" ht="13.5" customHeight="1" x14ac:dyDescent="0.15">
      <c r="A21" s="53" t="s">
        <v>335</v>
      </c>
      <c r="B21" s="56"/>
      <c r="C21" s="49" t="str">
        <f t="shared" si="0"/>
        <v/>
      </c>
      <c r="D21" s="49" t="str">
        <f t="shared" si="4"/>
        <v>地球温暖化対策</v>
      </c>
      <c r="F21" s="61" t="s">
        <v>205</v>
      </c>
      <c r="G21" s="62"/>
      <c r="H21" s="49" t="str">
        <f t="shared" si="1"/>
        <v/>
      </c>
      <c r="I21" s="49" t="str">
        <f t="shared" si="5"/>
        <v>一般会計</v>
      </c>
      <c r="K21" s="49"/>
      <c r="L21" s="49"/>
      <c r="O21" s="49"/>
      <c r="P21" s="49"/>
      <c r="Q21" s="63"/>
      <c r="T21" s="49"/>
      <c r="W21" s="66" t="s">
        <v>90</v>
      </c>
      <c r="Y21" s="66" t="s">
        <v>288</v>
      </c>
      <c r="Z21" s="67"/>
      <c r="AA21" s="66" t="s">
        <v>302</v>
      </c>
      <c r="AB21" s="69"/>
      <c r="AC21" s="69"/>
      <c r="AD21" s="69"/>
      <c r="AE21" s="69"/>
      <c r="AF21" s="67"/>
      <c r="AK21" s="71" t="str">
        <f t="shared" si="8"/>
        <v>T</v>
      </c>
    </row>
    <row r="22" spans="1:37" ht="13.5" customHeight="1" x14ac:dyDescent="0.15">
      <c r="A22" s="53" t="s">
        <v>336</v>
      </c>
      <c r="B22" s="56"/>
      <c r="C22" s="49" t="str">
        <f t="shared" si="0"/>
        <v/>
      </c>
      <c r="D22" s="49" t="str">
        <f t="shared" si="4"/>
        <v>地球温暖化対策</v>
      </c>
      <c r="F22" s="61" t="s">
        <v>124</v>
      </c>
      <c r="G22" s="62"/>
      <c r="H22" s="49" t="str">
        <f t="shared" si="1"/>
        <v/>
      </c>
      <c r="I22" s="49" t="str">
        <f t="shared" si="5"/>
        <v>一般会計</v>
      </c>
      <c r="K22" s="49"/>
      <c r="L22" s="49"/>
      <c r="O22" s="49"/>
      <c r="P22" s="49"/>
      <c r="Q22" s="63"/>
      <c r="T22" s="49"/>
      <c r="W22" s="66" t="s">
        <v>253</v>
      </c>
      <c r="Y22" s="66" t="s">
        <v>431</v>
      </c>
      <c r="Z22" s="67"/>
      <c r="AA22" s="66" t="s">
        <v>86</v>
      </c>
      <c r="AB22" s="69"/>
      <c r="AC22" s="69"/>
      <c r="AD22" s="69"/>
      <c r="AE22" s="69"/>
      <c r="AF22" s="67"/>
      <c r="AK22" s="71" t="str">
        <f t="shared" si="8"/>
        <v>U</v>
      </c>
    </row>
    <row r="23" spans="1:37" ht="13.5" customHeight="1" x14ac:dyDescent="0.15">
      <c r="A23" s="53" t="s">
        <v>337</v>
      </c>
      <c r="B23" s="56"/>
      <c r="C23" s="49" t="str">
        <f t="shared" si="0"/>
        <v/>
      </c>
      <c r="D23" s="49" t="str">
        <f t="shared" si="4"/>
        <v>地球温暖化対策</v>
      </c>
      <c r="F23" s="61" t="s">
        <v>130</v>
      </c>
      <c r="G23" s="62"/>
      <c r="H23" s="49" t="str">
        <f t="shared" si="1"/>
        <v/>
      </c>
      <c r="I23" s="49" t="str">
        <f t="shared" si="5"/>
        <v>一般会計</v>
      </c>
      <c r="K23" s="49"/>
      <c r="L23" s="49"/>
      <c r="O23" s="49"/>
      <c r="P23" s="49"/>
      <c r="Q23" s="63"/>
      <c r="T23" s="49"/>
      <c r="Y23" s="66" t="s">
        <v>432</v>
      </c>
      <c r="Z23" s="67"/>
      <c r="AA23" s="66" t="s">
        <v>493</v>
      </c>
      <c r="AB23" s="69"/>
      <c r="AC23" s="69"/>
      <c r="AD23" s="69"/>
      <c r="AE23" s="69"/>
      <c r="AF23" s="67"/>
      <c r="AK23" s="71" t="str">
        <f t="shared" si="8"/>
        <v>V</v>
      </c>
    </row>
    <row r="24" spans="1:37" ht="13.5" customHeight="1" x14ac:dyDescent="0.15">
      <c r="A24" s="53" t="s">
        <v>405</v>
      </c>
      <c r="B24" s="56"/>
      <c r="C24" s="49" t="str">
        <f t="shared" si="0"/>
        <v/>
      </c>
      <c r="D24" s="49" t="str">
        <f t="shared" si="4"/>
        <v>地球温暖化対策</v>
      </c>
      <c r="F24" s="61" t="s">
        <v>256</v>
      </c>
      <c r="G24" s="62"/>
      <c r="H24" s="49" t="str">
        <f t="shared" si="1"/>
        <v/>
      </c>
      <c r="I24" s="49" t="str">
        <f t="shared" si="5"/>
        <v>一般会計</v>
      </c>
      <c r="K24" s="49"/>
      <c r="L24" s="49"/>
      <c r="O24" s="49"/>
      <c r="P24" s="49"/>
      <c r="Q24" s="63"/>
      <c r="T24" s="49"/>
      <c r="Y24" s="66" t="s">
        <v>435</v>
      </c>
      <c r="Z24" s="67"/>
      <c r="AA24" s="66" t="s">
        <v>496</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437</v>
      </c>
      <c r="Z25" s="67"/>
      <c r="AA25" s="66" t="s">
        <v>498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438</v>
      </c>
      <c r="Z26" s="67"/>
      <c r="AA26" s="66" t="s">
        <v>499</v>
      </c>
      <c r="AB26" s="69"/>
      <c r="AC26" s="69"/>
      <c r="AD26" s="69"/>
      <c r="AE26" s="69"/>
      <c r="AF26" s="67"/>
      <c r="AK26" s="71" t="str">
        <f t="shared" si="8"/>
        <v>Y</v>
      </c>
    </row>
    <row r="27" spans="1:37" ht="13.5" customHeight="1" x14ac:dyDescent="0.15">
      <c r="A27" s="49" t="str">
        <f>IF(D24="","-",D24)</f>
        <v>地球温暖化対策</v>
      </c>
      <c r="B27" s="49"/>
      <c r="F27" s="61" t="s">
        <v>209</v>
      </c>
      <c r="G27" s="62"/>
      <c r="H27" s="49" t="str">
        <f t="shared" si="1"/>
        <v/>
      </c>
      <c r="I27" s="49" t="str">
        <f t="shared" si="5"/>
        <v>一般会計</v>
      </c>
      <c r="K27" s="49"/>
      <c r="L27" s="49"/>
      <c r="O27" s="49"/>
      <c r="P27" s="49"/>
      <c r="Q27" s="63"/>
      <c r="T27" s="49"/>
      <c r="Y27" s="66" t="s">
        <v>439</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423</v>
      </c>
      <c r="Z28" s="67"/>
      <c r="AA28" s="66" t="s">
        <v>500</v>
      </c>
      <c r="AB28" s="69"/>
      <c r="AC28" s="69"/>
      <c r="AD28" s="69"/>
      <c r="AE28" s="69"/>
      <c r="AF28" s="67"/>
      <c r="AK28" s="71" t="s">
        <v>308</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289</v>
      </c>
      <c r="Z29" s="67"/>
      <c r="AA29" s="66" t="s">
        <v>212</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348</v>
      </c>
      <c r="Z30" s="67"/>
      <c r="AA30" s="66" t="s">
        <v>309</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53</v>
      </c>
      <c r="Z31" s="67"/>
      <c r="AA31" s="66" t="s">
        <v>458</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一般会計</v>
      </c>
      <c r="K32" s="49"/>
      <c r="L32" s="49"/>
      <c r="O32" s="49"/>
      <c r="P32" s="49"/>
      <c r="Q32" s="63"/>
      <c r="T32" s="49"/>
      <c r="Y32" s="66" t="s">
        <v>400</v>
      </c>
      <c r="Z32" s="67"/>
      <c r="AA32" s="66" t="s">
        <v>32</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449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107</v>
      </c>
    </row>
    <row r="71" spans="1:32" x14ac:dyDescent="0.15">
      <c r="Y71" s="66" t="s">
        <v>469</v>
      </c>
    </row>
    <row r="72" spans="1:32" x14ac:dyDescent="0.15">
      <c r="Y72" s="66" t="s">
        <v>470</v>
      </c>
    </row>
    <row r="73" spans="1:32" x14ac:dyDescent="0.15">
      <c r="Y73" s="66" t="s">
        <v>442</v>
      </c>
    </row>
    <row r="74" spans="1:32" x14ac:dyDescent="0.15">
      <c r="Y74" s="66" t="s">
        <v>471</v>
      </c>
    </row>
    <row r="75" spans="1:32" x14ac:dyDescent="0.15">
      <c r="Y75" s="66" t="s">
        <v>366</v>
      </c>
    </row>
    <row r="76" spans="1:32" x14ac:dyDescent="0.15">
      <c r="Y76" s="66" t="s">
        <v>472</v>
      </c>
    </row>
    <row r="77" spans="1:32" x14ac:dyDescent="0.15">
      <c r="Y77" s="66" t="s">
        <v>474</v>
      </c>
    </row>
    <row r="78" spans="1:32" x14ac:dyDescent="0.15">
      <c r="Y78" s="66" t="s">
        <v>453</v>
      </c>
    </row>
    <row r="79" spans="1:32" x14ac:dyDescent="0.15">
      <c r="Y79" s="66" t="s">
        <v>475</v>
      </c>
    </row>
    <row r="80" spans="1:32" x14ac:dyDescent="0.15">
      <c r="Y80" s="66" t="s">
        <v>477</v>
      </c>
    </row>
    <row r="81" spans="25:25" x14ac:dyDescent="0.15">
      <c r="Y81" s="66" t="s">
        <v>93</v>
      </c>
    </row>
    <row r="82" spans="25:25" x14ac:dyDescent="0.15">
      <c r="Y82" s="66" t="s">
        <v>323</v>
      </c>
    </row>
    <row r="83" spans="25:25" x14ac:dyDescent="0.15">
      <c r="Y83" s="66" t="s">
        <v>164</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304</v>
      </c>
    </row>
    <row r="90" spans="25:25" x14ac:dyDescent="0.15">
      <c r="Y90" s="66" t="s">
        <v>483</v>
      </c>
    </row>
    <row r="91" spans="25:25" x14ac:dyDescent="0.15">
      <c r="Y91" s="66" t="s">
        <v>220</v>
      </c>
    </row>
    <row r="92" spans="25:25" x14ac:dyDescent="0.15">
      <c r="Y92" s="66" t="s">
        <v>446</v>
      </c>
    </row>
    <row r="93" spans="25:25" x14ac:dyDescent="0.15">
      <c r="Y93" s="66" t="s">
        <v>485</v>
      </c>
    </row>
    <row r="94" spans="25:25" x14ac:dyDescent="0.15">
      <c r="Y94" s="66" t="s">
        <v>137</v>
      </c>
    </row>
    <row r="95" spans="25:25" x14ac:dyDescent="0.15">
      <c r="Y95" s="66" t="s">
        <v>338</v>
      </c>
    </row>
    <row r="96" spans="25:25" x14ac:dyDescent="0.15">
      <c r="Y96" s="66" t="s">
        <v>67</v>
      </c>
    </row>
    <row r="97" spans="25:25" x14ac:dyDescent="0.15">
      <c r="Y97" s="66" t="s">
        <v>486</v>
      </c>
    </row>
    <row r="98" spans="25:25" x14ac:dyDescent="0.15">
      <c r="Y98" s="66" t="s">
        <v>272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2020-06-30T09:21:02Z</cp:lastPrinted>
  <dcterms:created xsi:type="dcterms:W3CDTF">2012-03-13T00:50:25Z</dcterms:created>
  <dcterms:modified xsi:type="dcterms:W3CDTF">2020-07-17T03:38:11Z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2020-07-01T04:00:37Z</vt:filetime>
  </property>
</Properties>
</file>