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100_大陸\500_監理係・非常勤\★行政事業レビュー\R02(R01実績)\05‗最終校正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<sst xmlns="http://schemas.openxmlformats.org/spreadsheetml/2006/main" count="2239" uniqueCount="603">
  <si>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</si>
  <si>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</si>
  <si>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</si>
  <si>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</si>
  <si>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</si>
  <si>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</si>
  <si>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</si>
  <si>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</si>
  <si>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</si>
  <si>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</si>
  <si>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</si>
  <si>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</si>
  <si>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</si>
  <si>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</si>
  <si>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</si>
  <si>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</si>
  <si>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</si>
  <si>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</si>
  <si>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</si>
  <si>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</si>
  <si>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</si>
  <si>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</si>
  <si>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</si>
  <si>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</si>
  <si>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</si>
  <si>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</si>
  <si>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</si>
  <si>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</si>
  <si>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</si>
  <si>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</si>
  <si>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</si>
  <si>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</si>
  <si>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</si>
  <si>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</si>
  <si>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</si>
  <si>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</si>
  <si>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</si>
  <si>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</si>
  <si>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</si>
  <si>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</si>
  <si>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</si>
  <si>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</si>
  <si>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</si>
  <si>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</si>
  <si>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</si>
  <si>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</si>
  <si>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</si>
  <si>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</si>
  <si>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</si>
  <si>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</si>
  <si>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</si>
  <si>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</si>
  <si>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</si>
  <si>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</si>
  <si>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</si>
  <si>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</si>
  <si>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</si>
  <si>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</si>
  <si>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</si>
  <si>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</si>
  <si>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</si>
  <si>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</si>
  <si>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</si>
  <si>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</si>
  <si>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</si>
  <si>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</si>
  <si>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</si>
  <si>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</si>
  <si>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</si>
  <si>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</si>
  <si>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</si>
  <si>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</si>
  <si>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</si>
  <si>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</si>
  <si>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</si>
  <si>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</si>
  <si>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</si>
  <si>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</si>
  <si>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</si>
  <si>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</si>
  <si>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</si>
  <si>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</si>
  <si>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</si>
  <si>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</si>
  <si>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</si>
  <si>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</si>
  <si>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</si>
  <si>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</si>
  <si>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</si>
  <si>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</si>
  <si>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</si>
  <si>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</si>
  <si>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</si>
  <si>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</si>
  <si>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</si>
  <si>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</si>
  <si>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</si>
  <si>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</si>
  <si>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</si>
  <si>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</si>
  <si>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</si>
  <si>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</si>
  <si>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</si>
  <si>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</si>
  <si>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</si>
  <si>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</si>
  <si>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</si>
  <si>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</si>
  <si>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</si>
  <si>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</si>
  <si>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</si>
  <si>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</si>
  <si>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</si>
  <si>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</si>
  <si>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</si>
  <si>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</si>
  <si>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</si>
  <si>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</si>
  <si>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</si>
  <si>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</si>
  <si>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</si>
  <si>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</si>
  <si>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</si>
  <si>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</si>
  <si>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</si>
  <si>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</si>
  <si>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</si>
  <si>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</si>
  <si>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</si>
  <si>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</si>
  <si>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</si>
  <si>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</si>
  <si>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</si>
  <si>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</si>
  <si>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</si>
  <si>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</si>
  <si>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</si>
  <si>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</si>
  <si>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</si>
  <si>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</si>
  <si>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</si>
  <si>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</si>
  <si>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</si>
  <si>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</si>
  <si>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</si>
  <si>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</si>
  <si>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</si>
  <si>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</si>
  <si>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</si>
  <si>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</si>
  <si>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</si>
  <si>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</si>
  <si>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</si>
  <si>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</si>
  <si>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</si>
  <si>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</si>
  <si>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</si>
  <si>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</si>
  <si>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</si>
  <si>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</si>
  <si>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</si>
  <si>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</si>
  <si>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</si>
  <si>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</si>
  <si>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</si>
  <si>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</si>
  <si>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</si>
  <si>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</si>
  <si>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</si>
  <si>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</si>
  <si>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</si>
  <si>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</si>
  <si>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</si>
  <si>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</si>
  <si>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</si>
  <si>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</si>
  <si>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</si>
  <si>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</si>
  <si>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</si>
  <si>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</si>
  <si>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</si>
  <si>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</si>
  <si>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</si>
  <si>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</si>
  <si>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</si>
  <si>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</si>
  <si>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</si>
  <si>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</si>
  <si>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</si>
  <si>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</si>
  <si>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</si>
  <si>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</si>
  <si>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</si>
  <si>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</si>
  <si>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</si>
  <si>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</si>
  <si>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</si>
  <si>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</si>
  <si>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</si>
  <si>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</si>
  <si>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</si>
  <si>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</si>
  <si>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</si>
  <si>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</si>
  <si>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</si>
  <si>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</si>
  <si>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</si>
  <si>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</si>
  <si>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</si>
  <si>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</si>
  <si>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</si>
  <si>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</si>
  <si>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</si>
  <si>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</si>
  <si>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</si>
  <si>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</si>
  <si>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</si>
  <si>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</si>
  <si>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</si>
  <si>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</si>
  <si>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</si>
  <si>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</si>
  <si>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</si>
  <si>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</si>
  <si>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</si>
  <si>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</si>
  <si>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</si>
  <si>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</si>
  <si>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</si>
  <si>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</si>
  <si>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</si>
  <si>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</si>
  <si>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</si>
  <si>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</si>
  <si>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</si>
  <si>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</si>
  <si>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</si>
  <si>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</si>
  <si>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</si>
  <si>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</si>
  <si>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</si>
  <si>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</si>
  <si>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</si>
  <si>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</si>
  <si>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</si>
  <si>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</si>
  <si>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</si>
  <si>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</si>
  <si>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</si>
  <si>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</si>
  <si>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</si>
  <si>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</si>
  <si>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</si>
  <si>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</si>
  <si>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</si>
  <si>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</si>
  <si>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</si>
  <si>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</si>
  <si>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</si>
  <si>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</si>
  <si>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</si>
  <si>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</si>
  <si>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</si>
  <si>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</si>
  <si>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</si>
  <si>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</si>
  <si>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</si>
  <si>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</si>
  <si>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</si>
  <si>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</si>
  <si>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</si>
  <si>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</si>
  <si>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</si>
  <si>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</si>
  <si>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</si>
  <si>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</si>
  <si>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</si>
  <si>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</si>
  <si>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</si>
  <si>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</si>
  <si>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</si>
  <si>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</si>
  <si>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</si>
  <si>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</si>
  <si>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</si>
  <si>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</si>
  <si>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</si>
  <si>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</si>
  <si>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</si>
  <si>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</si>
  <si>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</si>
  <si>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</si>
  <si>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</si>
  <si>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</si>
  <si>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</si>
  <si>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</si>
  <si>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</si>
  <si>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</si>
  <si>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</si>
  <si>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</si>
  <si>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</si>
  <si>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</si>
  <si>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</si>
  <si>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</si>
  <si>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</si>
  <si>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</si>
  <si>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</si>
  <si>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</si>
  <si>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</si>
  <si>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</si>
  <si>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</si>
  <si>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</si>
  <si>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</si>
  <si>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</si>
  <si>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</si>
  <si>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</si>
  <si>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</si>
  <si>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</si>
  <si>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</si>
  <si>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</si>
  <si>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</si>
  <si>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</si>
  <si>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</si>
  <si>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</si>
  <si>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</si>
  <si>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</si>
  <si>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</si>
  <si>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</si>
  <si>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</si>
  <si>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</si>
  <si>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</si>
  <si>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</si>
  <si>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</si>
  <si>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</si>
  <si>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</si>
  <si>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</si>
  <si>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</si>
  <si>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</si>
  <si>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</si>
  <si>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</si>
  <si>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</si>
  <si>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</si>
  <si>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</si>
  <si>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</si>
  <si>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</si>
  <si>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</si>
  <si>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</si>
  <si>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</si>
  <si>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</si>
  <si>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</si>
  <si>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</si>
  <si>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</si>
  <si>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</si>
  <si>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</si>
  <si>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</si>
  <si>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</si>
  <si>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</si>
  <si>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</si>
  <si>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</si>
  <si>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</si>
  <si>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</si>
  <si>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</si>
  <si>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</si>
  <si>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</si>
  <si>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</si>
  <si>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</si>
  <si>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</si>
  <si>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</si>
  <si>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</si>
  <si>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</si>
  <si>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</si>
  <si>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</si>
  <si>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</si>
  <si>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</si>
  <si>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</si>
  <si>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</si>
  <si>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</si>
  <si>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</si>
  <si>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</si>
  <si>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</si>
  <si>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</si>
  <si>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</si>
  <si>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</si>
  <si>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</si>
  <si>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</si>
  <si>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</si>
  <si>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</si>
  <si>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</si>
  <si>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</si>
  <si>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</si>
  <si>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</si>
  <si>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</si>
  <si>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</si>
  <si>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</si>
  <si>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</si>
  <si>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</si>
  <si>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</si>
  <si>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</si>
  <si>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</si>
  <si>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</si>
  <si>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</si>
  <si>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</si>
  <si>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</si>
  <si>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</si>
  <si>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</si>
  <si>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</si>
  <si>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</si>
  <si>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</si>
  <si>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</si>
  <si>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</si>
  <si>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</si>
  <si>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</si>
  <si>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</si>
  <si>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</si>
  <si>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</si>
  <si>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</si>
  <si>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</si>
  <si>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</si>
  <si>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</si>
  <si>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</si>
  <si>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</si>
  <si>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</si>
  <si>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</si>
  <si>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</si>
  <si>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</si>
  <si>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</si>
  <si>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</si>
  <si>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</si>
  <si>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</si>
  <si>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</si>
  <si>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</si>
  <si>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</si>
  <si>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</si>
  <si>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</si>
  <si>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</si>
  <si>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</si>
  <si>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</si>
  <si>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</si>
  <si>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</si>
  <si>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</si>
  <si>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</si>
  <si>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</si>
  <si>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</si>
  <si>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</si>
  <si>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</si>
  <si>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</si>
  <si>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</si>
  <si>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</si>
  <si>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</si>
  <si>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</si>
  <si>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</si>
  <si>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</si>
  <si>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</si>
  <si>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</si>
  <si>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</si>
  <si>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</si>
  <si>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</si>
  <si>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</si>
  <si>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</si>
  <si>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</si>
  <si>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</si>
  <si>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</si>
  <si>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</si>
  <si>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</si>
  <si>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</si>
  <si>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</si>
  <si>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</si>
  <si>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</si>
  <si>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</si>
  <si>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</si>
  <si>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</si>
  <si>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</si>
  <si>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</si>
  <si>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</si>
  <si>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</si>
  <si>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</si>
  <si>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</si>
  <si>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航空局安全部</t>
    <phoneticPr fontId="5"/>
  </si>
  <si>
    <t>航空機安全課</t>
    <phoneticPr fontId="5"/>
  </si>
  <si>
    <t>国産旅客機開発に伴う安全性審査方式の導入</t>
    <phoneticPr fontId="5"/>
  </si>
  <si>
    <t>航空法第12条等</t>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</si>
  <si>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</si>
  <si>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</si>
  <si>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</si>
  <si>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</si>
  <si>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</si>
  <si>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</si>
  <si>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</si>
  <si>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</si>
  <si>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phoneticPr fontId="5"/>
  </si>
  <si>
    <t>適合性証明件数のうち３ヶ月以内に航空局による審査を終了したものの比率
３ヶ月以内に航空局による審査を終了した適合性証明（件）／航空局による審査を終了した適合性証明（件）　</t>
    <phoneticPr fontId="5"/>
  </si>
  <si>
    <t>％</t>
    <phoneticPr fontId="5"/>
  </si>
  <si>
    <t>％</t>
    <phoneticPr fontId="5"/>
  </si>
  <si>
    <t>適合性証明件数に関する内部資料</t>
    <phoneticPr fontId="5"/>
  </si>
  <si>
    <t>航空局による審査を終了した適合性証明件数</t>
    <phoneticPr fontId="5"/>
  </si>
  <si>
    <t>執行額（百万円）／航空局による審査を終了した適合性証明文書数（件）　　　　　　　</t>
    <phoneticPr fontId="5"/>
  </si>
  <si>
    <t>件</t>
    <phoneticPr fontId="5"/>
  </si>
  <si>
    <t>件</t>
    <phoneticPr fontId="5"/>
  </si>
  <si>
    <t>百万円／件</t>
    <phoneticPr fontId="5"/>
  </si>
  <si>
    <t>執行額（百万円）/航空局による審査を終了した適合性証明文書数（件）</t>
    <phoneticPr fontId="5"/>
  </si>
  <si>
    <t>109/74</t>
    <phoneticPr fontId="5"/>
  </si>
  <si>
    <t>104/118</t>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</si>
  <si>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</si>
  <si>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</si>
  <si>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</si>
  <si>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</si>
  <si>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</si>
  <si>
    <t>有</t>
  </si>
  <si>
    <t>‐</t>
  </si>
  <si>
    <t>実績は見込みどおりであり、妥当である。</t>
    <phoneticPr fontId="5"/>
  </si>
  <si>
    <t>調査により得た確立した審査基準・手法等の成果は実際の審査に活用している。</t>
    <phoneticPr fontId="5"/>
  </si>
  <si>
    <t>国際民間航空条約上、製造国政府の責任として定められている安全性審査を行うものであり国が行う必要がある。</t>
    <phoneticPr fontId="5"/>
  </si>
  <si>
    <t>国産ジェット旅客機開発は経済効果が高く、その成功に不可欠な安全性審査の実施は、適切な事業であり優先度は極めて高い。</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</si>
  <si>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</si>
  <si>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国が行うべき安全性審査への支出であり妥当である。</t>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</si>
  <si>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phoneticPr fontId="5"/>
  </si>
  <si>
    <t>国が行うべき安全性審査を確実かつ迅速に行うために真に必要なものに限定している。</t>
    <phoneticPr fontId="5"/>
  </si>
  <si>
    <t>国が行うべき安全性審査を確実かつ迅速に行うために真に必要なものに限定している。</t>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</si>
  <si>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</si>
  <si>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</si>
  <si>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401</t>
    <phoneticPr fontId="5"/>
  </si>
  <si>
    <t>375</t>
    <phoneticPr fontId="5"/>
  </si>
  <si>
    <t>399</t>
    <phoneticPr fontId="5"/>
  </si>
  <si>
    <t>169</t>
    <phoneticPr fontId="5"/>
  </si>
  <si>
    <t>163</t>
    <phoneticPr fontId="5"/>
  </si>
  <si>
    <t>168</t>
    <phoneticPr fontId="5"/>
  </si>
  <si>
    <t>180</t>
    <phoneticPr fontId="5"/>
  </si>
  <si>
    <t>174</t>
    <phoneticPr fontId="5"/>
  </si>
  <si>
    <t>0172</t>
    <phoneticPr fontId="5"/>
  </si>
  <si>
    <t>国際航空分野のＣＯ２削減長期目標の検討に向けた実態調査</t>
    <phoneticPr fontId="5"/>
  </si>
  <si>
    <t>雑役務費</t>
    <rPh sb="0" eb="1">
      <t>ザツ</t>
    </rPh>
    <rPh sb="1" eb="3">
      <t>エキム</t>
    </rPh>
    <rPh sb="3" eb="4">
      <t>ヒ</t>
    </rPh>
    <phoneticPr fontId="5"/>
  </si>
  <si>
    <t>A.（公財）航空輸送技術研究センター</t>
    <phoneticPr fontId="5"/>
  </si>
  <si>
    <t>B.（有）サンブリッジ</t>
    <phoneticPr fontId="5"/>
  </si>
  <si>
    <t>審査に必要な物品の購入</t>
    <phoneticPr fontId="5"/>
  </si>
  <si>
    <t>消耗品費</t>
    <rPh sb="0" eb="3">
      <t>ショウモウヒン</t>
    </rPh>
    <rPh sb="3" eb="4">
      <t>ヒ</t>
    </rPh>
    <phoneticPr fontId="5"/>
  </si>
  <si>
    <t>C.ＩＨＳマークイットジャパン合同会社</t>
    <phoneticPr fontId="5"/>
  </si>
  <si>
    <t>データベース情報の閲覧</t>
    <phoneticPr fontId="5"/>
  </si>
  <si>
    <t>D.NATIONAL TEST PILOT SCHOOL</t>
    <phoneticPr fontId="5"/>
  </si>
  <si>
    <t>飛行試験審査に係る研修</t>
    <phoneticPr fontId="5"/>
  </si>
  <si>
    <t>雑役務費</t>
    <rPh sb="0" eb="4">
      <t>ザツエキムヒ</t>
    </rPh>
    <phoneticPr fontId="5"/>
  </si>
  <si>
    <t>E.愛知県</t>
    <phoneticPr fontId="5"/>
  </si>
  <si>
    <t>行政財産使用（航空機技術審査センター_建物及び土地）</t>
    <phoneticPr fontId="5"/>
  </si>
  <si>
    <t>土地建物借料</t>
    <phoneticPr fontId="5"/>
  </si>
  <si>
    <t>（公財）航空輸送技術研究センター</t>
    <phoneticPr fontId="5"/>
  </si>
  <si>
    <t>国際航空分野のＣＯ２削減長期目標の検討に向けた実態調査（令和元年度）</t>
    <phoneticPr fontId="5"/>
  </si>
  <si>
    <t>（有）サンブリッジ</t>
    <phoneticPr fontId="5"/>
  </si>
  <si>
    <t>（有）サンブリッジ</t>
    <phoneticPr fontId="5"/>
  </si>
  <si>
    <t>審査に必要な物品の購入</t>
    <phoneticPr fontId="5"/>
  </si>
  <si>
    <t>（株）マルミヤ</t>
    <phoneticPr fontId="5"/>
  </si>
  <si>
    <t>トナーカートリッジ等の購入</t>
    <phoneticPr fontId="5"/>
  </si>
  <si>
    <t>（株）島田書店</t>
    <phoneticPr fontId="5"/>
  </si>
  <si>
    <t>（株）コームラ</t>
    <phoneticPr fontId="5"/>
  </si>
  <si>
    <t>東京洋書（株）</t>
    <phoneticPr fontId="5"/>
  </si>
  <si>
    <t>（株）テレコム</t>
    <phoneticPr fontId="5"/>
  </si>
  <si>
    <t>（株）ベストバージョン</t>
    <phoneticPr fontId="5"/>
  </si>
  <si>
    <t>西田商事（株）</t>
    <phoneticPr fontId="5"/>
  </si>
  <si>
    <t>（株）ジョイフル</t>
    <phoneticPr fontId="5"/>
  </si>
  <si>
    <t>（株）ジョイフル</t>
    <phoneticPr fontId="5"/>
  </si>
  <si>
    <t>つばめ交通協同組合</t>
    <phoneticPr fontId="5"/>
  </si>
  <si>
    <t>東海電子（株）</t>
    <phoneticPr fontId="5"/>
  </si>
  <si>
    <t>日鉄ソリューションズ（株）</t>
    <phoneticPr fontId="5"/>
  </si>
  <si>
    <t>行政文書の印刷及び封筒納入等作業</t>
    <phoneticPr fontId="5"/>
  </si>
  <si>
    <t>審査に必要な書籍の購入</t>
    <phoneticPr fontId="5"/>
  </si>
  <si>
    <t>審査に必要な書籍の購入</t>
    <phoneticPr fontId="5"/>
  </si>
  <si>
    <t>審査に必要な物品の購入</t>
    <phoneticPr fontId="5"/>
  </si>
  <si>
    <t>資料の英訳作業</t>
    <phoneticPr fontId="5"/>
  </si>
  <si>
    <t>審査に必要な物品の購入</t>
    <phoneticPr fontId="5"/>
  </si>
  <si>
    <t>車両借り上げ</t>
    <phoneticPr fontId="5"/>
  </si>
  <si>
    <t>計測器校正作業</t>
    <rPh sb="0" eb="3">
      <t>ケイソクキ</t>
    </rPh>
    <rPh sb="3" eb="5">
      <t>コウセイ</t>
    </rPh>
    <rPh sb="5" eb="7">
      <t>サギョウ</t>
    </rPh>
    <phoneticPr fontId="5"/>
  </si>
  <si>
    <t>ＩＨＳマークイットジャパン合同会社</t>
    <phoneticPr fontId="5"/>
  </si>
  <si>
    <t>デジタルプロセス（株）</t>
    <phoneticPr fontId="5"/>
  </si>
  <si>
    <t>ＮＴＴテクノクロス（株）</t>
    <phoneticPr fontId="5"/>
  </si>
  <si>
    <t>中央通信（株）</t>
    <phoneticPr fontId="5"/>
  </si>
  <si>
    <t>第二霞ケ関郵便局</t>
    <phoneticPr fontId="5"/>
  </si>
  <si>
    <t>中日新聞豊山北専売店</t>
    <phoneticPr fontId="5"/>
  </si>
  <si>
    <t>データベース情報の閲覧</t>
    <phoneticPr fontId="5"/>
  </si>
  <si>
    <t>ビューアソフト保守</t>
    <phoneticPr fontId="5"/>
  </si>
  <si>
    <t>リモートアクセス導入による専用サーバの利用</t>
    <phoneticPr fontId="5"/>
  </si>
  <si>
    <t>郵便切手等の購入</t>
    <phoneticPr fontId="5"/>
  </si>
  <si>
    <t>新聞購読</t>
    <phoneticPr fontId="5"/>
  </si>
  <si>
    <t>-</t>
    <phoneticPr fontId="5"/>
  </si>
  <si>
    <t>-</t>
    <phoneticPr fontId="5"/>
  </si>
  <si>
    <t>NATIONAL TEST PILOT SCHOOL</t>
    <phoneticPr fontId="5"/>
  </si>
  <si>
    <t>（株）アルク</t>
    <phoneticPr fontId="5"/>
  </si>
  <si>
    <t>UNIVERSITY OF KANSAS</t>
    <phoneticPr fontId="5"/>
  </si>
  <si>
    <t>（公社）日本航空技術協会</t>
    <phoneticPr fontId="5"/>
  </si>
  <si>
    <t>日本航空（株）</t>
    <phoneticPr fontId="5"/>
  </si>
  <si>
    <t>型式証明審査に係る研修</t>
    <phoneticPr fontId="5"/>
  </si>
  <si>
    <t>型式証明審査に係る研修</t>
    <phoneticPr fontId="5"/>
  </si>
  <si>
    <t>型式証明審査に係る研修</t>
    <phoneticPr fontId="5"/>
  </si>
  <si>
    <t>-</t>
    <phoneticPr fontId="5"/>
  </si>
  <si>
    <t>-</t>
    <phoneticPr fontId="5"/>
  </si>
  <si>
    <t>愛知県</t>
    <phoneticPr fontId="5"/>
  </si>
  <si>
    <t>航空機技術審査センター建物及び土地の借上</t>
    <phoneticPr fontId="5"/>
  </si>
  <si>
    <t>（有）サンブリッジ</t>
    <phoneticPr fontId="5"/>
  </si>
  <si>
    <t>我が国初の国産ジェット旅客機（MＳJ）の安全性審査を行うものであり、国民や社会のニーズを反映している。</t>
    <phoneticPr fontId="5"/>
  </si>
  <si>
    <t>101/357</t>
    <phoneticPr fontId="5"/>
  </si>
  <si>
    <t>132/300</t>
    <phoneticPr fontId="5"/>
  </si>
  <si>
    <t>-</t>
    <phoneticPr fontId="5"/>
  </si>
  <si>
    <t>-</t>
    <phoneticPr fontId="5"/>
  </si>
  <si>
    <t>-</t>
    <phoneticPr fontId="5"/>
  </si>
  <si>
    <t>-</t>
    <phoneticPr fontId="5"/>
  </si>
  <si>
    <t>課長　北澤　歩</t>
    <rPh sb="3" eb="5">
      <t>キタザワ</t>
    </rPh>
    <rPh sb="6" eb="7">
      <t>アユ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</si>
</sst>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190499</xdr:colOff>
      <xdr:row>740</xdr:row>
      <xdr:rowOff>268941</xdr:rowOff>
    </xdr:from>
    <xdr:to>
      <xdr:col>49</xdr:col>
      <xdr:colOff>300913</xdr:colOff>
      <xdr:row>758</xdr:row>
      <xdr:rowOff>358588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5617" y="35343353"/>
          <a:ext cx="9388884" cy="6667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0"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169</v>
      </c>
      <c r="AT2" s="952"/>
      <c r="AU2" s="952"/>
      <c r="AV2" s="42" t="str">
        <f>IF(AW2="", "", "-")</f>
        <v/>
      </c>
      <c r="AW2" s="897"/>
      <c r="AX2" s="897"/>
    </row>
    <row r="3" spans="1:50" ht="21" customHeight="1" thickBot="1" x14ac:dyDescent="0.2">
      <c r="A3" s="853" t="s">
        <v>344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476</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435</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478</v>
      </c>
      <c r="AF5" s="685"/>
      <c r="AG5" s="685"/>
      <c r="AH5" s="685"/>
      <c r="AI5" s="685"/>
      <c r="AJ5" s="685"/>
      <c r="AK5" s="685"/>
      <c r="AL5" s="685"/>
      <c r="AM5" s="685"/>
      <c r="AN5" s="685"/>
      <c r="AO5" s="685"/>
      <c r="AP5" s="686"/>
      <c r="AQ5" s="687" t="s">
        <v>602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480</v>
      </c>
      <c r="H7" s="488"/>
      <c r="I7" s="488"/>
      <c r="J7" s="488"/>
      <c r="K7" s="488"/>
      <c r="L7" s="488"/>
      <c r="M7" s="488"/>
      <c r="N7" s="488"/>
      <c r="O7" s="488"/>
      <c r="P7" s="488"/>
      <c r="Q7" s="488"/>
      <c r="R7" s="488"/>
      <c r="S7" s="488"/>
      <c r="T7" s="488"/>
      <c r="U7" s="488"/>
      <c r="V7" s="488"/>
      <c r="W7" s="488"/>
      <c r="X7" s="489"/>
      <c r="Y7" s="908" t="s">
        <v>308</v>
      </c>
      <c r="Z7" s="432"/>
      <c r="AA7" s="432"/>
      <c r="AB7" s="432"/>
      <c r="AC7" s="432"/>
      <c r="AD7" s="909"/>
      <c r="AE7" s="898" t="s">
        <v>481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交通安全対策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311</v>
      </c>
      <c r="Q12" s="405"/>
      <c r="R12" s="405"/>
      <c r="S12" s="405"/>
      <c r="T12" s="405"/>
      <c r="U12" s="405"/>
      <c r="V12" s="406"/>
      <c r="W12" s="404" t="s">
        <v>331</v>
      </c>
      <c r="X12" s="405"/>
      <c r="Y12" s="405"/>
      <c r="Z12" s="405"/>
      <c r="AA12" s="405"/>
      <c r="AB12" s="405"/>
      <c r="AC12" s="406"/>
      <c r="AD12" s="404" t="s">
        <v>338</v>
      </c>
      <c r="AE12" s="405"/>
      <c r="AF12" s="405"/>
      <c r="AG12" s="405"/>
      <c r="AH12" s="405"/>
      <c r="AI12" s="405"/>
      <c r="AJ12" s="406"/>
      <c r="AK12" s="404" t="s">
        <v>345</v>
      </c>
      <c r="AL12" s="405"/>
      <c r="AM12" s="405"/>
      <c r="AN12" s="405"/>
      <c r="AO12" s="405"/>
      <c r="AP12" s="405"/>
      <c r="AQ12" s="406"/>
      <c r="AR12" s="404" t="s">
        <v>346</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111</v>
      </c>
      <c r="Q13" s="644"/>
      <c r="R13" s="644"/>
      <c r="S13" s="644"/>
      <c r="T13" s="644"/>
      <c r="U13" s="644"/>
      <c r="V13" s="645"/>
      <c r="W13" s="643">
        <v>111</v>
      </c>
      <c r="X13" s="644"/>
      <c r="Y13" s="644"/>
      <c r="Z13" s="644"/>
      <c r="AA13" s="644"/>
      <c r="AB13" s="644"/>
      <c r="AC13" s="645"/>
      <c r="AD13" s="643">
        <v>117</v>
      </c>
      <c r="AE13" s="644"/>
      <c r="AF13" s="644"/>
      <c r="AG13" s="644"/>
      <c r="AH13" s="644"/>
      <c r="AI13" s="644"/>
      <c r="AJ13" s="645"/>
      <c r="AK13" s="643">
        <v>132</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t="s">
        <v>484</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t="s">
        <v>484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484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111</v>
      </c>
      <c r="Q18" s="865"/>
      <c r="R18" s="865"/>
      <c r="S18" s="865"/>
      <c r="T18" s="865"/>
      <c r="U18" s="865"/>
      <c r="V18" s="866"/>
      <c r="W18" s="864">
        <f>SUM(W13:AC17)</f>
        <v>111</v>
      </c>
      <c r="X18" s="865"/>
      <c r="Y18" s="865"/>
      <c r="Z18" s="865"/>
      <c r="AA18" s="865"/>
      <c r="AB18" s="865"/>
      <c r="AC18" s="866"/>
      <c r="AD18" s="864">
        <f>SUM(AD13:AJ17)</f>
        <v>117</v>
      </c>
      <c r="AE18" s="865"/>
      <c r="AF18" s="865"/>
      <c r="AG18" s="865"/>
      <c r="AH18" s="865"/>
      <c r="AI18" s="865"/>
      <c r="AJ18" s="866"/>
      <c r="AK18" s="864">
        <f>SUM(AK13:AQ17)</f>
        <v>132</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109</v>
      </c>
      <c r="Q19" s="644"/>
      <c r="R19" s="644"/>
      <c r="S19" s="644"/>
      <c r="T19" s="644"/>
      <c r="U19" s="644"/>
      <c r="V19" s="645"/>
      <c r="W19" s="643">
        <v>104</v>
      </c>
      <c r="X19" s="644"/>
      <c r="Y19" s="644"/>
      <c r="Z19" s="644"/>
      <c r="AA19" s="644"/>
      <c r="AB19" s="644"/>
      <c r="AC19" s="645"/>
      <c r="AD19" s="643">
        <v>101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0.98198198198198194</v>
      </c>
      <c r="Q20" s="302"/>
      <c r="R20" s="302"/>
      <c r="S20" s="302"/>
      <c r="T20" s="302"/>
      <c r="U20" s="302"/>
      <c r="V20" s="302"/>
      <c r="W20" s="302">
        <f t="shared" ref="W20" si="0">IF(W18=0, "-", SUM(W19)/W18)</f>
        <v>0.93693693693693691</v>
      </c>
      <c r="X20" s="302"/>
      <c r="Y20" s="302"/>
      <c r="Z20" s="302"/>
      <c r="AA20" s="302"/>
      <c r="AB20" s="302"/>
      <c r="AC20" s="302"/>
      <c r="AD20" s="302">
        <f t="shared" ref="AD20" si="1">IF(AD18=0, "-", SUM(AD19)/AD18)</f>
        <v>0.86324786324786329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274</v>
      </c>
      <c r="H21" s="301"/>
      <c r="I21" s="301"/>
      <c r="J21" s="301"/>
      <c r="K21" s="301"/>
      <c r="L21" s="301"/>
      <c r="M21" s="301"/>
      <c r="N21" s="301"/>
      <c r="O21" s="301"/>
      <c r="P21" s="302">
        <f>IF(P19=0, "-", SUM(P19)/SUM(P13,P14))</f>
        <v>0.98198198198198194</v>
      </c>
      <c r="Q21" s="302"/>
      <c r="R21" s="302"/>
      <c r="S21" s="302"/>
      <c r="T21" s="302"/>
      <c r="U21" s="302"/>
      <c r="V21" s="302"/>
      <c r="W21" s="302">
        <f t="shared" ref="W21" si="2">IF(W19=0, "-", SUM(W19)/SUM(W13,W14))</f>
        <v>0.93693693693693691</v>
      </c>
      <c r="X21" s="302"/>
      <c r="Y21" s="302"/>
      <c r="Z21" s="302"/>
      <c r="AA21" s="302"/>
      <c r="AB21" s="302"/>
      <c r="AC21" s="302"/>
      <c r="AD21" s="302">
        <f t="shared" ref="AD21" si="3">IF(AD19=0, "-", SUM(AD19)/SUM(AD13,AD14))</f>
        <v>0.86324786324786329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347</v>
      </c>
      <c r="B22" s="933"/>
      <c r="C22" s="933"/>
      <c r="D22" s="933"/>
      <c r="E22" s="933"/>
      <c r="F22" s="934"/>
      <c r="G22" s="970" t="s">
        <v>254</v>
      </c>
      <c r="H22" s="206"/>
      <c r="I22" s="206"/>
      <c r="J22" s="206"/>
      <c r="K22" s="206"/>
      <c r="L22" s="206"/>
      <c r="M22" s="206"/>
      <c r="N22" s="206"/>
      <c r="O22" s="207"/>
      <c r="P22" s="921" t="s">
        <v>348</v>
      </c>
      <c r="Q22" s="206"/>
      <c r="R22" s="206"/>
      <c r="S22" s="206"/>
      <c r="T22" s="206"/>
      <c r="U22" s="206"/>
      <c r="V22" s="207"/>
      <c r="W22" s="921" t="s">
        <v>349</v>
      </c>
      <c r="X22" s="206"/>
      <c r="Y22" s="206"/>
      <c r="Z22" s="206"/>
      <c r="AA22" s="206"/>
      <c r="AB22" s="206"/>
      <c r="AC22" s="207"/>
      <c r="AD22" s="921" t="s">
        <v>253</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486</v>
      </c>
      <c r="H23" s="972"/>
      <c r="I23" s="972"/>
      <c r="J23" s="972"/>
      <c r="K23" s="972"/>
      <c r="L23" s="972"/>
      <c r="M23" s="972"/>
      <c r="N23" s="972"/>
      <c r="O23" s="973"/>
      <c r="P23" s="905">
        <v>61</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487</v>
      </c>
      <c r="H24" s="924"/>
      <c r="I24" s="924"/>
      <c r="J24" s="924"/>
      <c r="K24" s="924"/>
      <c r="L24" s="924"/>
      <c r="M24" s="924"/>
      <c r="N24" s="924"/>
      <c r="O24" s="925"/>
      <c r="P24" s="643">
        <v>60</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488</v>
      </c>
      <c r="H25" s="924"/>
      <c r="I25" s="924"/>
      <c r="J25" s="924"/>
      <c r="K25" s="924"/>
      <c r="L25" s="924"/>
      <c r="M25" s="924"/>
      <c r="N25" s="924"/>
      <c r="O25" s="925"/>
      <c r="P25" s="643">
        <v>11</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258</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255</v>
      </c>
      <c r="H29" s="930"/>
      <c r="I29" s="930"/>
      <c r="J29" s="930"/>
      <c r="K29" s="930"/>
      <c r="L29" s="930"/>
      <c r="M29" s="930"/>
      <c r="N29" s="930"/>
      <c r="O29" s="931"/>
      <c r="P29" s="643">
        <f>AK13</f>
        <v>132</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270</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311</v>
      </c>
      <c r="AF30" s="845"/>
      <c r="AG30" s="845"/>
      <c r="AH30" s="846"/>
      <c r="AI30" s="844" t="s">
        <v>333</v>
      </c>
      <c r="AJ30" s="845"/>
      <c r="AK30" s="845"/>
      <c r="AL30" s="846"/>
      <c r="AM30" s="901" t="s">
        <v>338</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598</v>
      </c>
      <c r="AR31" s="185"/>
      <c r="AS31" s="118" t="s">
        <v>188</v>
      </c>
      <c r="AT31" s="119"/>
      <c r="AU31" s="184" t="s">
        <v>599</v>
      </c>
      <c r="AV31" s="184"/>
      <c r="AW31" s="384" t="s">
        <v>177</v>
      </c>
      <c r="AX31" s="385"/>
    </row>
    <row r="32" spans="1:50" ht="43.5" customHeight="1" x14ac:dyDescent="0.15">
      <c r="A32" s="389"/>
      <c r="B32" s="387"/>
      <c r="C32" s="387"/>
      <c r="D32" s="387"/>
      <c r="E32" s="387"/>
      <c r="F32" s="388"/>
      <c r="G32" s="550" t="s">
        <v>489</v>
      </c>
      <c r="H32" s="551"/>
      <c r="I32" s="551"/>
      <c r="J32" s="551"/>
      <c r="K32" s="551"/>
      <c r="L32" s="551"/>
      <c r="M32" s="551"/>
      <c r="N32" s="551"/>
      <c r="O32" s="552"/>
      <c r="P32" s="90" t="s">
        <v>490</v>
      </c>
      <c r="Q32" s="90"/>
      <c r="R32" s="90"/>
      <c r="S32" s="90"/>
      <c r="T32" s="90"/>
      <c r="U32" s="90"/>
      <c r="V32" s="90"/>
      <c r="W32" s="90"/>
      <c r="X32" s="91"/>
      <c r="Y32" s="460" t="s">
        <v>12</v>
      </c>
      <c r="Z32" s="520"/>
      <c r="AA32" s="521"/>
      <c r="AB32" s="450" t="s">
        <v>491</v>
      </c>
      <c r="AC32" s="450"/>
      <c r="AD32" s="450"/>
      <c r="AE32" s="202">
        <v>70</v>
      </c>
      <c r="AF32" s="203"/>
      <c r="AG32" s="203"/>
      <c r="AH32" s="203"/>
      <c r="AI32" s="202">
        <v>86</v>
      </c>
      <c r="AJ32" s="203"/>
      <c r="AK32" s="203"/>
      <c r="AL32" s="203"/>
      <c r="AM32" s="202">
        <v>92.99</v>
      </c>
      <c r="AN32" s="203"/>
      <c r="AO32" s="203"/>
      <c r="AP32" s="203"/>
      <c r="AQ32" s="326" t="s">
        <v>598</v>
      </c>
      <c r="AR32" s="192"/>
      <c r="AS32" s="192"/>
      <c r="AT32" s="327"/>
      <c r="AU32" s="203" t="s">
        <v>598</v>
      </c>
      <c r="AV32" s="203"/>
      <c r="AW32" s="203"/>
      <c r="AX32" s="205"/>
    </row>
    <row r="33" spans="1:50" ht="43.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75</v>
      </c>
      <c r="AF33" s="203"/>
      <c r="AG33" s="203"/>
      <c r="AH33" s="203"/>
      <c r="AI33" s="202">
        <v>75</v>
      </c>
      <c r="AJ33" s="203"/>
      <c r="AK33" s="203"/>
      <c r="AL33" s="203"/>
      <c r="AM33" s="202">
        <v>75</v>
      </c>
      <c r="AN33" s="203"/>
      <c r="AO33" s="203"/>
      <c r="AP33" s="203"/>
      <c r="AQ33" s="326" t="s">
        <v>598</v>
      </c>
      <c r="AR33" s="192"/>
      <c r="AS33" s="192"/>
      <c r="AT33" s="327"/>
      <c r="AU33" s="203" t="s">
        <v>598</v>
      </c>
      <c r="AV33" s="203"/>
      <c r="AW33" s="203"/>
      <c r="AX33" s="205"/>
    </row>
    <row r="34" spans="1:50" ht="43.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93</v>
      </c>
      <c r="AF34" s="203"/>
      <c r="AG34" s="203"/>
      <c r="AH34" s="203"/>
      <c r="AI34" s="202">
        <v>115</v>
      </c>
      <c r="AJ34" s="203"/>
      <c r="AK34" s="203"/>
      <c r="AL34" s="203"/>
      <c r="AM34" s="202">
        <v>125</v>
      </c>
      <c r="AN34" s="203"/>
      <c r="AO34" s="203"/>
      <c r="AP34" s="203"/>
      <c r="AQ34" s="326" t="s">
        <v>598</v>
      </c>
      <c r="AR34" s="192"/>
      <c r="AS34" s="192"/>
      <c r="AT34" s="327"/>
      <c r="AU34" s="203" t="s">
        <v>598</v>
      </c>
      <c r="AV34" s="203"/>
      <c r="AW34" s="203"/>
      <c r="AX34" s="205"/>
    </row>
    <row r="35" spans="1:50" ht="23.25" customHeight="1" x14ac:dyDescent="0.15">
      <c r="A35" s="210" t="s">
        <v>299</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270</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311</v>
      </c>
      <c r="AF37" s="229"/>
      <c r="AG37" s="229"/>
      <c r="AH37" s="230"/>
      <c r="AI37" s="228" t="s">
        <v>309</v>
      </c>
      <c r="AJ37" s="229"/>
      <c r="AK37" s="229"/>
      <c r="AL37" s="230"/>
      <c r="AM37" s="234" t="s">
        <v>338</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299</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270</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311</v>
      </c>
      <c r="AF44" s="229"/>
      <c r="AG44" s="229"/>
      <c r="AH44" s="230"/>
      <c r="AI44" s="228" t="s">
        <v>309</v>
      </c>
      <c r="AJ44" s="229"/>
      <c r="AK44" s="229"/>
      <c r="AL44" s="230"/>
      <c r="AM44" s="234" t="s">
        <v>338</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270</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311</v>
      </c>
      <c r="AF51" s="229"/>
      <c r="AG51" s="229"/>
      <c r="AH51" s="230"/>
      <c r="AI51" s="228" t="s">
        <v>309</v>
      </c>
      <c r="AJ51" s="229"/>
      <c r="AK51" s="229"/>
      <c r="AL51" s="230"/>
      <c r="AM51" s="234" t="s">
        <v>338</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270</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311</v>
      </c>
      <c r="AF58" s="229"/>
      <c r="AG58" s="229"/>
      <c r="AH58" s="230"/>
      <c r="AI58" s="228" t="s">
        <v>309</v>
      </c>
      <c r="AJ58" s="229"/>
      <c r="AK58" s="229"/>
      <c r="AL58" s="230"/>
      <c r="AM58" s="234" t="s">
        <v>338</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271</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266</v>
      </c>
      <c r="X65" s="477"/>
      <c r="Y65" s="480"/>
      <c r="Z65" s="480"/>
      <c r="AA65" s="481"/>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275</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271</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302</v>
      </c>
      <c r="B78" s="321"/>
      <c r="C78" s="321"/>
      <c r="D78" s="321"/>
      <c r="E78" s="318" t="s">
        <v>249</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265</v>
      </c>
      <c r="AP79" s="263"/>
      <c r="AQ79" s="263"/>
      <c r="AR79" s="66" t="s">
        <v>263</v>
      </c>
      <c r="AS79" s="262"/>
      <c r="AT79" s="263"/>
      <c r="AU79" s="263"/>
      <c r="AV79" s="263"/>
      <c r="AW79" s="263"/>
      <c r="AX79" s="966"/>
    </row>
    <row r="80" spans="1:50" ht="18.75" hidden="1" customHeight="1" x14ac:dyDescent="0.15">
      <c r="A80" s="850" t="s">
        <v>146</v>
      </c>
      <c r="B80" s="513" t="s">
        <v>262</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350</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311</v>
      </c>
      <c r="AF100" s="529"/>
      <c r="AG100" s="529"/>
      <c r="AH100" s="530"/>
      <c r="AI100" s="528" t="s">
        <v>331</v>
      </c>
      <c r="AJ100" s="529"/>
      <c r="AK100" s="529"/>
      <c r="AL100" s="530"/>
      <c r="AM100" s="528" t="s">
        <v>338</v>
      </c>
      <c r="AN100" s="529"/>
      <c r="AO100" s="529"/>
      <c r="AP100" s="530"/>
      <c r="AQ100" s="304" t="s">
        <v>351</v>
      </c>
      <c r="AR100" s="305"/>
      <c r="AS100" s="305"/>
      <c r="AT100" s="306"/>
      <c r="AU100" s="304" t="s">
        <v>352</v>
      </c>
      <c r="AV100" s="305"/>
      <c r="AW100" s="305"/>
      <c r="AX100" s="307"/>
    </row>
    <row r="101" spans="1:60" ht="23.25" customHeight="1" x14ac:dyDescent="0.15">
      <c r="A101" s="411"/>
      <c r="B101" s="412"/>
      <c r="C101" s="412"/>
      <c r="D101" s="412"/>
      <c r="E101" s="412"/>
      <c r="F101" s="413"/>
      <c r="G101" s="90" t="s">
        <v>494</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74</v>
      </c>
      <c r="AF101" s="203"/>
      <c r="AG101" s="203"/>
      <c r="AH101" s="204"/>
      <c r="AI101" s="202">
        <v>118</v>
      </c>
      <c r="AJ101" s="203"/>
      <c r="AK101" s="203"/>
      <c r="AL101" s="204"/>
      <c r="AM101" s="202">
        <v>357</v>
      </c>
      <c r="AN101" s="203"/>
      <c r="AO101" s="203"/>
      <c r="AP101" s="204"/>
      <c r="AQ101" s="202" t="s">
        <v>598</v>
      </c>
      <c r="AR101" s="203"/>
      <c r="AS101" s="203"/>
      <c r="AT101" s="204"/>
      <c r="AU101" s="202" t="s">
        <v>598</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v>100</v>
      </c>
      <c r="AF102" s="407"/>
      <c r="AG102" s="407"/>
      <c r="AH102" s="407"/>
      <c r="AI102" s="407">
        <v>100</v>
      </c>
      <c r="AJ102" s="407"/>
      <c r="AK102" s="407"/>
      <c r="AL102" s="407"/>
      <c r="AM102" s="407">
        <v>400</v>
      </c>
      <c r="AN102" s="407"/>
      <c r="AO102" s="407"/>
      <c r="AP102" s="407"/>
      <c r="AQ102" s="257">
        <v>300</v>
      </c>
      <c r="AR102" s="258"/>
      <c r="AS102" s="258"/>
      <c r="AT102" s="303"/>
      <c r="AU102" s="257">
        <v>300</v>
      </c>
      <c r="AV102" s="258"/>
      <c r="AW102" s="258"/>
      <c r="AX102" s="303"/>
    </row>
    <row r="103" spans="1:60" ht="31.5" hidden="1" customHeight="1" x14ac:dyDescent="0.15">
      <c r="A103" s="408" t="s">
        <v>272</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311</v>
      </c>
      <c r="AF103" s="405"/>
      <c r="AG103" s="405"/>
      <c r="AH103" s="406"/>
      <c r="AI103" s="404" t="s">
        <v>309</v>
      </c>
      <c r="AJ103" s="405"/>
      <c r="AK103" s="405"/>
      <c r="AL103" s="406"/>
      <c r="AM103" s="404" t="s">
        <v>338</v>
      </c>
      <c r="AN103" s="405"/>
      <c r="AO103" s="405"/>
      <c r="AP103" s="406"/>
      <c r="AQ103" s="268" t="s">
        <v>351</v>
      </c>
      <c r="AR103" s="269"/>
      <c r="AS103" s="269"/>
      <c r="AT103" s="308"/>
      <c r="AU103" s="268" t="s">
        <v>352</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272</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311</v>
      </c>
      <c r="AF106" s="405"/>
      <c r="AG106" s="405"/>
      <c r="AH106" s="406"/>
      <c r="AI106" s="404" t="s">
        <v>309</v>
      </c>
      <c r="AJ106" s="405"/>
      <c r="AK106" s="405"/>
      <c r="AL106" s="406"/>
      <c r="AM106" s="404" t="s">
        <v>338</v>
      </c>
      <c r="AN106" s="405"/>
      <c r="AO106" s="405"/>
      <c r="AP106" s="406"/>
      <c r="AQ106" s="268" t="s">
        <v>351</v>
      </c>
      <c r="AR106" s="269"/>
      <c r="AS106" s="269"/>
      <c r="AT106" s="308"/>
      <c r="AU106" s="268" t="s">
        <v>352</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272</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311</v>
      </c>
      <c r="AF109" s="405"/>
      <c r="AG109" s="405"/>
      <c r="AH109" s="406"/>
      <c r="AI109" s="404" t="s">
        <v>309</v>
      </c>
      <c r="AJ109" s="405"/>
      <c r="AK109" s="405"/>
      <c r="AL109" s="406"/>
      <c r="AM109" s="404" t="s">
        <v>338</v>
      </c>
      <c r="AN109" s="405"/>
      <c r="AO109" s="405"/>
      <c r="AP109" s="406"/>
      <c r="AQ109" s="268" t="s">
        <v>351</v>
      </c>
      <c r="AR109" s="269"/>
      <c r="AS109" s="269"/>
      <c r="AT109" s="308"/>
      <c r="AU109" s="268" t="s">
        <v>352</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272</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311</v>
      </c>
      <c r="AF112" s="405"/>
      <c r="AG112" s="405"/>
      <c r="AH112" s="406"/>
      <c r="AI112" s="404" t="s">
        <v>309</v>
      </c>
      <c r="AJ112" s="405"/>
      <c r="AK112" s="405"/>
      <c r="AL112" s="406"/>
      <c r="AM112" s="404" t="s">
        <v>338</v>
      </c>
      <c r="AN112" s="405"/>
      <c r="AO112" s="405"/>
      <c r="AP112" s="406"/>
      <c r="AQ112" s="268" t="s">
        <v>351</v>
      </c>
      <c r="AR112" s="269"/>
      <c r="AS112" s="269"/>
      <c r="AT112" s="308"/>
      <c r="AU112" s="268" t="s">
        <v>352</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311</v>
      </c>
      <c r="AF115" s="405"/>
      <c r="AG115" s="405"/>
      <c r="AH115" s="406"/>
      <c r="AI115" s="404" t="s">
        <v>309</v>
      </c>
      <c r="AJ115" s="405"/>
      <c r="AK115" s="405"/>
      <c r="AL115" s="406"/>
      <c r="AM115" s="404" t="s">
        <v>338</v>
      </c>
      <c r="AN115" s="405"/>
      <c r="AO115" s="405"/>
      <c r="AP115" s="406"/>
      <c r="AQ115" s="577" t="s">
        <v>353</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1.47</v>
      </c>
      <c r="AF116" s="407"/>
      <c r="AG116" s="407"/>
      <c r="AH116" s="407"/>
      <c r="AI116" s="407">
        <v>0.9</v>
      </c>
      <c r="AJ116" s="407"/>
      <c r="AK116" s="407"/>
      <c r="AL116" s="407"/>
      <c r="AM116" s="407">
        <v>0.28000000000000003</v>
      </c>
      <c r="AN116" s="407"/>
      <c r="AO116" s="407"/>
      <c r="AP116" s="407"/>
      <c r="AQ116" s="202">
        <v>0.44</v>
      </c>
      <c r="AR116" s="203"/>
      <c r="AS116" s="203"/>
      <c r="AT116" s="203"/>
      <c r="AU116" s="203"/>
      <c r="AV116" s="203"/>
      <c r="AW116" s="203"/>
      <c r="AX116" s="205"/>
    </row>
    <row r="117" spans="1:50" ht="72"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500</v>
      </c>
      <c r="AF117" s="540"/>
      <c r="AG117" s="540"/>
      <c r="AH117" s="540"/>
      <c r="AI117" s="540" t="s">
        <v>501</v>
      </c>
      <c r="AJ117" s="540"/>
      <c r="AK117" s="540"/>
      <c r="AL117" s="540"/>
      <c r="AM117" s="540" t="s">
        <v>596</v>
      </c>
      <c r="AN117" s="540"/>
      <c r="AO117" s="540"/>
      <c r="AP117" s="540"/>
      <c r="AQ117" s="540" t="s">
        <v>597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311</v>
      </c>
      <c r="AF118" s="405"/>
      <c r="AG118" s="405"/>
      <c r="AH118" s="406"/>
      <c r="AI118" s="404" t="s">
        <v>309</v>
      </c>
      <c r="AJ118" s="405"/>
      <c r="AK118" s="405"/>
      <c r="AL118" s="406"/>
      <c r="AM118" s="404" t="s">
        <v>338</v>
      </c>
      <c r="AN118" s="405"/>
      <c r="AO118" s="405"/>
      <c r="AP118" s="406"/>
      <c r="AQ118" s="577" t="s">
        <v>353</v>
      </c>
      <c r="AR118" s="578"/>
      <c r="AS118" s="578"/>
      <c r="AT118" s="578"/>
      <c r="AU118" s="578"/>
      <c r="AV118" s="578"/>
      <c r="AW118" s="578"/>
      <c r="AX118" s="579"/>
    </row>
    <row r="119" spans="1:50" ht="23.25" hidden="1" customHeight="1" x14ac:dyDescent="0.15">
      <c r="A119" s="428"/>
      <c r="B119" s="429"/>
      <c r="C119" s="429"/>
      <c r="D119" s="429"/>
      <c r="E119" s="429"/>
      <c r="F119" s="430"/>
      <c r="G119" s="379" t="s">
        <v>279</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311</v>
      </c>
      <c r="AF121" s="405"/>
      <c r="AG121" s="405"/>
      <c r="AH121" s="406"/>
      <c r="AI121" s="404" t="s">
        <v>309</v>
      </c>
      <c r="AJ121" s="405"/>
      <c r="AK121" s="405"/>
      <c r="AL121" s="406"/>
      <c r="AM121" s="404" t="s">
        <v>338</v>
      </c>
      <c r="AN121" s="405"/>
      <c r="AO121" s="405"/>
      <c r="AP121" s="406"/>
      <c r="AQ121" s="577" t="s">
        <v>353</v>
      </c>
      <c r="AR121" s="578"/>
      <c r="AS121" s="578"/>
      <c r="AT121" s="578"/>
      <c r="AU121" s="578"/>
      <c r="AV121" s="578"/>
      <c r="AW121" s="578"/>
      <c r="AX121" s="579"/>
    </row>
    <row r="122" spans="1:50" ht="23.25" hidden="1" customHeight="1" x14ac:dyDescent="0.15">
      <c r="A122" s="428"/>
      <c r="B122" s="429"/>
      <c r="C122" s="429"/>
      <c r="D122" s="429"/>
      <c r="E122" s="429"/>
      <c r="F122" s="430"/>
      <c r="G122" s="379" t="s">
        <v>280</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281</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311</v>
      </c>
      <c r="AF124" s="405"/>
      <c r="AG124" s="405"/>
      <c r="AH124" s="406"/>
      <c r="AI124" s="404" t="s">
        <v>309</v>
      </c>
      <c r="AJ124" s="405"/>
      <c r="AK124" s="405"/>
      <c r="AL124" s="406"/>
      <c r="AM124" s="404" t="s">
        <v>338</v>
      </c>
      <c r="AN124" s="405"/>
      <c r="AO124" s="405"/>
      <c r="AP124" s="406"/>
      <c r="AQ124" s="577" t="s">
        <v>353</v>
      </c>
      <c r="AR124" s="578"/>
      <c r="AS124" s="578"/>
      <c r="AT124" s="578"/>
      <c r="AU124" s="578"/>
      <c r="AV124" s="578"/>
      <c r="AW124" s="578"/>
      <c r="AX124" s="579"/>
    </row>
    <row r="125" spans="1:50" ht="23.25" hidden="1" customHeight="1" x14ac:dyDescent="0.15">
      <c r="A125" s="428"/>
      <c r="B125" s="429"/>
      <c r="C125" s="429"/>
      <c r="D125" s="429"/>
      <c r="E125" s="429"/>
      <c r="F125" s="430"/>
      <c r="G125" s="379" t="s">
        <v>280</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311</v>
      </c>
      <c r="AF127" s="405"/>
      <c r="AG127" s="405"/>
      <c r="AH127" s="406"/>
      <c r="AI127" s="404" t="s">
        <v>309</v>
      </c>
      <c r="AJ127" s="405"/>
      <c r="AK127" s="405"/>
      <c r="AL127" s="406"/>
      <c r="AM127" s="404" t="s">
        <v>338</v>
      </c>
      <c r="AN127" s="405"/>
      <c r="AO127" s="405"/>
      <c r="AP127" s="406"/>
      <c r="AQ127" s="577" t="s">
        <v>353</v>
      </c>
      <c r="AR127" s="578"/>
      <c r="AS127" s="578"/>
      <c r="AT127" s="578"/>
      <c r="AU127" s="578"/>
      <c r="AV127" s="578"/>
      <c r="AW127" s="578"/>
      <c r="AX127" s="579"/>
    </row>
    <row r="128" spans="1:50" ht="23.25" hidden="1" customHeight="1" x14ac:dyDescent="0.15">
      <c r="A128" s="428"/>
      <c r="B128" s="429"/>
      <c r="C128" s="429"/>
      <c r="D128" s="429"/>
      <c r="E128" s="429"/>
      <c r="F128" s="430"/>
      <c r="G128" s="379" t="s">
        <v>280</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326</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598</v>
      </c>
      <c r="AR133" s="184"/>
      <c r="AS133" s="118" t="s">
        <v>188</v>
      </c>
      <c r="AT133" s="119"/>
      <c r="AU133" s="185" t="s">
        <v>598</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481</v>
      </c>
      <c r="AC134" s="190"/>
      <c r="AD134" s="190"/>
      <c r="AE134" s="191" t="s">
        <v>598</v>
      </c>
      <c r="AF134" s="192"/>
      <c r="AG134" s="192"/>
      <c r="AH134" s="192"/>
      <c r="AI134" s="191" t="s">
        <v>598</v>
      </c>
      <c r="AJ134" s="192"/>
      <c r="AK134" s="192"/>
      <c r="AL134" s="192"/>
      <c r="AM134" s="191" t="s">
        <v>598</v>
      </c>
      <c r="AN134" s="192"/>
      <c r="AO134" s="192"/>
      <c r="AP134" s="192"/>
      <c r="AQ134" s="191" t="s">
        <v>598</v>
      </c>
      <c r="AR134" s="192"/>
      <c r="AS134" s="192"/>
      <c r="AT134" s="192"/>
      <c r="AU134" s="191" t="s">
        <v>598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481</v>
      </c>
      <c r="AC135" s="198"/>
      <c r="AD135" s="198"/>
      <c r="AE135" s="191" t="s">
        <v>598</v>
      </c>
      <c r="AF135" s="192"/>
      <c r="AG135" s="192"/>
      <c r="AH135" s="192"/>
      <c r="AI135" s="191" t="s">
        <v>598</v>
      </c>
      <c r="AJ135" s="192"/>
      <c r="AK135" s="192"/>
      <c r="AL135" s="192"/>
      <c r="AM135" s="191" t="s">
        <v>598</v>
      </c>
      <c r="AN135" s="192"/>
      <c r="AO135" s="192"/>
      <c r="AP135" s="192"/>
      <c r="AQ135" s="191" t="s">
        <v>598</v>
      </c>
      <c r="AR135" s="192"/>
      <c r="AS135" s="192"/>
      <c r="AT135" s="192"/>
      <c r="AU135" s="191" t="s">
        <v>600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341</v>
      </c>
      <c r="D430" s="917"/>
      <c r="E430" s="159" t="s">
        <v>319</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332</v>
      </c>
      <c r="AJ431" s="325"/>
      <c r="AK431" s="325"/>
      <c r="AL431" s="144"/>
      <c r="AM431" s="325" t="s">
        <v>345</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332</v>
      </c>
      <c r="AJ436" s="325"/>
      <c r="AK436" s="325"/>
      <c r="AL436" s="144"/>
      <c r="AM436" s="325" t="s">
        <v>345</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332</v>
      </c>
      <c r="AJ441" s="325"/>
      <c r="AK441" s="325"/>
      <c r="AL441" s="144"/>
      <c r="AM441" s="325" t="s">
        <v>345</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332</v>
      </c>
      <c r="AJ446" s="325"/>
      <c r="AK446" s="325"/>
      <c r="AL446" s="144"/>
      <c r="AM446" s="325" t="s">
        <v>345</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332</v>
      </c>
      <c r="AJ451" s="325"/>
      <c r="AK451" s="325"/>
      <c r="AL451" s="144"/>
      <c r="AM451" s="325" t="s">
        <v>345</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332</v>
      </c>
      <c r="AJ456" s="325"/>
      <c r="AK456" s="325"/>
      <c r="AL456" s="144"/>
      <c r="AM456" s="325" t="s">
        <v>345</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332</v>
      </c>
      <c r="AJ461" s="325"/>
      <c r="AK461" s="325"/>
      <c r="AL461" s="144"/>
      <c r="AM461" s="325" t="s">
        <v>345</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332</v>
      </c>
      <c r="AJ466" s="325"/>
      <c r="AK466" s="325"/>
      <c r="AL466" s="144"/>
      <c r="AM466" s="325" t="s">
        <v>345</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332</v>
      </c>
      <c r="AJ471" s="325"/>
      <c r="AK471" s="325"/>
      <c r="AL471" s="144"/>
      <c r="AM471" s="325" t="s">
        <v>345</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332</v>
      </c>
      <c r="AJ476" s="325"/>
      <c r="AK476" s="325"/>
      <c r="AL476" s="144"/>
      <c r="AM476" s="325" t="s">
        <v>345</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323</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332</v>
      </c>
      <c r="AJ485" s="325"/>
      <c r="AK485" s="325"/>
      <c r="AL485" s="144"/>
      <c r="AM485" s="325" t="s">
        <v>345</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332</v>
      </c>
      <c r="AJ490" s="325"/>
      <c r="AK490" s="325"/>
      <c r="AL490" s="144"/>
      <c r="AM490" s="325" t="s">
        <v>345</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332</v>
      </c>
      <c r="AJ495" s="325"/>
      <c r="AK495" s="325"/>
      <c r="AL495" s="144"/>
      <c r="AM495" s="325" t="s">
        <v>345</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332</v>
      </c>
      <c r="AJ500" s="325"/>
      <c r="AK500" s="325"/>
      <c r="AL500" s="144"/>
      <c r="AM500" s="325" t="s">
        <v>345</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332</v>
      </c>
      <c r="AJ505" s="325"/>
      <c r="AK505" s="325"/>
      <c r="AL505" s="144"/>
      <c r="AM505" s="325" t="s">
        <v>345</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332</v>
      </c>
      <c r="AJ510" s="325"/>
      <c r="AK510" s="325"/>
      <c r="AL510" s="144"/>
      <c r="AM510" s="325" t="s">
        <v>345</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332</v>
      </c>
      <c r="AJ515" s="325"/>
      <c r="AK515" s="325"/>
      <c r="AL515" s="144"/>
      <c r="AM515" s="325" t="s">
        <v>345</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332</v>
      </c>
      <c r="AJ520" s="325"/>
      <c r="AK520" s="325"/>
      <c r="AL520" s="144"/>
      <c r="AM520" s="325" t="s">
        <v>345</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332</v>
      </c>
      <c r="AJ525" s="325"/>
      <c r="AK525" s="325"/>
      <c r="AL525" s="144"/>
      <c r="AM525" s="325" t="s">
        <v>345</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332</v>
      </c>
      <c r="AJ530" s="325"/>
      <c r="AK530" s="325"/>
      <c r="AL530" s="144"/>
      <c r="AM530" s="325" t="s">
        <v>345</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324</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332</v>
      </c>
      <c r="AJ539" s="325"/>
      <c r="AK539" s="325"/>
      <c r="AL539" s="144"/>
      <c r="AM539" s="325" t="s">
        <v>345</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332</v>
      </c>
      <c r="AJ544" s="325"/>
      <c r="AK544" s="325"/>
      <c r="AL544" s="144"/>
      <c r="AM544" s="325" t="s">
        <v>345</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332</v>
      </c>
      <c r="AJ549" s="325"/>
      <c r="AK549" s="325"/>
      <c r="AL549" s="144"/>
      <c r="AM549" s="325" t="s">
        <v>345</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332</v>
      </c>
      <c r="AJ554" s="325"/>
      <c r="AK554" s="325"/>
      <c r="AL554" s="144"/>
      <c r="AM554" s="325" t="s">
        <v>345</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332</v>
      </c>
      <c r="AJ559" s="325"/>
      <c r="AK559" s="325"/>
      <c r="AL559" s="144"/>
      <c r="AM559" s="325" t="s">
        <v>345</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332</v>
      </c>
      <c r="AJ564" s="325"/>
      <c r="AK564" s="325"/>
      <c r="AL564" s="144"/>
      <c r="AM564" s="325" t="s">
        <v>345</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332</v>
      </c>
      <c r="AJ569" s="325"/>
      <c r="AK569" s="325"/>
      <c r="AL569" s="144"/>
      <c r="AM569" s="325" t="s">
        <v>345</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332</v>
      </c>
      <c r="AJ574" s="325"/>
      <c r="AK574" s="325"/>
      <c r="AL574" s="144"/>
      <c r="AM574" s="325" t="s">
        <v>345</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332</v>
      </c>
      <c r="AJ579" s="325"/>
      <c r="AK579" s="325"/>
      <c r="AL579" s="144"/>
      <c r="AM579" s="325" t="s">
        <v>345</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332</v>
      </c>
      <c r="AJ584" s="325"/>
      <c r="AK584" s="325"/>
      <c r="AL584" s="144"/>
      <c r="AM584" s="325" t="s">
        <v>345</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323</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332</v>
      </c>
      <c r="AJ593" s="325"/>
      <c r="AK593" s="325"/>
      <c r="AL593" s="144"/>
      <c r="AM593" s="325" t="s">
        <v>345</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332</v>
      </c>
      <c r="AJ598" s="325"/>
      <c r="AK598" s="325"/>
      <c r="AL598" s="144"/>
      <c r="AM598" s="325" t="s">
        <v>345</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332</v>
      </c>
      <c r="AJ603" s="325"/>
      <c r="AK603" s="325"/>
      <c r="AL603" s="144"/>
      <c r="AM603" s="325" t="s">
        <v>345</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332</v>
      </c>
      <c r="AJ608" s="325"/>
      <c r="AK608" s="325"/>
      <c r="AL608" s="144"/>
      <c r="AM608" s="325" t="s">
        <v>345</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332</v>
      </c>
      <c r="AJ613" s="325"/>
      <c r="AK613" s="325"/>
      <c r="AL613" s="144"/>
      <c r="AM613" s="325" t="s">
        <v>345</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332</v>
      </c>
      <c r="AJ618" s="325"/>
      <c r="AK618" s="325"/>
      <c r="AL618" s="144"/>
      <c r="AM618" s="325" t="s">
        <v>345</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332</v>
      </c>
      <c r="AJ623" s="325"/>
      <c r="AK623" s="325"/>
      <c r="AL623" s="144"/>
      <c r="AM623" s="325" t="s">
        <v>345</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332</v>
      </c>
      <c r="AJ628" s="325"/>
      <c r="AK628" s="325"/>
      <c r="AL628" s="144"/>
      <c r="AM628" s="325" t="s">
        <v>345</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332</v>
      </c>
      <c r="AJ633" s="325"/>
      <c r="AK633" s="325"/>
      <c r="AL633" s="144"/>
      <c r="AM633" s="325" t="s">
        <v>345</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332</v>
      </c>
      <c r="AJ638" s="325"/>
      <c r="AK638" s="325"/>
      <c r="AL638" s="144"/>
      <c r="AM638" s="325" t="s">
        <v>345</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324</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332</v>
      </c>
      <c r="AJ647" s="325"/>
      <c r="AK647" s="325"/>
      <c r="AL647" s="144"/>
      <c r="AM647" s="325" t="s">
        <v>345</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332</v>
      </c>
      <c r="AJ652" s="325"/>
      <c r="AK652" s="325"/>
      <c r="AL652" s="144"/>
      <c r="AM652" s="325" t="s">
        <v>345</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332</v>
      </c>
      <c r="AJ657" s="325"/>
      <c r="AK657" s="325"/>
      <c r="AL657" s="144"/>
      <c r="AM657" s="325" t="s">
        <v>345</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332</v>
      </c>
      <c r="AJ662" s="325"/>
      <c r="AK662" s="325"/>
      <c r="AL662" s="144"/>
      <c r="AM662" s="325" t="s">
        <v>345</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332</v>
      </c>
      <c r="AJ667" s="325"/>
      <c r="AK667" s="325"/>
      <c r="AL667" s="144"/>
      <c r="AM667" s="325" t="s">
        <v>345</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332</v>
      </c>
      <c r="AJ672" s="325"/>
      <c r="AK672" s="325"/>
      <c r="AL672" s="144"/>
      <c r="AM672" s="325" t="s">
        <v>345</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332</v>
      </c>
      <c r="AJ677" s="325"/>
      <c r="AK677" s="325"/>
      <c r="AL677" s="144"/>
      <c r="AM677" s="325" t="s">
        <v>345</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332</v>
      </c>
      <c r="AJ682" s="325"/>
      <c r="AK682" s="325"/>
      <c r="AL682" s="144"/>
      <c r="AM682" s="325" t="s">
        <v>345</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332</v>
      </c>
      <c r="AJ687" s="325"/>
      <c r="AK687" s="325"/>
      <c r="AL687" s="144"/>
      <c r="AM687" s="325" t="s">
        <v>345</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332</v>
      </c>
      <c r="AJ692" s="325"/>
      <c r="AK692" s="325"/>
      <c r="AL692" s="144"/>
      <c r="AM692" s="325" t="s">
        <v>345</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506</v>
      </c>
      <c r="AE702" s="332"/>
      <c r="AF702" s="332"/>
      <c r="AG702" s="371" t="s">
        <v>595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506</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38.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506</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506</v>
      </c>
      <c r="AE705" s="701"/>
      <c r="AF705" s="701"/>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507</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506</v>
      </c>
      <c r="AE708" s="591"/>
      <c r="AF708" s="591"/>
      <c r="AG708" s="728" t="s">
        <v>514</v>
      </c>
      <c r="AH708" s="729"/>
      <c r="AI708" s="729"/>
      <c r="AJ708" s="729"/>
      <c r="AK708" s="729"/>
      <c r="AL708" s="729"/>
      <c r="AM708" s="729"/>
      <c r="AN708" s="729"/>
      <c r="AO708" s="729"/>
      <c r="AP708" s="729"/>
      <c r="AQ708" s="729"/>
      <c r="AR708" s="729"/>
      <c r="AS708" s="729"/>
      <c r="AT708" s="729"/>
      <c r="AU708" s="729"/>
      <c r="AV708" s="729"/>
      <c r="AW708" s="729"/>
      <c r="AX708" s="730"/>
    </row>
    <row r="709" spans="1:50" ht="63.7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506</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506</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268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506</v>
      </c>
      <c r="AE714" s="794"/>
      <c r="AF714" s="795"/>
      <c r="AG714" s="722" t="s">
        <v>517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506</v>
      </c>
      <c r="AE715" s="591"/>
      <c r="AF715" s="642"/>
      <c r="AG715" s="728" t="s">
        <v>509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506</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506</v>
      </c>
      <c r="AE718" s="313"/>
      <c r="AF718" s="313"/>
      <c r="AG718" s="112" t="s">
        <v>510</v>
      </c>
      <c r="AH718" s="96"/>
      <c r="AI718" s="96"/>
      <c r="AJ718" s="96"/>
      <c r="AK718" s="96"/>
      <c r="AL718" s="96"/>
      <c r="AM718" s="96"/>
      <c r="AN718" s="96"/>
      <c r="AO718" s="96"/>
      <c r="AP718" s="96"/>
      <c r="AQ718" s="96"/>
      <c r="AR718" s="96"/>
      <c r="AS718" s="96"/>
      <c r="AT718" s="96"/>
      <c r="AU718" s="96"/>
      <c r="AV718" s="96"/>
      <c r="AW718" s="96"/>
      <c r="AX718" s="113"/>
    </row>
    <row r="719" spans="1:50" ht="41.25" hidden="1"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4"/>
      <c r="B720" s="765"/>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322</v>
      </c>
      <c r="B737" s="195"/>
      <c r="C737" s="195"/>
      <c r="D737" s="196"/>
      <c r="E737" s="975" t="s">
        <v>520</v>
      </c>
      <c r="F737" s="975"/>
      <c r="G737" s="975"/>
      <c r="H737" s="975"/>
      <c r="I737" s="975"/>
      <c r="J737" s="975"/>
      <c r="K737" s="975"/>
      <c r="L737" s="975"/>
      <c r="M737" s="975"/>
      <c r="N737" s="351" t="s">
        <v>317</v>
      </c>
      <c r="O737" s="351"/>
      <c r="P737" s="351"/>
      <c r="Q737" s="351"/>
      <c r="R737" s="975" t="s">
        <v>521</v>
      </c>
      <c r="S737" s="975"/>
      <c r="T737" s="975"/>
      <c r="U737" s="975"/>
      <c r="V737" s="975"/>
      <c r="W737" s="975"/>
      <c r="X737" s="975"/>
      <c r="Y737" s="975"/>
      <c r="Z737" s="975"/>
      <c r="AA737" s="351" t="s">
        <v>316</v>
      </c>
      <c r="AB737" s="351"/>
      <c r="AC737" s="351"/>
      <c r="AD737" s="351"/>
      <c r="AE737" s="975" t="s">
        <v>522</v>
      </c>
      <c r="AF737" s="975"/>
      <c r="AG737" s="975"/>
      <c r="AH737" s="975"/>
      <c r="AI737" s="975"/>
      <c r="AJ737" s="975"/>
      <c r="AK737" s="975"/>
      <c r="AL737" s="975"/>
      <c r="AM737" s="975"/>
      <c r="AN737" s="351" t="s">
        <v>315</v>
      </c>
      <c r="AO737" s="351"/>
      <c r="AP737" s="351"/>
      <c r="AQ737" s="351"/>
      <c r="AR737" s="981" t="s">
        <v>523</v>
      </c>
      <c r="AS737" s="982"/>
      <c r="AT737" s="982"/>
      <c r="AU737" s="982"/>
      <c r="AV737" s="982"/>
      <c r="AW737" s="982"/>
      <c r="AX737" s="983"/>
      <c r="AY737" s="74"/>
      <c r="AZ737" s="74"/>
    </row>
    <row r="738" spans="1:52" ht="24.75" customHeight="1" x14ac:dyDescent="0.15">
      <c r="A738" s="974" t="s">
        <v>314</v>
      </c>
      <c r="B738" s="195"/>
      <c r="C738" s="195"/>
      <c r="D738" s="196"/>
      <c r="E738" s="975" t="s">
        <v>524</v>
      </c>
      <c r="F738" s="975"/>
      <c r="G738" s="975"/>
      <c r="H738" s="975"/>
      <c r="I738" s="975"/>
      <c r="J738" s="975"/>
      <c r="K738" s="975"/>
      <c r="L738" s="975"/>
      <c r="M738" s="975"/>
      <c r="N738" s="351" t="s">
        <v>313</v>
      </c>
      <c r="O738" s="351"/>
      <c r="P738" s="351"/>
      <c r="Q738" s="351"/>
      <c r="R738" s="975" t="s">
        <v>525</v>
      </c>
      <c r="S738" s="975"/>
      <c r="T738" s="975"/>
      <c r="U738" s="975"/>
      <c r="V738" s="975"/>
      <c r="W738" s="975"/>
      <c r="X738" s="975"/>
      <c r="Y738" s="975"/>
      <c r="Z738" s="975"/>
      <c r="AA738" s="351" t="s">
        <v>312</v>
      </c>
      <c r="AB738" s="351"/>
      <c r="AC738" s="351"/>
      <c r="AD738" s="351"/>
      <c r="AE738" s="975" t="s">
        <v>526</v>
      </c>
      <c r="AF738" s="975"/>
      <c r="AG738" s="975"/>
      <c r="AH738" s="975"/>
      <c r="AI738" s="975"/>
      <c r="AJ738" s="975"/>
      <c r="AK738" s="975"/>
      <c r="AL738" s="975"/>
      <c r="AM738" s="975"/>
      <c r="AN738" s="351" t="s">
        <v>311</v>
      </c>
      <c r="AO738" s="351"/>
      <c r="AP738" s="351"/>
      <c r="AQ738" s="351"/>
      <c r="AR738" s="981" t="s">
        <v>527</v>
      </c>
      <c r="AS738" s="982"/>
      <c r="AT738" s="982"/>
      <c r="AU738" s="982"/>
      <c r="AV738" s="982"/>
      <c r="AW738" s="982"/>
      <c r="AX738" s="983"/>
    </row>
    <row r="739" spans="1:52" ht="24.75" customHeight="1" x14ac:dyDescent="0.15">
      <c r="A739" s="974" t="s">
        <v>310</v>
      </c>
      <c r="B739" s="195"/>
      <c r="C739" s="195"/>
      <c r="D739" s="196"/>
      <c r="E739" s="975" t="s">
        <v>528</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334</v>
      </c>
      <c r="B740" s="957"/>
      <c r="C740" s="957"/>
      <c r="D740" s="958"/>
      <c r="E740" s="959" t="s">
        <v>476</v>
      </c>
      <c r="F740" s="960"/>
      <c r="G740" s="960"/>
      <c r="H740" s="78" t="str">
        <f>IF(E740="", "", "(")</f>
        <v>(</v>
      </c>
      <c r="I740" s="960"/>
      <c r="J740" s="960"/>
      <c r="K740" s="78" t="str">
        <f>IF(OR(I740="　", I740=""), "", "-")</f>
        <v/>
      </c>
      <c r="L740" s="961">
        <v>166</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303</v>
      </c>
      <c r="B741" s="601"/>
      <c r="C741" s="601"/>
      <c r="D741" s="601"/>
      <c r="E741" s="601"/>
      <c r="F741" s="602"/>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2">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305</v>
      </c>
      <c r="B780" s="615"/>
      <c r="C780" s="615"/>
      <c r="D780" s="615"/>
      <c r="E780" s="615"/>
      <c r="F780" s="616"/>
      <c r="G780" s="581" t="s">
        <v>531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530</v>
      </c>
      <c r="H782" s="657"/>
      <c r="I782" s="657"/>
      <c r="J782" s="657"/>
      <c r="K782" s="658"/>
      <c r="L782" s="650" t="s">
        <v>529</v>
      </c>
      <c r="M782" s="651"/>
      <c r="N782" s="651"/>
      <c r="O782" s="651"/>
      <c r="P782" s="651"/>
      <c r="Q782" s="651"/>
      <c r="R782" s="651"/>
      <c r="S782" s="651"/>
      <c r="T782" s="651"/>
      <c r="U782" s="651"/>
      <c r="V782" s="651"/>
      <c r="W782" s="651"/>
      <c r="X782" s="652"/>
      <c r="Y782" s="374">
        <v>3</v>
      </c>
      <c r="Z782" s="375"/>
      <c r="AA782" s="375"/>
      <c r="AB782" s="791"/>
      <c r="AC782" s="656" t="s">
        <v>534</v>
      </c>
      <c r="AD782" s="657"/>
      <c r="AE782" s="657"/>
      <c r="AF782" s="657"/>
      <c r="AG782" s="658"/>
      <c r="AH782" s="650" t="s">
        <v>533</v>
      </c>
      <c r="AI782" s="651"/>
      <c r="AJ782" s="651"/>
      <c r="AK782" s="651"/>
      <c r="AL782" s="651"/>
      <c r="AM782" s="651"/>
      <c r="AN782" s="651"/>
      <c r="AO782" s="651"/>
      <c r="AP782" s="651"/>
      <c r="AQ782" s="651"/>
      <c r="AR782" s="651"/>
      <c r="AS782" s="651"/>
      <c r="AT782" s="652"/>
      <c r="AU782" s="374">
        <v>1</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v>
      </c>
      <c r="AV792" s="818"/>
      <c r="AW792" s="818"/>
      <c r="AX792" s="820"/>
    </row>
    <row r="793" spans="1:50" ht="24.75" customHeight="1" x14ac:dyDescent="0.15">
      <c r="A793" s="617"/>
      <c r="B793" s="618"/>
      <c r="C793" s="618"/>
      <c r="D793" s="618"/>
      <c r="E793" s="618"/>
      <c r="F793" s="619"/>
      <c r="G793" s="581" t="s">
        <v>535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537</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530</v>
      </c>
      <c r="H795" s="657"/>
      <c r="I795" s="657"/>
      <c r="J795" s="657"/>
      <c r="K795" s="658"/>
      <c r="L795" s="650" t="s">
        <v>536</v>
      </c>
      <c r="M795" s="651"/>
      <c r="N795" s="651"/>
      <c r="O795" s="651"/>
      <c r="P795" s="651"/>
      <c r="Q795" s="651"/>
      <c r="R795" s="651"/>
      <c r="S795" s="651"/>
      <c r="T795" s="651"/>
      <c r="U795" s="651"/>
      <c r="V795" s="651"/>
      <c r="W795" s="651"/>
      <c r="X795" s="652"/>
      <c r="Y795" s="374">
        <v>2</v>
      </c>
      <c r="Z795" s="375"/>
      <c r="AA795" s="375"/>
      <c r="AB795" s="791"/>
      <c r="AC795" s="656" t="s">
        <v>539</v>
      </c>
      <c r="AD795" s="657"/>
      <c r="AE795" s="657"/>
      <c r="AF795" s="657"/>
      <c r="AG795" s="658"/>
      <c r="AH795" s="650" t="s">
        <v>538</v>
      </c>
      <c r="AI795" s="651"/>
      <c r="AJ795" s="651"/>
      <c r="AK795" s="651"/>
      <c r="AL795" s="651"/>
      <c r="AM795" s="651"/>
      <c r="AN795" s="651"/>
      <c r="AO795" s="651"/>
      <c r="AP795" s="651"/>
      <c r="AQ795" s="651"/>
      <c r="AR795" s="651"/>
      <c r="AS795" s="651"/>
      <c r="AT795" s="652"/>
      <c r="AU795" s="374">
        <v>10</v>
      </c>
      <c r="AV795" s="375"/>
      <c r="AW795" s="375"/>
      <c r="AX795" s="376"/>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2</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10</v>
      </c>
      <c r="AV805" s="818"/>
      <c r="AW805" s="818"/>
      <c r="AX805" s="820"/>
    </row>
    <row r="806" spans="1:50" ht="24.75" customHeight="1" x14ac:dyDescent="0.15">
      <c r="A806" s="617"/>
      <c r="B806" s="618"/>
      <c r="C806" s="618"/>
      <c r="D806" s="618"/>
      <c r="E806" s="618"/>
      <c r="F806" s="619"/>
      <c r="G806" s="581" t="s">
        <v>540</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t="s">
        <v>542</v>
      </c>
      <c r="H808" s="657"/>
      <c r="I808" s="657"/>
      <c r="J808" s="657"/>
      <c r="K808" s="658"/>
      <c r="L808" s="650" t="s">
        <v>541</v>
      </c>
      <c r="M808" s="651"/>
      <c r="N808" s="651"/>
      <c r="O808" s="651"/>
      <c r="P808" s="651"/>
      <c r="Q808" s="651"/>
      <c r="R808" s="651"/>
      <c r="S808" s="651"/>
      <c r="T808" s="651"/>
      <c r="U808" s="651"/>
      <c r="V808" s="651"/>
      <c r="W808" s="651"/>
      <c r="X808" s="652"/>
      <c r="Y808" s="374">
        <v>8</v>
      </c>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x14ac:dyDescent="0.1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8</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259</v>
      </c>
      <c r="AD837" s="134"/>
      <c r="AE837" s="134"/>
      <c r="AF837" s="134"/>
      <c r="AG837" s="134"/>
      <c r="AH837" s="353" t="s">
        <v>287</v>
      </c>
      <c r="AI837" s="350"/>
      <c r="AJ837" s="350"/>
      <c r="AK837" s="350"/>
      <c r="AL837" s="350" t="s">
        <v>21</v>
      </c>
      <c r="AM837" s="350"/>
      <c r="AN837" s="350"/>
      <c r="AO837" s="355"/>
      <c r="AP837" s="356" t="s">
        <v>225</v>
      </c>
      <c r="AQ837" s="356"/>
      <c r="AR837" s="356"/>
      <c r="AS837" s="356"/>
      <c r="AT837" s="356"/>
      <c r="AU837" s="356"/>
      <c r="AV837" s="356"/>
      <c r="AW837" s="356"/>
      <c r="AX837" s="356"/>
    </row>
    <row r="838" spans="1:50" ht="43.5" customHeight="1" x14ac:dyDescent="0.15">
      <c r="A838" s="362">
        <v>1</v>
      </c>
      <c r="B838" s="362">
        <v>1</v>
      </c>
      <c r="C838" s="347" t="s">
        <v>543</v>
      </c>
      <c r="D838" s="333"/>
      <c r="E838" s="333"/>
      <c r="F838" s="333"/>
      <c r="G838" s="333"/>
      <c r="H838" s="333"/>
      <c r="I838" s="333"/>
      <c r="J838" s="334">
        <v>1010405000254</v>
      </c>
      <c r="K838" s="335"/>
      <c r="L838" s="335"/>
      <c r="M838" s="335"/>
      <c r="N838" s="335"/>
      <c r="O838" s="335"/>
      <c r="P838" s="348" t="s">
        <v>544</v>
      </c>
      <c r="Q838" s="336"/>
      <c r="R838" s="336"/>
      <c r="S838" s="336"/>
      <c r="T838" s="336"/>
      <c r="U838" s="336"/>
      <c r="V838" s="336"/>
      <c r="W838" s="336"/>
      <c r="X838" s="336"/>
      <c r="Y838" s="337">
        <v>3</v>
      </c>
      <c r="Z838" s="338"/>
      <c r="AA838" s="338"/>
      <c r="AB838" s="339"/>
      <c r="AC838" s="349" t="s">
        <v>291</v>
      </c>
      <c r="AD838" s="357"/>
      <c r="AE838" s="357"/>
      <c r="AF838" s="357"/>
      <c r="AG838" s="357"/>
      <c r="AH838" s="358">
        <v>1</v>
      </c>
      <c r="AI838" s="359"/>
      <c r="AJ838" s="359"/>
      <c r="AK838" s="359"/>
      <c r="AL838" s="343">
        <v>91</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594</v>
      </c>
      <c r="D839" s="333"/>
      <c r="E839" s="333"/>
      <c r="F839" s="333"/>
      <c r="G839" s="333"/>
      <c r="H839" s="333"/>
      <c r="I839" s="333"/>
      <c r="J839" s="334">
        <v>4011001091858</v>
      </c>
      <c r="K839" s="335"/>
      <c r="L839" s="335"/>
      <c r="M839" s="335"/>
      <c r="N839" s="335"/>
      <c r="O839" s="335"/>
      <c r="P839" s="348" t="s">
        <v>547</v>
      </c>
      <c r="Q839" s="336"/>
      <c r="R839" s="336"/>
      <c r="S839" s="336"/>
      <c r="T839" s="336"/>
      <c r="U839" s="336"/>
      <c r="V839" s="336"/>
      <c r="W839" s="336"/>
      <c r="X839" s="336"/>
      <c r="Y839" s="337">
        <v>1</v>
      </c>
      <c r="Z839" s="338"/>
      <c r="AA839" s="338"/>
      <c r="AB839" s="339"/>
      <c r="AC839" s="349" t="s">
        <v>291</v>
      </c>
      <c r="AD839" s="349"/>
      <c r="AE839" s="349"/>
      <c r="AF839" s="349"/>
      <c r="AG839" s="349"/>
      <c r="AH839" s="358">
        <v>1</v>
      </c>
      <c r="AI839" s="359"/>
      <c r="AJ839" s="359"/>
      <c r="AK839" s="359"/>
      <c r="AL839" s="343">
        <v>97.78</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546</v>
      </c>
      <c r="D840" s="333"/>
      <c r="E840" s="333"/>
      <c r="F840" s="333"/>
      <c r="G840" s="333"/>
      <c r="H840" s="333"/>
      <c r="I840" s="333"/>
      <c r="J840" s="334">
        <v>4011001091858</v>
      </c>
      <c r="K840" s="335"/>
      <c r="L840" s="335"/>
      <c r="M840" s="335"/>
      <c r="N840" s="335"/>
      <c r="O840" s="335"/>
      <c r="P840" s="348" t="s">
        <v>564</v>
      </c>
      <c r="Q840" s="336"/>
      <c r="R840" s="336"/>
      <c r="S840" s="336"/>
      <c r="T840" s="336"/>
      <c r="U840" s="336"/>
      <c r="V840" s="336"/>
      <c r="W840" s="336"/>
      <c r="X840" s="336"/>
      <c r="Y840" s="337">
        <v>0.72699999999999998</v>
      </c>
      <c r="Z840" s="338"/>
      <c r="AA840" s="338"/>
      <c r="AB840" s="339"/>
      <c r="AC840" s="349" t="s">
        <v>291</v>
      </c>
      <c r="AD840" s="349"/>
      <c r="AE840" s="349"/>
      <c r="AF840" s="349"/>
      <c r="AG840" s="349"/>
      <c r="AH840" s="341">
        <v>2</v>
      </c>
      <c r="AI840" s="342"/>
      <c r="AJ840" s="342"/>
      <c r="AK840" s="342"/>
      <c r="AL840" s="343">
        <v>97.22</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548</v>
      </c>
      <c r="D841" s="333"/>
      <c r="E841" s="333"/>
      <c r="F841" s="333"/>
      <c r="G841" s="333"/>
      <c r="H841" s="333"/>
      <c r="I841" s="333"/>
      <c r="J841" s="334">
        <v>1011801021793</v>
      </c>
      <c r="K841" s="335"/>
      <c r="L841" s="335"/>
      <c r="M841" s="335"/>
      <c r="N841" s="335"/>
      <c r="O841" s="335"/>
      <c r="P841" s="348" t="s">
        <v>549</v>
      </c>
      <c r="Q841" s="336"/>
      <c r="R841" s="336"/>
      <c r="S841" s="336"/>
      <c r="T841" s="336"/>
      <c r="U841" s="336"/>
      <c r="V841" s="336"/>
      <c r="W841" s="336"/>
      <c r="X841" s="336"/>
      <c r="Y841" s="337">
        <v>0.05</v>
      </c>
      <c r="Z841" s="338"/>
      <c r="AA841" s="338"/>
      <c r="AB841" s="339"/>
      <c r="AC841" s="349" t="s">
        <v>291</v>
      </c>
      <c r="AD841" s="349"/>
      <c r="AE841" s="349"/>
      <c r="AF841" s="349"/>
      <c r="AG841" s="349"/>
      <c r="AH841" s="341">
        <v>1</v>
      </c>
      <c r="AI841" s="342"/>
      <c r="AJ841" s="342"/>
      <c r="AK841" s="342"/>
      <c r="AL841" s="343">
        <v>83.03</v>
      </c>
      <c r="AM841" s="344"/>
      <c r="AN841" s="344"/>
      <c r="AO841" s="345"/>
      <c r="AP841" s="346"/>
      <c r="AQ841" s="346"/>
      <c r="AR841" s="346"/>
      <c r="AS841" s="346"/>
      <c r="AT841" s="346"/>
      <c r="AU841" s="346"/>
      <c r="AV841" s="346"/>
      <c r="AW841" s="346"/>
      <c r="AX841" s="346"/>
    </row>
    <row r="842" spans="1:50" ht="30" customHeight="1" x14ac:dyDescent="0.15">
      <c r="A842" s="362">
        <v>5</v>
      </c>
      <c r="B842" s="362">
        <v>1</v>
      </c>
      <c r="C842" s="347" t="s">
        <v>550</v>
      </c>
      <c r="D842" s="333"/>
      <c r="E842" s="333"/>
      <c r="F842" s="333"/>
      <c r="G842" s="333"/>
      <c r="H842" s="333"/>
      <c r="I842" s="333"/>
      <c r="J842" s="334">
        <v>5010001018663</v>
      </c>
      <c r="K842" s="335"/>
      <c r="L842" s="335"/>
      <c r="M842" s="335"/>
      <c r="N842" s="335"/>
      <c r="O842" s="335"/>
      <c r="P842" s="348" t="s">
        <v>562</v>
      </c>
      <c r="Q842" s="336"/>
      <c r="R842" s="336"/>
      <c r="S842" s="336"/>
      <c r="T842" s="336"/>
      <c r="U842" s="336"/>
      <c r="V842" s="336"/>
      <c r="W842" s="336"/>
      <c r="X842" s="336"/>
      <c r="Y842" s="337">
        <v>0.02</v>
      </c>
      <c r="Z842" s="338"/>
      <c r="AA842" s="338"/>
      <c r="AB842" s="339"/>
      <c r="AC842" s="340" t="s">
        <v>291</v>
      </c>
      <c r="AD842" s="340"/>
      <c r="AE842" s="340"/>
      <c r="AF842" s="340"/>
      <c r="AG842" s="340"/>
      <c r="AH842" s="341">
        <v>2</v>
      </c>
      <c r="AI842" s="342"/>
      <c r="AJ842" s="342"/>
      <c r="AK842" s="342"/>
      <c r="AL842" s="343">
        <v>92.49</v>
      </c>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259</v>
      </c>
      <c r="AD870" s="134"/>
      <c r="AE870" s="134"/>
      <c r="AF870" s="134"/>
      <c r="AG870" s="134"/>
      <c r="AH870" s="353" t="s">
        <v>287</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v>4011001091858</v>
      </c>
      <c r="K871" s="335"/>
      <c r="L871" s="335"/>
      <c r="M871" s="335"/>
      <c r="N871" s="335"/>
      <c r="O871" s="335"/>
      <c r="P871" s="348" t="s">
        <v>533</v>
      </c>
      <c r="Q871" s="336"/>
      <c r="R871" s="336"/>
      <c r="S871" s="336"/>
      <c r="T871" s="336"/>
      <c r="U871" s="336"/>
      <c r="V871" s="336"/>
      <c r="W871" s="336"/>
      <c r="X871" s="336"/>
      <c r="Y871" s="337">
        <v>1</v>
      </c>
      <c r="Z871" s="338"/>
      <c r="AA871" s="338"/>
      <c r="AB871" s="339"/>
      <c r="AC871" s="349" t="s">
        <v>297</v>
      </c>
      <c r="AD871" s="357"/>
      <c r="AE871" s="357"/>
      <c r="AF871" s="357"/>
      <c r="AG871" s="357"/>
      <c r="AH871" s="358" t="s">
        <v>485</v>
      </c>
      <c r="AI871" s="359"/>
      <c r="AJ871" s="359"/>
      <c r="AK871" s="359"/>
      <c r="AL871" s="343">
        <v>99.18</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551</v>
      </c>
      <c r="D872" s="333"/>
      <c r="E872" s="333"/>
      <c r="F872" s="333"/>
      <c r="G872" s="333"/>
      <c r="H872" s="333"/>
      <c r="I872" s="333"/>
      <c r="J872" s="334">
        <v>1210001012856</v>
      </c>
      <c r="K872" s="335"/>
      <c r="L872" s="335"/>
      <c r="M872" s="335"/>
      <c r="N872" s="335"/>
      <c r="O872" s="335"/>
      <c r="P872" s="348" t="s">
        <v>561</v>
      </c>
      <c r="Q872" s="336"/>
      <c r="R872" s="336"/>
      <c r="S872" s="336"/>
      <c r="T872" s="336"/>
      <c r="U872" s="336"/>
      <c r="V872" s="336"/>
      <c r="W872" s="336"/>
      <c r="X872" s="336"/>
      <c r="Y872" s="337">
        <v>0.997</v>
      </c>
      <c r="Z872" s="338"/>
      <c r="AA872" s="338"/>
      <c r="AB872" s="339"/>
      <c r="AC872" s="349" t="s">
        <v>297</v>
      </c>
      <c r="AD872" s="357"/>
      <c r="AE872" s="357"/>
      <c r="AF872" s="357"/>
      <c r="AG872" s="357"/>
      <c r="AH872" s="358" t="s">
        <v>485</v>
      </c>
      <c r="AI872" s="359"/>
      <c r="AJ872" s="359"/>
      <c r="AK872" s="359"/>
      <c r="AL872" s="343">
        <v>80</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552</v>
      </c>
      <c r="D873" s="333"/>
      <c r="E873" s="333"/>
      <c r="F873" s="333"/>
      <c r="G873" s="333"/>
      <c r="H873" s="333"/>
      <c r="I873" s="333"/>
      <c r="J873" s="334">
        <v>5010001061688</v>
      </c>
      <c r="K873" s="335"/>
      <c r="L873" s="335"/>
      <c r="M873" s="335"/>
      <c r="N873" s="335"/>
      <c r="O873" s="335"/>
      <c r="P873" s="348" t="s">
        <v>563</v>
      </c>
      <c r="Q873" s="336"/>
      <c r="R873" s="336"/>
      <c r="S873" s="336"/>
      <c r="T873" s="336"/>
      <c r="U873" s="336"/>
      <c r="V873" s="336"/>
      <c r="W873" s="336"/>
      <c r="X873" s="336"/>
      <c r="Y873" s="337">
        <v>0.59199999999999997</v>
      </c>
      <c r="Z873" s="338"/>
      <c r="AA873" s="338"/>
      <c r="AB873" s="339"/>
      <c r="AC873" s="349" t="s">
        <v>297</v>
      </c>
      <c r="AD873" s="357"/>
      <c r="AE873" s="357"/>
      <c r="AF873" s="357"/>
      <c r="AG873" s="357"/>
      <c r="AH873" s="358" t="s">
        <v>485</v>
      </c>
      <c r="AI873" s="359"/>
      <c r="AJ873" s="359"/>
      <c r="AK873" s="359"/>
      <c r="AL873" s="343">
        <v>96.84</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553</v>
      </c>
      <c r="D874" s="333"/>
      <c r="E874" s="333"/>
      <c r="F874" s="333"/>
      <c r="G874" s="333"/>
      <c r="H874" s="333"/>
      <c r="I874" s="333"/>
      <c r="J874" s="334">
        <v>4020001020990</v>
      </c>
      <c r="K874" s="335"/>
      <c r="L874" s="335"/>
      <c r="M874" s="335"/>
      <c r="N874" s="335"/>
      <c r="O874" s="335"/>
      <c r="P874" s="348" t="s">
        <v>564</v>
      </c>
      <c r="Q874" s="336"/>
      <c r="R874" s="336"/>
      <c r="S874" s="336"/>
      <c r="T874" s="336"/>
      <c r="U874" s="336"/>
      <c r="V874" s="336"/>
      <c r="W874" s="336"/>
      <c r="X874" s="336"/>
      <c r="Y874" s="337">
        <v>0.374</v>
      </c>
      <c r="Z874" s="338"/>
      <c r="AA874" s="338"/>
      <c r="AB874" s="339"/>
      <c r="AC874" s="349" t="s">
        <v>297</v>
      </c>
      <c r="AD874" s="357"/>
      <c r="AE874" s="357"/>
      <c r="AF874" s="357"/>
      <c r="AG874" s="357"/>
      <c r="AH874" s="358" t="s">
        <v>485</v>
      </c>
      <c r="AI874" s="359"/>
      <c r="AJ874" s="359"/>
      <c r="AK874" s="359"/>
      <c r="AL874" s="343">
        <v>100</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553</v>
      </c>
      <c r="D875" s="333"/>
      <c r="E875" s="333"/>
      <c r="F875" s="333"/>
      <c r="G875" s="333"/>
      <c r="H875" s="333"/>
      <c r="I875" s="333"/>
      <c r="J875" s="334">
        <v>4020001020990</v>
      </c>
      <c r="K875" s="335"/>
      <c r="L875" s="335"/>
      <c r="M875" s="335"/>
      <c r="N875" s="335"/>
      <c r="O875" s="335"/>
      <c r="P875" s="348" t="s">
        <v>533</v>
      </c>
      <c r="Q875" s="336"/>
      <c r="R875" s="336"/>
      <c r="S875" s="336"/>
      <c r="T875" s="336"/>
      <c r="U875" s="336"/>
      <c r="V875" s="336"/>
      <c r="W875" s="336"/>
      <c r="X875" s="336"/>
      <c r="Y875" s="337">
        <v>0.217</v>
      </c>
      <c r="Z875" s="338"/>
      <c r="AA875" s="338"/>
      <c r="AB875" s="339"/>
      <c r="AC875" s="349" t="s">
        <v>297</v>
      </c>
      <c r="AD875" s="357"/>
      <c r="AE875" s="357"/>
      <c r="AF875" s="357"/>
      <c r="AG875" s="357"/>
      <c r="AH875" s="358" t="s">
        <v>485</v>
      </c>
      <c r="AI875" s="359"/>
      <c r="AJ875" s="359"/>
      <c r="AK875" s="359"/>
      <c r="AL875" s="343">
        <v>100</v>
      </c>
      <c r="AM875" s="344"/>
      <c r="AN875" s="344"/>
      <c r="AO875" s="345"/>
      <c r="AP875" s="346"/>
      <c r="AQ875" s="346"/>
      <c r="AR875" s="346"/>
      <c r="AS875" s="346"/>
      <c r="AT875" s="346"/>
      <c r="AU875" s="346"/>
      <c r="AV875" s="346"/>
      <c r="AW875" s="346"/>
      <c r="AX875" s="346"/>
    </row>
    <row r="876" spans="1:50" ht="30" customHeight="1" x14ac:dyDescent="0.15">
      <c r="A876" s="362">
        <v>6</v>
      </c>
      <c r="B876" s="362">
        <v>1</v>
      </c>
      <c r="C876" s="347" t="s">
        <v>554</v>
      </c>
      <c r="D876" s="333"/>
      <c r="E876" s="333"/>
      <c r="F876" s="333"/>
      <c r="G876" s="333"/>
      <c r="H876" s="333"/>
      <c r="I876" s="333"/>
      <c r="J876" s="334">
        <v>5010001007047</v>
      </c>
      <c r="K876" s="335"/>
      <c r="L876" s="335"/>
      <c r="M876" s="335"/>
      <c r="N876" s="335"/>
      <c r="O876" s="335"/>
      <c r="P876" s="348" t="s">
        <v>565</v>
      </c>
      <c r="Q876" s="336"/>
      <c r="R876" s="336"/>
      <c r="S876" s="336"/>
      <c r="T876" s="336"/>
      <c r="U876" s="336"/>
      <c r="V876" s="336"/>
      <c r="W876" s="336"/>
      <c r="X876" s="336"/>
      <c r="Y876" s="337">
        <v>0.48599999999999999</v>
      </c>
      <c r="Z876" s="338"/>
      <c r="AA876" s="338"/>
      <c r="AB876" s="339"/>
      <c r="AC876" s="349" t="s">
        <v>297</v>
      </c>
      <c r="AD876" s="357"/>
      <c r="AE876" s="357"/>
      <c r="AF876" s="357"/>
      <c r="AG876" s="357"/>
      <c r="AH876" s="358" t="s">
        <v>485</v>
      </c>
      <c r="AI876" s="359"/>
      <c r="AJ876" s="359"/>
      <c r="AK876" s="359"/>
      <c r="AL876" s="343">
        <v>99.29</v>
      </c>
      <c r="AM876" s="344"/>
      <c r="AN876" s="344"/>
      <c r="AO876" s="345"/>
      <c r="AP876" s="346"/>
      <c r="AQ876" s="346"/>
      <c r="AR876" s="346"/>
      <c r="AS876" s="346"/>
      <c r="AT876" s="346"/>
      <c r="AU876" s="346"/>
      <c r="AV876" s="346"/>
      <c r="AW876" s="346"/>
      <c r="AX876" s="346"/>
    </row>
    <row r="877" spans="1:50" ht="30" customHeight="1" x14ac:dyDescent="0.15">
      <c r="A877" s="362">
        <v>7</v>
      </c>
      <c r="B877" s="362">
        <v>1</v>
      </c>
      <c r="C877" s="347" t="s">
        <v>555</v>
      </c>
      <c r="D877" s="333"/>
      <c r="E877" s="333"/>
      <c r="F877" s="333"/>
      <c r="G877" s="333"/>
      <c r="H877" s="333"/>
      <c r="I877" s="333"/>
      <c r="J877" s="334">
        <v>2010001130818</v>
      </c>
      <c r="K877" s="335"/>
      <c r="L877" s="335"/>
      <c r="M877" s="335"/>
      <c r="N877" s="335"/>
      <c r="O877" s="335"/>
      <c r="P877" s="348" t="s">
        <v>533</v>
      </c>
      <c r="Q877" s="336"/>
      <c r="R877" s="336"/>
      <c r="S877" s="336"/>
      <c r="T877" s="336"/>
      <c r="U877" s="336"/>
      <c r="V877" s="336"/>
      <c r="W877" s="336"/>
      <c r="X877" s="336"/>
      <c r="Y877" s="337">
        <v>0.30299999999999999</v>
      </c>
      <c r="Z877" s="338"/>
      <c r="AA877" s="338"/>
      <c r="AB877" s="339"/>
      <c r="AC877" s="349" t="s">
        <v>297</v>
      </c>
      <c r="AD877" s="357"/>
      <c r="AE877" s="357"/>
      <c r="AF877" s="357"/>
      <c r="AG877" s="357"/>
      <c r="AH877" s="358" t="s">
        <v>485</v>
      </c>
      <c r="AI877" s="359"/>
      <c r="AJ877" s="359"/>
      <c r="AK877" s="359"/>
      <c r="AL877" s="343">
        <v>100</v>
      </c>
      <c r="AM877" s="344"/>
      <c r="AN877" s="344"/>
      <c r="AO877" s="345"/>
      <c r="AP877" s="346"/>
      <c r="AQ877" s="346"/>
      <c r="AR877" s="346"/>
      <c r="AS877" s="346"/>
      <c r="AT877" s="346"/>
      <c r="AU877" s="346"/>
      <c r="AV877" s="346"/>
      <c r="AW877" s="346"/>
      <c r="AX877" s="346"/>
    </row>
    <row r="878" spans="1:50" ht="30" customHeight="1" x14ac:dyDescent="0.15">
      <c r="A878" s="362">
        <v>8</v>
      </c>
      <c r="B878" s="362">
        <v>1</v>
      </c>
      <c r="C878" s="347" t="s">
        <v>556</v>
      </c>
      <c r="D878" s="333"/>
      <c r="E878" s="333"/>
      <c r="F878" s="333"/>
      <c r="G878" s="333"/>
      <c r="H878" s="333"/>
      <c r="I878" s="333"/>
      <c r="J878" s="334">
        <v>4010601047014</v>
      </c>
      <c r="K878" s="335"/>
      <c r="L878" s="335"/>
      <c r="M878" s="335"/>
      <c r="N878" s="335"/>
      <c r="O878" s="335"/>
      <c r="P878" s="348" t="s">
        <v>533</v>
      </c>
      <c r="Q878" s="336"/>
      <c r="R878" s="336"/>
      <c r="S878" s="336"/>
      <c r="T878" s="336"/>
      <c r="U878" s="336"/>
      <c r="V878" s="336"/>
      <c r="W878" s="336"/>
      <c r="X878" s="336"/>
      <c r="Y878" s="337">
        <v>0.112</v>
      </c>
      <c r="Z878" s="338"/>
      <c r="AA878" s="338"/>
      <c r="AB878" s="339"/>
      <c r="AC878" s="349" t="s">
        <v>297</v>
      </c>
      <c r="AD878" s="357"/>
      <c r="AE878" s="357"/>
      <c r="AF878" s="357"/>
      <c r="AG878" s="357"/>
      <c r="AH878" s="358" t="s">
        <v>485</v>
      </c>
      <c r="AI878" s="359"/>
      <c r="AJ878" s="359"/>
      <c r="AK878" s="359"/>
      <c r="AL878" s="343">
        <v>100</v>
      </c>
      <c r="AM878" s="344"/>
      <c r="AN878" s="344"/>
      <c r="AO878" s="345"/>
      <c r="AP878" s="346"/>
      <c r="AQ878" s="346"/>
      <c r="AR878" s="346"/>
      <c r="AS878" s="346"/>
      <c r="AT878" s="346"/>
      <c r="AU878" s="346"/>
      <c r="AV878" s="346"/>
      <c r="AW878" s="346"/>
      <c r="AX878" s="346"/>
    </row>
    <row r="879" spans="1:50" ht="30" customHeight="1" x14ac:dyDescent="0.15">
      <c r="A879" s="362">
        <v>9</v>
      </c>
      <c r="B879" s="362">
        <v>1</v>
      </c>
      <c r="C879" s="347" t="s">
        <v>557</v>
      </c>
      <c r="D879" s="333"/>
      <c r="E879" s="333"/>
      <c r="F879" s="333"/>
      <c r="G879" s="333"/>
      <c r="H879" s="333"/>
      <c r="I879" s="333"/>
      <c r="J879" s="334">
        <v>4010601047014</v>
      </c>
      <c r="K879" s="335"/>
      <c r="L879" s="335"/>
      <c r="M879" s="335"/>
      <c r="N879" s="335"/>
      <c r="O879" s="335"/>
      <c r="P879" s="348" t="s">
        <v>566</v>
      </c>
      <c r="Q879" s="336"/>
      <c r="R879" s="336"/>
      <c r="S879" s="336"/>
      <c r="T879" s="336"/>
      <c r="U879" s="336"/>
      <c r="V879" s="336"/>
      <c r="W879" s="336"/>
      <c r="X879" s="336"/>
      <c r="Y879" s="337">
        <v>9.2999999999999999E-2</v>
      </c>
      <c r="Z879" s="338"/>
      <c r="AA879" s="338"/>
      <c r="AB879" s="339"/>
      <c r="AC879" s="349" t="s">
        <v>297</v>
      </c>
      <c r="AD879" s="357"/>
      <c r="AE879" s="357"/>
      <c r="AF879" s="357"/>
      <c r="AG879" s="357"/>
      <c r="AH879" s="358" t="s">
        <v>485</v>
      </c>
      <c r="AI879" s="359"/>
      <c r="AJ879" s="359"/>
      <c r="AK879" s="359"/>
      <c r="AL879" s="343">
        <v>99.09</v>
      </c>
      <c r="AM879" s="344"/>
      <c r="AN879" s="344"/>
      <c r="AO879" s="345"/>
      <c r="AP879" s="346"/>
      <c r="AQ879" s="346"/>
      <c r="AR879" s="346"/>
      <c r="AS879" s="346"/>
      <c r="AT879" s="346"/>
      <c r="AU879" s="346"/>
      <c r="AV879" s="346"/>
      <c r="AW879" s="346"/>
      <c r="AX879" s="346"/>
    </row>
    <row r="880" spans="1:50" ht="30" customHeight="1" x14ac:dyDescent="0.15">
      <c r="A880" s="362">
        <v>10</v>
      </c>
      <c r="B880" s="362">
        <v>1</v>
      </c>
      <c r="C880" s="347" t="s">
        <v>557</v>
      </c>
      <c r="D880" s="333"/>
      <c r="E880" s="333"/>
      <c r="F880" s="333"/>
      <c r="G880" s="333"/>
      <c r="H880" s="333"/>
      <c r="I880" s="333"/>
      <c r="J880" s="334">
        <v>4010601047014</v>
      </c>
      <c r="K880" s="335"/>
      <c r="L880" s="335"/>
      <c r="M880" s="335"/>
      <c r="N880" s="335"/>
      <c r="O880" s="335"/>
      <c r="P880" s="348" t="s">
        <v>566</v>
      </c>
      <c r="Q880" s="336"/>
      <c r="R880" s="336"/>
      <c r="S880" s="336"/>
      <c r="T880" s="336"/>
      <c r="U880" s="336"/>
      <c r="V880" s="336"/>
      <c r="W880" s="336"/>
      <c r="X880" s="336"/>
      <c r="Y880" s="337">
        <v>9.5000000000000001E-2</v>
      </c>
      <c r="Z880" s="338"/>
      <c r="AA880" s="338"/>
      <c r="AB880" s="339"/>
      <c r="AC880" s="349" t="s">
        <v>297</v>
      </c>
      <c r="AD880" s="357"/>
      <c r="AE880" s="357"/>
      <c r="AF880" s="357"/>
      <c r="AG880" s="357"/>
      <c r="AH880" s="358" t="s">
        <v>485</v>
      </c>
      <c r="AI880" s="359"/>
      <c r="AJ880" s="359"/>
      <c r="AK880" s="359"/>
      <c r="AL880" s="343">
        <v>99.54</v>
      </c>
      <c r="AM880" s="344"/>
      <c r="AN880" s="344"/>
      <c r="AO880" s="345"/>
      <c r="AP880" s="346"/>
      <c r="AQ880" s="346"/>
      <c r="AR880" s="346"/>
      <c r="AS880" s="346"/>
      <c r="AT880" s="346"/>
      <c r="AU880" s="346"/>
      <c r="AV880" s="346"/>
      <c r="AW880" s="346"/>
      <c r="AX880" s="346"/>
    </row>
    <row r="881" spans="1:50" ht="30" customHeight="1" x14ac:dyDescent="0.15">
      <c r="A881" s="362">
        <v>11</v>
      </c>
      <c r="B881" s="362">
        <v>1</v>
      </c>
      <c r="C881" s="347" t="s">
        <v>558</v>
      </c>
      <c r="D881" s="333"/>
      <c r="E881" s="333"/>
      <c r="F881" s="333"/>
      <c r="G881" s="333"/>
      <c r="H881" s="333"/>
      <c r="I881" s="333"/>
      <c r="J881" s="334">
        <v>2180005004431</v>
      </c>
      <c r="K881" s="335"/>
      <c r="L881" s="335"/>
      <c r="M881" s="335"/>
      <c r="N881" s="335"/>
      <c r="O881" s="335"/>
      <c r="P881" s="348" t="s">
        <v>567</v>
      </c>
      <c r="Q881" s="336"/>
      <c r="R881" s="336"/>
      <c r="S881" s="336"/>
      <c r="T881" s="336"/>
      <c r="U881" s="336"/>
      <c r="V881" s="336"/>
      <c r="W881" s="336"/>
      <c r="X881" s="336"/>
      <c r="Y881" s="337">
        <v>4.5999999999999999E-2</v>
      </c>
      <c r="Z881" s="338"/>
      <c r="AA881" s="338"/>
      <c r="AB881" s="339"/>
      <c r="AC881" s="349" t="s">
        <v>297</v>
      </c>
      <c r="AD881" s="357"/>
      <c r="AE881" s="357"/>
      <c r="AF881" s="357"/>
      <c r="AG881" s="357"/>
      <c r="AH881" s="358" t="s">
        <v>485</v>
      </c>
      <c r="AI881" s="359"/>
      <c r="AJ881" s="359"/>
      <c r="AK881" s="359"/>
      <c r="AL881" s="343">
        <v>100</v>
      </c>
      <c r="AM881" s="344"/>
      <c r="AN881" s="344"/>
      <c r="AO881" s="345"/>
      <c r="AP881" s="346"/>
      <c r="AQ881" s="346"/>
      <c r="AR881" s="346"/>
      <c r="AS881" s="346"/>
      <c r="AT881" s="346"/>
      <c r="AU881" s="346"/>
      <c r="AV881" s="346"/>
      <c r="AW881" s="346"/>
      <c r="AX881" s="346"/>
    </row>
    <row r="882" spans="1:50" ht="30" customHeight="1" x14ac:dyDescent="0.15">
      <c r="A882" s="362">
        <v>12</v>
      </c>
      <c r="B882" s="362">
        <v>1</v>
      </c>
      <c r="C882" s="347" t="s">
        <v>559</v>
      </c>
      <c r="D882" s="333"/>
      <c r="E882" s="333"/>
      <c r="F882" s="333"/>
      <c r="G882" s="333"/>
      <c r="H882" s="333"/>
      <c r="I882" s="333"/>
      <c r="J882" s="334">
        <v>1180001094436</v>
      </c>
      <c r="K882" s="335"/>
      <c r="L882" s="335"/>
      <c r="M882" s="335"/>
      <c r="N882" s="335"/>
      <c r="O882" s="335"/>
      <c r="P882" s="348" t="s">
        <v>568</v>
      </c>
      <c r="Q882" s="336"/>
      <c r="R882" s="336"/>
      <c r="S882" s="336"/>
      <c r="T882" s="336"/>
      <c r="U882" s="336"/>
      <c r="V882" s="336"/>
      <c r="W882" s="336"/>
      <c r="X882" s="336"/>
      <c r="Y882" s="337">
        <v>2.1999999999999999E-2</v>
      </c>
      <c r="Z882" s="338"/>
      <c r="AA882" s="338"/>
      <c r="AB882" s="339"/>
      <c r="AC882" s="349" t="s">
        <v>297</v>
      </c>
      <c r="AD882" s="357"/>
      <c r="AE882" s="357"/>
      <c r="AF882" s="357"/>
      <c r="AG882" s="357"/>
      <c r="AH882" s="358" t="s">
        <v>485</v>
      </c>
      <c r="AI882" s="359"/>
      <c r="AJ882" s="359"/>
      <c r="AK882" s="359"/>
      <c r="AL882" s="343">
        <v>95.24</v>
      </c>
      <c r="AM882" s="344"/>
      <c r="AN882" s="344"/>
      <c r="AO882" s="345"/>
      <c r="AP882" s="346"/>
      <c r="AQ882" s="346"/>
      <c r="AR882" s="346"/>
      <c r="AS882" s="346"/>
      <c r="AT882" s="346"/>
      <c r="AU882" s="346"/>
      <c r="AV882" s="346"/>
      <c r="AW882" s="346"/>
      <c r="AX882" s="346"/>
    </row>
    <row r="883" spans="1:50" ht="30" customHeight="1" x14ac:dyDescent="0.15">
      <c r="A883" s="362">
        <v>13</v>
      </c>
      <c r="B883" s="362">
        <v>1</v>
      </c>
      <c r="C883" s="347" t="s">
        <v>560</v>
      </c>
      <c r="D883" s="333"/>
      <c r="E883" s="333"/>
      <c r="F883" s="333"/>
      <c r="G883" s="333"/>
      <c r="H883" s="333"/>
      <c r="I883" s="333"/>
      <c r="J883" s="334">
        <v>9010001045803</v>
      </c>
      <c r="K883" s="335"/>
      <c r="L883" s="335"/>
      <c r="M883" s="335"/>
      <c r="N883" s="335"/>
      <c r="O883" s="335"/>
      <c r="P883" s="348" t="s">
        <v>533</v>
      </c>
      <c r="Q883" s="336"/>
      <c r="R883" s="336"/>
      <c r="S883" s="336"/>
      <c r="T883" s="336"/>
      <c r="U883" s="336"/>
      <c r="V883" s="336"/>
      <c r="W883" s="336"/>
      <c r="X883" s="336"/>
      <c r="Y883" s="337">
        <v>1.6E-2</v>
      </c>
      <c r="Z883" s="338"/>
      <c r="AA883" s="338"/>
      <c r="AB883" s="339"/>
      <c r="AC883" s="349" t="s">
        <v>297</v>
      </c>
      <c r="AD883" s="357"/>
      <c r="AE883" s="357"/>
      <c r="AF883" s="357"/>
      <c r="AG883" s="357"/>
      <c r="AH883" s="358" t="s">
        <v>485</v>
      </c>
      <c r="AI883" s="359"/>
      <c r="AJ883" s="359"/>
      <c r="AK883" s="359"/>
      <c r="AL883" s="343">
        <v>100</v>
      </c>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259</v>
      </c>
      <c r="AD903" s="134"/>
      <c r="AE903" s="134"/>
      <c r="AF903" s="134"/>
      <c r="AG903" s="134"/>
      <c r="AH903" s="353" t="s">
        <v>287</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569</v>
      </c>
      <c r="D904" s="333"/>
      <c r="E904" s="333"/>
      <c r="F904" s="333"/>
      <c r="G904" s="333"/>
      <c r="H904" s="333"/>
      <c r="I904" s="333"/>
      <c r="J904" s="334">
        <v>8011001038442</v>
      </c>
      <c r="K904" s="335"/>
      <c r="L904" s="335"/>
      <c r="M904" s="335"/>
      <c r="N904" s="335"/>
      <c r="O904" s="335"/>
      <c r="P904" s="348" t="s">
        <v>575</v>
      </c>
      <c r="Q904" s="336"/>
      <c r="R904" s="336"/>
      <c r="S904" s="336"/>
      <c r="T904" s="336"/>
      <c r="U904" s="336"/>
      <c r="V904" s="336"/>
      <c r="W904" s="336"/>
      <c r="X904" s="336"/>
      <c r="Y904" s="337">
        <v>2</v>
      </c>
      <c r="Z904" s="338"/>
      <c r="AA904" s="338"/>
      <c r="AB904" s="339"/>
      <c r="AC904" s="349" t="s">
        <v>298</v>
      </c>
      <c r="AD904" s="357"/>
      <c r="AE904" s="357"/>
      <c r="AF904" s="357"/>
      <c r="AG904" s="357"/>
      <c r="AH904" s="358" t="s">
        <v>580</v>
      </c>
      <c r="AI904" s="359"/>
      <c r="AJ904" s="359"/>
      <c r="AK904" s="359"/>
      <c r="AL904" s="343">
        <v>100</v>
      </c>
      <c r="AM904" s="344"/>
      <c r="AN904" s="344"/>
      <c r="AO904" s="345"/>
      <c r="AP904" s="346"/>
      <c r="AQ904" s="346"/>
      <c r="AR904" s="346"/>
      <c r="AS904" s="346"/>
      <c r="AT904" s="346"/>
      <c r="AU904" s="346"/>
      <c r="AV904" s="346"/>
      <c r="AW904" s="346"/>
      <c r="AX904" s="346"/>
    </row>
    <row r="905" spans="1:50" ht="30" customHeight="1" x14ac:dyDescent="0.15">
      <c r="A905" s="362">
        <v>2</v>
      </c>
      <c r="B905" s="362">
        <v>1</v>
      </c>
      <c r="C905" s="347" t="s">
        <v>570</v>
      </c>
      <c r="D905" s="333"/>
      <c r="E905" s="333"/>
      <c r="F905" s="333"/>
      <c r="G905" s="333"/>
      <c r="H905" s="333"/>
      <c r="I905" s="333"/>
      <c r="J905" s="334">
        <v>9021001020308</v>
      </c>
      <c r="K905" s="335"/>
      <c r="L905" s="335"/>
      <c r="M905" s="335"/>
      <c r="N905" s="335"/>
      <c r="O905" s="335"/>
      <c r="P905" s="348" t="s">
        <v>576</v>
      </c>
      <c r="Q905" s="336"/>
      <c r="R905" s="336"/>
      <c r="S905" s="336"/>
      <c r="T905" s="336"/>
      <c r="U905" s="336"/>
      <c r="V905" s="336"/>
      <c r="W905" s="336"/>
      <c r="X905" s="336"/>
      <c r="Y905" s="337">
        <v>0.68100000000000005</v>
      </c>
      <c r="Z905" s="338"/>
      <c r="AA905" s="338"/>
      <c r="AB905" s="339"/>
      <c r="AC905" s="349" t="s">
        <v>298</v>
      </c>
      <c r="AD905" s="349"/>
      <c r="AE905" s="349"/>
      <c r="AF905" s="349"/>
      <c r="AG905" s="349"/>
      <c r="AH905" s="358" t="s">
        <v>580</v>
      </c>
      <c r="AI905" s="359"/>
      <c r="AJ905" s="359"/>
      <c r="AK905" s="359"/>
      <c r="AL905" s="343">
        <v>100</v>
      </c>
      <c r="AM905" s="344"/>
      <c r="AN905" s="344"/>
      <c r="AO905" s="345"/>
      <c r="AP905" s="346"/>
      <c r="AQ905" s="346"/>
      <c r="AR905" s="346"/>
      <c r="AS905" s="346"/>
      <c r="AT905" s="346"/>
      <c r="AU905" s="346"/>
      <c r="AV905" s="346"/>
      <c r="AW905" s="346"/>
      <c r="AX905" s="346"/>
    </row>
    <row r="906" spans="1:50" ht="30" customHeight="1" x14ac:dyDescent="0.15">
      <c r="A906" s="362">
        <v>3</v>
      </c>
      <c r="B906" s="362">
        <v>1</v>
      </c>
      <c r="C906" s="347" t="s">
        <v>571</v>
      </c>
      <c r="D906" s="333"/>
      <c r="E906" s="333"/>
      <c r="F906" s="333"/>
      <c r="G906" s="333"/>
      <c r="H906" s="333"/>
      <c r="I906" s="333"/>
      <c r="J906" s="334">
        <v>5010401056882</v>
      </c>
      <c r="K906" s="335"/>
      <c r="L906" s="335"/>
      <c r="M906" s="335"/>
      <c r="N906" s="335"/>
      <c r="O906" s="335"/>
      <c r="P906" s="348" t="s">
        <v>577</v>
      </c>
      <c r="Q906" s="336"/>
      <c r="R906" s="336"/>
      <c r="S906" s="336"/>
      <c r="T906" s="336"/>
      <c r="U906" s="336"/>
      <c r="V906" s="336"/>
      <c r="W906" s="336"/>
      <c r="X906" s="336"/>
      <c r="Y906" s="337">
        <v>0.29399999999999998</v>
      </c>
      <c r="Z906" s="338"/>
      <c r="AA906" s="338"/>
      <c r="AB906" s="339"/>
      <c r="AC906" s="349" t="s">
        <v>79</v>
      </c>
      <c r="AD906" s="349"/>
      <c r="AE906" s="349"/>
      <c r="AF906" s="349"/>
      <c r="AG906" s="349"/>
      <c r="AH906" s="358" t="s">
        <v>580</v>
      </c>
      <c r="AI906" s="359"/>
      <c r="AJ906" s="359"/>
      <c r="AK906" s="359"/>
      <c r="AL906" s="343" t="s">
        <v>601</v>
      </c>
      <c r="AM906" s="344"/>
      <c r="AN906" s="344"/>
      <c r="AO906" s="345"/>
      <c r="AP906" s="346"/>
      <c r="AQ906" s="346"/>
      <c r="AR906" s="346"/>
      <c r="AS906" s="346"/>
      <c r="AT906" s="346"/>
      <c r="AU906" s="346"/>
      <c r="AV906" s="346"/>
      <c r="AW906" s="346"/>
      <c r="AX906" s="346"/>
    </row>
    <row r="907" spans="1:50" ht="30" customHeight="1" x14ac:dyDescent="0.15">
      <c r="A907" s="362">
        <v>4</v>
      </c>
      <c r="B907" s="362">
        <v>1</v>
      </c>
      <c r="C907" s="347" t="s">
        <v>572</v>
      </c>
      <c r="D907" s="333"/>
      <c r="E907" s="333"/>
      <c r="F907" s="333"/>
      <c r="G907" s="333"/>
      <c r="H907" s="333"/>
      <c r="I907" s="333"/>
      <c r="J907" s="334">
        <v>6011401004137</v>
      </c>
      <c r="K907" s="335"/>
      <c r="L907" s="335"/>
      <c r="M907" s="335"/>
      <c r="N907" s="335"/>
      <c r="O907" s="335"/>
      <c r="P907" s="348" t="s">
        <v>533</v>
      </c>
      <c r="Q907" s="336"/>
      <c r="R907" s="336"/>
      <c r="S907" s="336"/>
      <c r="T907" s="336"/>
      <c r="U907" s="336"/>
      <c r="V907" s="336"/>
      <c r="W907" s="336"/>
      <c r="X907" s="336"/>
      <c r="Y907" s="337">
        <v>0.11</v>
      </c>
      <c r="Z907" s="338"/>
      <c r="AA907" s="338"/>
      <c r="AB907" s="339"/>
      <c r="AC907" s="349" t="s">
        <v>79</v>
      </c>
      <c r="AD907" s="349"/>
      <c r="AE907" s="349"/>
      <c r="AF907" s="349"/>
      <c r="AG907" s="349"/>
      <c r="AH907" s="358" t="s">
        <v>581</v>
      </c>
      <c r="AI907" s="359"/>
      <c r="AJ907" s="359"/>
      <c r="AK907" s="359"/>
      <c r="AL907" s="343" t="s">
        <v>601</v>
      </c>
      <c r="AM907" s="344"/>
      <c r="AN907" s="344"/>
      <c r="AO907" s="345"/>
      <c r="AP907" s="346"/>
      <c r="AQ907" s="346"/>
      <c r="AR907" s="346"/>
      <c r="AS907" s="346"/>
      <c r="AT907" s="346"/>
      <c r="AU907" s="346"/>
      <c r="AV907" s="346"/>
      <c r="AW907" s="346"/>
      <c r="AX907" s="346"/>
    </row>
    <row r="908" spans="1:50" ht="30" customHeight="1" x14ac:dyDescent="0.15">
      <c r="A908" s="362">
        <v>5</v>
      </c>
      <c r="B908" s="362">
        <v>1</v>
      </c>
      <c r="C908" s="347" t="s">
        <v>573</v>
      </c>
      <c r="D908" s="333"/>
      <c r="E908" s="333"/>
      <c r="F908" s="333"/>
      <c r="G908" s="333"/>
      <c r="H908" s="333"/>
      <c r="I908" s="333"/>
      <c r="J908" s="334">
        <v>1010001112577</v>
      </c>
      <c r="K908" s="335"/>
      <c r="L908" s="335"/>
      <c r="M908" s="335"/>
      <c r="N908" s="335"/>
      <c r="O908" s="335"/>
      <c r="P908" s="348" t="s">
        <v>578</v>
      </c>
      <c r="Q908" s="336"/>
      <c r="R908" s="336"/>
      <c r="S908" s="336"/>
      <c r="T908" s="336"/>
      <c r="U908" s="336"/>
      <c r="V908" s="336"/>
      <c r="W908" s="336"/>
      <c r="X908" s="336"/>
      <c r="Y908" s="337">
        <v>5.6000000000000001E-2</v>
      </c>
      <c r="Z908" s="338"/>
      <c r="AA908" s="338"/>
      <c r="AB908" s="339"/>
      <c r="AC908" s="340" t="s">
        <v>79</v>
      </c>
      <c r="AD908" s="340"/>
      <c r="AE908" s="340"/>
      <c r="AF908" s="340"/>
      <c r="AG908" s="340"/>
      <c r="AH908" s="358" t="s">
        <v>327</v>
      </c>
      <c r="AI908" s="359"/>
      <c r="AJ908" s="359"/>
      <c r="AK908" s="359"/>
      <c r="AL908" s="343" t="s">
        <v>601</v>
      </c>
      <c r="AM908" s="344"/>
      <c r="AN908" s="344"/>
      <c r="AO908" s="345"/>
      <c r="AP908" s="346"/>
      <c r="AQ908" s="346"/>
      <c r="AR908" s="346"/>
      <c r="AS908" s="346"/>
      <c r="AT908" s="346"/>
      <c r="AU908" s="346"/>
      <c r="AV908" s="346"/>
      <c r="AW908" s="346"/>
      <c r="AX908" s="346"/>
    </row>
    <row r="909" spans="1:50" ht="30" customHeight="1" x14ac:dyDescent="0.15">
      <c r="A909" s="362">
        <v>6</v>
      </c>
      <c r="B909" s="362">
        <v>1</v>
      </c>
      <c r="C909" s="347" t="s">
        <v>573</v>
      </c>
      <c r="D909" s="333"/>
      <c r="E909" s="333"/>
      <c r="F909" s="333"/>
      <c r="G909" s="333"/>
      <c r="H909" s="333"/>
      <c r="I909" s="333"/>
      <c r="J909" s="334">
        <v>1010001112577</v>
      </c>
      <c r="K909" s="335"/>
      <c r="L909" s="335"/>
      <c r="M909" s="335"/>
      <c r="N909" s="335"/>
      <c r="O909" s="335"/>
      <c r="P909" s="348" t="s">
        <v>578</v>
      </c>
      <c r="Q909" s="336"/>
      <c r="R909" s="336"/>
      <c r="S909" s="336"/>
      <c r="T909" s="336"/>
      <c r="U909" s="336"/>
      <c r="V909" s="336"/>
      <c r="W909" s="336"/>
      <c r="X909" s="336"/>
      <c r="Y909" s="337">
        <v>5.1999999999999998E-2</v>
      </c>
      <c r="Z909" s="338"/>
      <c r="AA909" s="338"/>
      <c r="AB909" s="339"/>
      <c r="AC909" s="340" t="s">
        <v>79</v>
      </c>
      <c r="AD909" s="340"/>
      <c r="AE909" s="340"/>
      <c r="AF909" s="340"/>
      <c r="AG909" s="340"/>
      <c r="AH909" s="358" t="s">
        <v>581</v>
      </c>
      <c r="AI909" s="359"/>
      <c r="AJ909" s="359"/>
      <c r="AK909" s="359"/>
      <c r="AL909" s="343" t="s">
        <v>601</v>
      </c>
      <c r="AM909" s="344"/>
      <c r="AN909" s="344"/>
      <c r="AO909" s="345"/>
      <c r="AP909" s="346"/>
      <c r="AQ909" s="346"/>
      <c r="AR909" s="346"/>
      <c r="AS909" s="346"/>
      <c r="AT909" s="346"/>
      <c r="AU909" s="346"/>
      <c r="AV909" s="346"/>
      <c r="AW909" s="346"/>
      <c r="AX909" s="346"/>
    </row>
    <row r="910" spans="1:50" ht="30" customHeight="1" x14ac:dyDescent="0.15">
      <c r="A910" s="362">
        <v>7</v>
      </c>
      <c r="B910" s="362">
        <v>1</v>
      </c>
      <c r="C910" s="347" t="s">
        <v>574</v>
      </c>
      <c r="D910" s="333"/>
      <c r="E910" s="333"/>
      <c r="F910" s="333"/>
      <c r="G910" s="333"/>
      <c r="H910" s="333"/>
      <c r="I910" s="333"/>
      <c r="J910" s="334" t="s">
        <v>327</v>
      </c>
      <c r="K910" s="335"/>
      <c r="L910" s="335"/>
      <c r="M910" s="335"/>
      <c r="N910" s="335"/>
      <c r="O910" s="335"/>
      <c r="P910" s="348" t="s">
        <v>579</v>
      </c>
      <c r="Q910" s="336"/>
      <c r="R910" s="336"/>
      <c r="S910" s="336"/>
      <c r="T910" s="336"/>
      <c r="U910" s="336"/>
      <c r="V910" s="336"/>
      <c r="W910" s="336"/>
      <c r="X910" s="336"/>
      <c r="Y910" s="337">
        <v>4.8000000000000001E-2</v>
      </c>
      <c r="Z910" s="338"/>
      <c r="AA910" s="338"/>
      <c r="AB910" s="339"/>
      <c r="AC910" s="340" t="s">
        <v>298</v>
      </c>
      <c r="AD910" s="340"/>
      <c r="AE910" s="340"/>
      <c r="AF910" s="340"/>
      <c r="AG910" s="340"/>
      <c r="AH910" s="358" t="s">
        <v>327</v>
      </c>
      <c r="AI910" s="359"/>
      <c r="AJ910" s="359"/>
      <c r="AK910" s="359"/>
      <c r="AL910" s="343">
        <v>100</v>
      </c>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259</v>
      </c>
      <c r="AD936" s="134"/>
      <c r="AE936" s="134"/>
      <c r="AF936" s="134"/>
      <c r="AG936" s="134"/>
      <c r="AH936" s="353" t="s">
        <v>287</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47" t="s">
        <v>582</v>
      </c>
      <c r="D937" s="333"/>
      <c r="E937" s="333"/>
      <c r="F937" s="333"/>
      <c r="G937" s="333"/>
      <c r="H937" s="333"/>
      <c r="I937" s="333"/>
      <c r="J937" s="334" t="s">
        <v>591</v>
      </c>
      <c r="K937" s="335"/>
      <c r="L937" s="335"/>
      <c r="M937" s="335"/>
      <c r="N937" s="335"/>
      <c r="O937" s="335"/>
      <c r="P937" s="348" t="s">
        <v>587</v>
      </c>
      <c r="Q937" s="336"/>
      <c r="R937" s="336"/>
      <c r="S937" s="336"/>
      <c r="T937" s="336"/>
      <c r="U937" s="336"/>
      <c r="V937" s="336"/>
      <c r="W937" s="336"/>
      <c r="X937" s="336"/>
      <c r="Y937" s="337">
        <v>10</v>
      </c>
      <c r="Z937" s="338"/>
      <c r="AA937" s="338"/>
      <c r="AB937" s="339"/>
      <c r="AC937" s="349" t="s">
        <v>79</v>
      </c>
      <c r="AD937" s="357"/>
      <c r="AE937" s="357"/>
      <c r="AF937" s="357"/>
      <c r="AG937" s="357"/>
      <c r="AH937" s="358" t="s">
        <v>327</v>
      </c>
      <c r="AI937" s="359"/>
      <c r="AJ937" s="359"/>
      <c r="AK937" s="359"/>
      <c r="AL937" s="358" t="s">
        <v>327</v>
      </c>
      <c r="AM937" s="359"/>
      <c r="AN937" s="359"/>
      <c r="AO937" s="359"/>
      <c r="AP937" s="346"/>
      <c r="AQ937" s="346"/>
      <c r="AR937" s="346"/>
      <c r="AS937" s="346"/>
      <c r="AT937" s="346"/>
      <c r="AU937" s="346"/>
      <c r="AV937" s="346"/>
      <c r="AW937" s="346"/>
      <c r="AX937" s="346"/>
    </row>
    <row r="938" spans="1:50" ht="30" customHeight="1" x14ac:dyDescent="0.15">
      <c r="A938" s="362">
        <v>2</v>
      </c>
      <c r="B938" s="362">
        <v>1</v>
      </c>
      <c r="C938" s="347" t="s">
        <v>583</v>
      </c>
      <c r="D938" s="333"/>
      <c r="E938" s="333"/>
      <c r="F938" s="333"/>
      <c r="G938" s="333"/>
      <c r="H938" s="333"/>
      <c r="I938" s="333"/>
      <c r="J938" s="334">
        <v>6010001143378</v>
      </c>
      <c r="K938" s="335"/>
      <c r="L938" s="335"/>
      <c r="M938" s="335"/>
      <c r="N938" s="335"/>
      <c r="O938" s="335"/>
      <c r="P938" s="348" t="s">
        <v>588</v>
      </c>
      <c r="Q938" s="336"/>
      <c r="R938" s="336"/>
      <c r="S938" s="336"/>
      <c r="T938" s="336"/>
      <c r="U938" s="336"/>
      <c r="V938" s="336"/>
      <c r="W938" s="336"/>
      <c r="X938" s="336"/>
      <c r="Y938" s="337">
        <v>1</v>
      </c>
      <c r="Z938" s="338"/>
      <c r="AA938" s="338"/>
      <c r="AB938" s="339"/>
      <c r="AC938" s="349" t="s">
        <v>79</v>
      </c>
      <c r="AD938" s="357"/>
      <c r="AE938" s="357"/>
      <c r="AF938" s="357"/>
      <c r="AG938" s="357"/>
      <c r="AH938" s="358" t="s">
        <v>327</v>
      </c>
      <c r="AI938" s="359"/>
      <c r="AJ938" s="359"/>
      <c r="AK938" s="359"/>
      <c r="AL938" s="358" t="s">
        <v>327</v>
      </c>
      <c r="AM938" s="359"/>
      <c r="AN938" s="359"/>
      <c r="AO938" s="359"/>
      <c r="AP938" s="346"/>
      <c r="AQ938" s="346"/>
      <c r="AR938" s="346"/>
      <c r="AS938" s="346"/>
      <c r="AT938" s="346"/>
      <c r="AU938" s="346"/>
      <c r="AV938" s="346"/>
      <c r="AW938" s="346"/>
      <c r="AX938" s="346"/>
    </row>
    <row r="939" spans="1:50" ht="30" customHeight="1" x14ac:dyDescent="0.15">
      <c r="A939" s="362">
        <v>3</v>
      </c>
      <c r="B939" s="362">
        <v>1</v>
      </c>
      <c r="C939" s="347" t="s">
        <v>584</v>
      </c>
      <c r="D939" s="333"/>
      <c r="E939" s="333"/>
      <c r="F939" s="333"/>
      <c r="G939" s="333"/>
      <c r="H939" s="333"/>
      <c r="I939" s="333"/>
      <c r="J939" s="334" t="s">
        <v>327</v>
      </c>
      <c r="K939" s="335"/>
      <c r="L939" s="335"/>
      <c r="M939" s="335"/>
      <c r="N939" s="335"/>
      <c r="O939" s="335"/>
      <c r="P939" s="348" t="s">
        <v>589</v>
      </c>
      <c r="Q939" s="336"/>
      <c r="R939" s="336"/>
      <c r="S939" s="336"/>
      <c r="T939" s="336"/>
      <c r="U939" s="336"/>
      <c r="V939" s="336"/>
      <c r="W939" s="336"/>
      <c r="X939" s="336"/>
      <c r="Y939" s="337">
        <v>0.27400000000000002</v>
      </c>
      <c r="Z939" s="338"/>
      <c r="AA939" s="338"/>
      <c r="AB939" s="339"/>
      <c r="AC939" s="349" t="s">
        <v>79</v>
      </c>
      <c r="AD939" s="357"/>
      <c r="AE939" s="357"/>
      <c r="AF939" s="357"/>
      <c r="AG939" s="357"/>
      <c r="AH939" s="358" t="s">
        <v>590</v>
      </c>
      <c r="AI939" s="359"/>
      <c r="AJ939" s="359"/>
      <c r="AK939" s="359"/>
      <c r="AL939" s="358" t="s">
        <v>327</v>
      </c>
      <c r="AM939" s="359"/>
      <c r="AN939" s="359"/>
      <c r="AO939" s="359"/>
      <c r="AP939" s="346"/>
      <c r="AQ939" s="346"/>
      <c r="AR939" s="346"/>
      <c r="AS939" s="346"/>
      <c r="AT939" s="346"/>
      <c r="AU939" s="346"/>
      <c r="AV939" s="346"/>
      <c r="AW939" s="346"/>
      <c r="AX939" s="346"/>
    </row>
    <row r="940" spans="1:50" ht="30" customHeight="1" x14ac:dyDescent="0.15">
      <c r="A940" s="362">
        <v>4</v>
      </c>
      <c r="B940" s="362">
        <v>1</v>
      </c>
      <c r="C940" s="347" t="s">
        <v>585</v>
      </c>
      <c r="D940" s="333"/>
      <c r="E940" s="333"/>
      <c r="F940" s="333"/>
      <c r="G940" s="333"/>
      <c r="H940" s="333"/>
      <c r="I940" s="333"/>
      <c r="J940" s="334">
        <v>4010805001898</v>
      </c>
      <c r="K940" s="335"/>
      <c r="L940" s="335"/>
      <c r="M940" s="335"/>
      <c r="N940" s="335"/>
      <c r="O940" s="335"/>
      <c r="P940" s="348" t="s">
        <v>589</v>
      </c>
      <c r="Q940" s="336"/>
      <c r="R940" s="336"/>
      <c r="S940" s="336"/>
      <c r="T940" s="336"/>
      <c r="U940" s="336"/>
      <c r="V940" s="336"/>
      <c r="W940" s="336"/>
      <c r="X940" s="336"/>
      <c r="Y940" s="337">
        <v>0.122</v>
      </c>
      <c r="Z940" s="338"/>
      <c r="AA940" s="338"/>
      <c r="AB940" s="339"/>
      <c r="AC940" s="349" t="s">
        <v>79</v>
      </c>
      <c r="AD940" s="357"/>
      <c r="AE940" s="357"/>
      <c r="AF940" s="357"/>
      <c r="AG940" s="357"/>
      <c r="AH940" s="358" t="s">
        <v>327</v>
      </c>
      <c r="AI940" s="359"/>
      <c r="AJ940" s="359"/>
      <c r="AK940" s="359"/>
      <c r="AL940" s="358" t="s">
        <v>327</v>
      </c>
      <c r="AM940" s="359"/>
      <c r="AN940" s="359"/>
      <c r="AO940" s="359"/>
      <c r="AP940" s="346"/>
      <c r="AQ940" s="346"/>
      <c r="AR940" s="346"/>
      <c r="AS940" s="346"/>
      <c r="AT940" s="346"/>
      <c r="AU940" s="346"/>
      <c r="AV940" s="346"/>
      <c r="AW940" s="346"/>
      <c r="AX940" s="346"/>
    </row>
    <row r="941" spans="1:50" ht="30" customHeight="1" x14ac:dyDescent="0.15">
      <c r="A941" s="362">
        <v>5</v>
      </c>
      <c r="B941" s="362">
        <v>1</v>
      </c>
      <c r="C941" s="347" t="s">
        <v>586</v>
      </c>
      <c r="D941" s="333"/>
      <c r="E941" s="333"/>
      <c r="F941" s="333"/>
      <c r="G941" s="333"/>
      <c r="H941" s="333"/>
      <c r="I941" s="333"/>
      <c r="J941" s="334">
        <v>7010701007666</v>
      </c>
      <c r="K941" s="335"/>
      <c r="L941" s="335"/>
      <c r="M941" s="335"/>
      <c r="N941" s="335"/>
      <c r="O941" s="335"/>
      <c r="P941" s="348" t="s">
        <v>587</v>
      </c>
      <c r="Q941" s="336"/>
      <c r="R941" s="336"/>
      <c r="S941" s="336"/>
      <c r="T941" s="336"/>
      <c r="U941" s="336"/>
      <c r="V941" s="336"/>
      <c r="W941" s="336"/>
      <c r="X941" s="336"/>
      <c r="Y941" s="337">
        <v>0.09</v>
      </c>
      <c r="Z941" s="338"/>
      <c r="AA941" s="338"/>
      <c r="AB941" s="339"/>
      <c r="AC941" s="349" t="s">
        <v>79</v>
      </c>
      <c r="AD941" s="357"/>
      <c r="AE941" s="357"/>
      <c r="AF941" s="357"/>
      <c r="AG941" s="357"/>
      <c r="AH941" s="358" t="s">
        <v>590</v>
      </c>
      <c r="AI941" s="359"/>
      <c r="AJ941" s="359"/>
      <c r="AK941" s="359"/>
      <c r="AL941" s="358" t="s">
        <v>327</v>
      </c>
      <c r="AM941" s="359"/>
      <c r="AN941" s="359"/>
      <c r="AO941" s="359"/>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259</v>
      </c>
      <c r="AD969" s="134"/>
      <c r="AE969" s="134"/>
      <c r="AF969" s="134"/>
      <c r="AG969" s="134"/>
      <c r="AH969" s="353" t="s">
        <v>287</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47" t="s">
        <v>592</v>
      </c>
      <c r="D970" s="333"/>
      <c r="E970" s="333"/>
      <c r="F970" s="333"/>
      <c r="G970" s="333"/>
      <c r="H970" s="333"/>
      <c r="I970" s="333"/>
      <c r="J970" s="334">
        <v>1000020230006</v>
      </c>
      <c r="K970" s="335"/>
      <c r="L970" s="335"/>
      <c r="M970" s="335"/>
      <c r="N970" s="335"/>
      <c r="O970" s="335"/>
      <c r="P970" s="348" t="s">
        <v>593</v>
      </c>
      <c r="Q970" s="336"/>
      <c r="R970" s="336"/>
      <c r="S970" s="336"/>
      <c r="T970" s="336"/>
      <c r="U970" s="336"/>
      <c r="V970" s="336"/>
      <c r="W970" s="336"/>
      <c r="X970" s="336"/>
      <c r="Y970" s="337">
        <v>8</v>
      </c>
      <c r="Z970" s="338"/>
      <c r="AA970" s="338"/>
      <c r="AB970" s="339"/>
      <c r="AC970" s="349" t="s">
        <v>79</v>
      </c>
      <c r="AD970" s="357"/>
      <c r="AE970" s="357"/>
      <c r="AF970" s="357"/>
      <c r="AG970" s="357"/>
      <c r="AH970" s="358" t="s">
        <v>590</v>
      </c>
      <c r="AI970" s="359"/>
      <c r="AJ970" s="359"/>
      <c r="AK970" s="359"/>
      <c r="AL970" s="358" t="s">
        <v>327</v>
      </c>
      <c r="AM970" s="359"/>
      <c r="AN970" s="359"/>
      <c r="AO970" s="359"/>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259</v>
      </c>
      <c r="AD1002" s="134"/>
      <c r="AE1002" s="134"/>
      <c r="AF1002" s="134"/>
      <c r="AG1002" s="134"/>
      <c r="AH1002" s="353" t="s">
        <v>287</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259</v>
      </c>
      <c r="AD1035" s="134"/>
      <c r="AE1035" s="134"/>
      <c r="AF1035" s="134"/>
      <c r="AG1035" s="134"/>
      <c r="AH1035" s="353" t="s">
        <v>287</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259</v>
      </c>
      <c r="AD1068" s="134"/>
      <c r="AE1068" s="134"/>
      <c r="AF1068" s="134"/>
      <c r="AG1068" s="134"/>
      <c r="AH1068" s="353" t="s">
        <v>287</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250</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265</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251</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5:V17 P13:AX13 AR15:AX15">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M34">
    <cfRule type="expression" dxfId="2057" priority="13457">
      <formula>IF(RIGHT(TEXT(AM34,"0.#"),1)=".",FALSE,TRUE)</formula>
    </cfRule>
    <cfRule type="expression" dxfId="2056" priority="13458">
      <formula>IF(RIGHT(TEXT(AM34,"0.#"),1)=".",TRUE,FALSE)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M32">
    <cfRule type="expression" dxfId="2045" priority="13461">
      <formula>IF(RIGHT(TEXT(AM32,"0.#"),1)=".",FALSE,TRUE)</formula>
    </cfRule>
    <cfRule type="expression" dxfId="2044" priority="13462">
      <formula>IF(RIGHT(TEXT(AM32,"0.#"),1)=".",TRUE,FALSE)</formula>
    </cfRule>
  </conditionalFormatting>
  <conditionalFormatting sqref="AM33">
    <cfRule type="expression" dxfId="2043" priority="13459">
      <formula>IF(RIGHT(TEXT(AM33,"0.#"),1)=".",FALSE,TRUE)</formula>
    </cfRule>
    <cfRule type="expression" dxfId="2042" priority="13460">
      <formula>IF(RIGHT(TEXT(AM33,"0.#"),1)=".",TRUE,FALSE)</formula>
    </cfRule>
  </conditionalFormatting>
  <conditionalFormatting sqref="AQ32:AQ34">
    <cfRule type="expression" dxfId="2041" priority="13451">
      <formula>IF(RIGHT(TEXT(AQ32,"0.#"),1)=".",FALSE,TRUE)</formula>
    </cfRule>
    <cfRule type="expression" dxfId="2040" priority="13452">
      <formula>IF(RIGHT(TEXT(AQ32,"0.#"),1)=".",TRUE,FALSE)</formula>
    </cfRule>
  </conditionalFormatting>
  <conditionalFormatting sqref="AU32:AU34">
    <cfRule type="expression" dxfId="2039" priority="13449">
      <formula>IF(RIGHT(TEXT(AU32,"0.#"),1)=".",FALSE,TRUE)</formula>
    </cfRule>
    <cfRule type="expression" dxfId="2038" priority="13450">
      <formula>IF(RIGHT(TEXT(AU32,"0.#"),1)=".",TRUE,FALSE)</formula>
    </cfRule>
  </conditionalFormatting>
  <conditionalFormatting sqref="AE53">
    <cfRule type="expression" dxfId="2037" priority="13383">
      <formula>IF(RIGHT(TEXT(AE53,"0.#"),1)=".",FALSE,TRUE)</formula>
    </cfRule>
    <cfRule type="expression" dxfId="2036" priority="13384">
      <formula>IF(RIGHT(TEXT(AE53,"0.#"),1)=".",TRUE,FALSE)</formula>
    </cfRule>
  </conditionalFormatting>
  <conditionalFormatting sqref="AE54">
    <cfRule type="expression" dxfId="2035" priority="13381">
      <formula>IF(RIGHT(TEXT(AE54,"0.#"),1)=".",FALSE,TRUE)</formula>
    </cfRule>
    <cfRule type="expression" dxfId="2034" priority="13382">
      <formula>IF(RIGHT(TEXT(AE54,"0.#"),1)=".",TRUE,FALSE)</formula>
    </cfRule>
  </conditionalFormatting>
  <conditionalFormatting sqref="AI54">
    <cfRule type="expression" dxfId="2033" priority="13375">
      <formula>IF(RIGHT(TEXT(AI54,"0.#"),1)=".",FALSE,TRUE)</formula>
    </cfRule>
    <cfRule type="expression" dxfId="2032" priority="13376">
      <formula>IF(RIGHT(TEXT(AI54,"0.#"),1)=".",TRUE,FALSE)</formula>
    </cfRule>
  </conditionalFormatting>
  <conditionalFormatting sqref="AI53">
    <cfRule type="expression" dxfId="2031" priority="13373">
      <formula>IF(RIGHT(TEXT(AI53,"0.#"),1)=".",FALSE,TRUE)</formula>
    </cfRule>
    <cfRule type="expression" dxfId="2030" priority="13374">
      <formula>IF(RIGHT(TEXT(AI53,"0.#"),1)=".",TRUE,FALSE)</formula>
    </cfRule>
  </conditionalFormatting>
  <conditionalFormatting sqref="AM53">
    <cfRule type="expression" dxfId="2029" priority="13371">
      <formula>IF(RIGHT(TEXT(AM53,"0.#"),1)=".",FALSE,TRUE)</formula>
    </cfRule>
    <cfRule type="expression" dxfId="2028" priority="13372">
      <formula>IF(RIGHT(TEXT(AM53,"0.#"),1)=".",TRUE,FALSE)</formula>
    </cfRule>
  </conditionalFormatting>
  <conditionalFormatting sqref="AM54">
    <cfRule type="expression" dxfId="2027" priority="13369">
      <formula>IF(RIGHT(TEXT(AM54,"0.#"),1)=".",FALSE,TRUE)</formula>
    </cfRule>
    <cfRule type="expression" dxfId="2026" priority="13370">
      <formula>IF(RIGHT(TEXT(AM54,"0.#"),1)=".",TRUE,FALSE)</formula>
    </cfRule>
  </conditionalFormatting>
  <conditionalFormatting sqref="AM55">
    <cfRule type="expression" dxfId="2025" priority="13367">
      <formula>IF(RIGHT(TEXT(AM55,"0.#"),1)=".",FALSE,TRUE)</formula>
    </cfRule>
    <cfRule type="expression" dxfId="2024" priority="13368">
      <formula>IF(RIGHT(TEXT(AM55,"0.#"),1)=".",TRUE,FALSE)</formula>
    </cfRule>
  </conditionalFormatting>
  <conditionalFormatting sqref="AE60">
    <cfRule type="expression" dxfId="2023" priority="13353">
      <formula>IF(RIGHT(TEXT(AE60,"0.#"),1)=".",FALSE,TRUE)</formula>
    </cfRule>
    <cfRule type="expression" dxfId="2022" priority="13354">
      <formula>IF(RIGHT(TEXT(AE60,"0.#"),1)=".",TRUE,FALSE)</formula>
    </cfRule>
  </conditionalFormatting>
  <conditionalFormatting sqref="AE61">
    <cfRule type="expression" dxfId="2021" priority="13351">
      <formula>IF(RIGHT(TEXT(AE61,"0.#"),1)=".",FALSE,TRUE)</formula>
    </cfRule>
    <cfRule type="expression" dxfId="2020" priority="13352">
      <formula>IF(RIGHT(TEXT(AE61,"0.#"),1)=".",TRUE,FALSE)</formula>
    </cfRule>
  </conditionalFormatting>
  <conditionalFormatting sqref="AE62">
    <cfRule type="expression" dxfId="2019" priority="13349">
      <formula>IF(RIGHT(TEXT(AE62,"0.#"),1)=".",FALSE,TRUE)</formula>
    </cfRule>
    <cfRule type="expression" dxfId="2018" priority="13350">
      <formula>IF(RIGHT(TEXT(AE62,"0.#"),1)=".",TRUE,FALSE)</formula>
    </cfRule>
  </conditionalFormatting>
  <conditionalFormatting sqref="AI62">
    <cfRule type="expression" dxfId="2017" priority="13347">
      <formula>IF(RIGHT(TEXT(AI62,"0.#"),1)=".",FALSE,TRUE)</formula>
    </cfRule>
    <cfRule type="expression" dxfId="2016" priority="13348">
      <formula>IF(RIGHT(TEXT(AI62,"0.#"),1)=".",TRUE,FALSE)</formula>
    </cfRule>
  </conditionalFormatting>
  <conditionalFormatting sqref="AI61">
    <cfRule type="expression" dxfId="2015" priority="13345">
      <formula>IF(RIGHT(TEXT(AI61,"0.#"),1)=".",FALSE,TRUE)</formula>
    </cfRule>
    <cfRule type="expression" dxfId="2014" priority="13346">
      <formula>IF(RIGHT(TEXT(AI61,"0.#"),1)=".",TRUE,FALSE)</formula>
    </cfRule>
  </conditionalFormatting>
  <conditionalFormatting sqref="AI60">
    <cfRule type="expression" dxfId="2013" priority="13343">
      <formula>IF(RIGHT(TEXT(AI60,"0.#"),1)=".",FALSE,TRUE)</formula>
    </cfRule>
    <cfRule type="expression" dxfId="2012" priority="13344">
      <formula>IF(RIGHT(TEXT(AI60,"0.#"),1)=".",TRUE,FALSE)</formula>
    </cfRule>
  </conditionalFormatting>
  <conditionalFormatting sqref="AM60">
    <cfRule type="expression" dxfId="2011" priority="13341">
      <formula>IF(RIGHT(TEXT(AM60,"0.#"),1)=".",FALSE,TRUE)</formula>
    </cfRule>
    <cfRule type="expression" dxfId="2010" priority="13342">
      <formula>IF(RIGHT(TEXT(AM60,"0.#"),1)=".",TRUE,FALSE)</formula>
    </cfRule>
  </conditionalFormatting>
  <conditionalFormatting sqref="AM61">
    <cfRule type="expression" dxfId="2009" priority="13339">
      <formula>IF(RIGHT(TEXT(AM61,"0.#"),1)=".",FALSE,TRUE)</formula>
    </cfRule>
    <cfRule type="expression" dxfId="2008" priority="13340">
      <formula>IF(RIGHT(TEXT(AM61,"0.#"),1)=".",TRUE,FALSE)</formula>
    </cfRule>
  </conditionalFormatting>
  <conditionalFormatting sqref="AM62">
    <cfRule type="expression" dxfId="2007" priority="13337">
      <formula>IF(RIGHT(TEXT(AM62,"0.#"),1)=".",FALSE,TRUE)</formula>
    </cfRule>
    <cfRule type="expression" dxfId="2006" priority="13338">
      <formula>IF(RIGHT(TEXT(AM62,"0.#"),1)=".",TRUE,FALSE)</formula>
    </cfRule>
  </conditionalFormatting>
  <conditionalFormatting sqref="AE87">
    <cfRule type="expression" dxfId="2005" priority="13323">
      <formula>IF(RIGHT(TEXT(AE87,"0.#"),1)=".",FALSE,TRUE)</formula>
    </cfRule>
    <cfRule type="expression" dxfId="2004" priority="13324">
      <formula>IF(RIGHT(TEXT(AE87,"0.#"),1)=".",TRUE,FALSE)</formula>
    </cfRule>
  </conditionalFormatting>
  <conditionalFormatting sqref="AE88">
    <cfRule type="expression" dxfId="2003" priority="13321">
      <formula>IF(RIGHT(TEXT(AE88,"0.#"),1)=".",FALSE,TRUE)</formula>
    </cfRule>
    <cfRule type="expression" dxfId="2002" priority="13322">
      <formula>IF(RIGHT(TEXT(AE88,"0.#"),1)=".",TRUE,FALSE)</formula>
    </cfRule>
  </conditionalFormatting>
  <conditionalFormatting sqref="AE89">
    <cfRule type="expression" dxfId="2001" priority="13319">
      <formula>IF(RIGHT(TEXT(AE89,"0.#"),1)=".",FALSE,TRUE)</formula>
    </cfRule>
    <cfRule type="expression" dxfId="2000" priority="13320">
      <formula>IF(RIGHT(TEXT(AE89,"0.#"),1)=".",TRUE,FALSE)</formula>
    </cfRule>
  </conditionalFormatting>
  <conditionalFormatting sqref="AI89">
    <cfRule type="expression" dxfId="1999" priority="13317">
      <formula>IF(RIGHT(TEXT(AI89,"0.#"),1)=".",FALSE,TRUE)</formula>
    </cfRule>
    <cfRule type="expression" dxfId="1998" priority="13318">
      <formula>IF(RIGHT(TEXT(AI89,"0.#"),1)=".",TRUE,FALSE)</formula>
    </cfRule>
  </conditionalFormatting>
  <conditionalFormatting sqref="AI88">
    <cfRule type="expression" dxfId="1997" priority="13315">
      <formula>IF(RIGHT(TEXT(AI88,"0.#"),1)=".",FALSE,TRUE)</formula>
    </cfRule>
    <cfRule type="expression" dxfId="1996" priority="13316">
      <formula>IF(RIGHT(TEXT(AI88,"0.#"),1)=".",TRUE,FALSE)</formula>
    </cfRule>
  </conditionalFormatting>
  <conditionalFormatting sqref="AI87">
    <cfRule type="expression" dxfId="1995" priority="13313">
      <formula>IF(RIGHT(TEXT(AI87,"0.#"),1)=".",FALSE,TRUE)</formula>
    </cfRule>
    <cfRule type="expression" dxfId="1994" priority="13314">
      <formula>IF(RIGHT(TEXT(AI87,"0.#"),1)=".",TRUE,FALSE)</formula>
    </cfRule>
  </conditionalFormatting>
  <conditionalFormatting sqref="AM88">
    <cfRule type="expression" dxfId="1993" priority="13309">
      <formula>IF(RIGHT(TEXT(AM88,"0.#"),1)=".",FALSE,TRUE)</formula>
    </cfRule>
    <cfRule type="expression" dxfId="1992" priority="13310">
      <formula>IF(RIGHT(TEXT(AM88,"0.#"),1)=".",TRUE,FALSE)</formula>
    </cfRule>
  </conditionalFormatting>
  <conditionalFormatting sqref="AM89">
    <cfRule type="expression" dxfId="1991" priority="13307">
      <formula>IF(RIGHT(TEXT(AM89,"0.#"),1)=".",FALSE,TRUE)</formula>
    </cfRule>
    <cfRule type="expression" dxfId="1990" priority="13308">
      <formula>IF(RIGHT(TEXT(AM89,"0.#"),1)=".",TRUE,FALSE)</formula>
    </cfRule>
  </conditionalFormatting>
  <conditionalFormatting sqref="AE92">
    <cfRule type="expression" dxfId="1989" priority="13293">
      <formula>IF(RIGHT(TEXT(AE92,"0.#"),1)=".",FALSE,TRUE)</formula>
    </cfRule>
    <cfRule type="expression" dxfId="1988" priority="13294">
      <formula>IF(RIGHT(TEXT(AE92,"0.#"),1)=".",TRUE,FALSE)</formula>
    </cfRule>
  </conditionalFormatting>
  <conditionalFormatting sqref="AE93">
    <cfRule type="expression" dxfId="1987" priority="13291">
      <formula>IF(RIGHT(TEXT(AE93,"0.#"),1)=".",FALSE,TRUE)</formula>
    </cfRule>
    <cfRule type="expression" dxfId="1986" priority="13292">
      <formula>IF(RIGHT(TEXT(AE93,"0.#"),1)=".",TRUE,FALSE)</formula>
    </cfRule>
  </conditionalFormatting>
  <conditionalFormatting sqref="AE94">
    <cfRule type="expression" dxfId="1985" priority="13289">
      <formula>IF(RIGHT(TEXT(AE94,"0.#"),1)=".",FALSE,TRUE)</formula>
    </cfRule>
    <cfRule type="expression" dxfId="1984" priority="13290">
      <formula>IF(RIGHT(TEXT(AE94,"0.#"),1)=".",TRUE,FALSE)</formula>
    </cfRule>
  </conditionalFormatting>
  <conditionalFormatting sqref="AI94">
    <cfRule type="expression" dxfId="1983" priority="13287">
      <formula>IF(RIGHT(TEXT(AI94,"0.#"),1)=".",FALSE,TRUE)</formula>
    </cfRule>
    <cfRule type="expression" dxfId="1982" priority="13288">
      <formula>IF(RIGHT(TEXT(AI94,"0.#"),1)=".",TRUE,FALSE)</formula>
    </cfRule>
  </conditionalFormatting>
  <conditionalFormatting sqref="AI93">
    <cfRule type="expression" dxfId="1981" priority="13285">
      <formula>IF(RIGHT(TEXT(AI93,"0.#"),1)=".",FALSE,TRUE)</formula>
    </cfRule>
    <cfRule type="expression" dxfId="1980" priority="13286">
      <formula>IF(RIGHT(TEXT(AI93,"0.#"),1)=".",TRUE,FALSE)</formula>
    </cfRule>
  </conditionalFormatting>
  <conditionalFormatting sqref="AI92">
    <cfRule type="expression" dxfId="1979" priority="13283">
      <formula>IF(RIGHT(TEXT(AI92,"0.#"),1)=".",FALSE,TRUE)</formula>
    </cfRule>
    <cfRule type="expression" dxfId="1978" priority="13284">
      <formula>IF(RIGHT(TEXT(AI92,"0.#"),1)=".",TRUE,FALSE)</formula>
    </cfRule>
  </conditionalFormatting>
  <conditionalFormatting sqref="AM92">
    <cfRule type="expression" dxfId="1977" priority="13281">
      <formula>IF(RIGHT(TEXT(AM92,"0.#"),1)=".",FALSE,TRUE)</formula>
    </cfRule>
    <cfRule type="expression" dxfId="1976" priority="13282">
      <formula>IF(RIGHT(TEXT(AM92,"0.#"),1)=".",TRUE,FALSE)</formula>
    </cfRule>
  </conditionalFormatting>
  <conditionalFormatting sqref="AM93">
    <cfRule type="expression" dxfId="1975" priority="13279">
      <formula>IF(RIGHT(TEXT(AM93,"0.#"),1)=".",FALSE,TRUE)</formula>
    </cfRule>
    <cfRule type="expression" dxfId="1974" priority="13280">
      <formula>IF(RIGHT(TEXT(AM93,"0.#"),1)=".",TRUE,FALSE)</formula>
    </cfRule>
  </conditionalFormatting>
  <conditionalFormatting sqref="AM94">
    <cfRule type="expression" dxfId="1973" priority="13277">
      <formula>IF(RIGHT(TEXT(AM94,"0.#"),1)=".",FALSE,TRUE)</formula>
    </cfRule>
    <cfRule type="expression" dxfId="1972" priority="13278">
      <formula>IF(RIGHT(TEXT(AM94,"0.#"),1)=".",TRUE,FALSE)</formula>
    </cfRule>
  </conditionalFormatting>
  <conditionalFormatting sqref="AE97">
    <cfRule type="expression" dxfId="1971" priority="13263">
      <formula>IF(RIGHT(TEXT(AE97,"0.#"),1)=".",FALSE,TRUE)</formula>
    </cfRule>
    <cfRule type="expression" dxfId="1970" priority="13264">
      <formula>IF(RIGHT(TEXT(AE97,"0.#"),1)=".",TRUE,FALSE)</formula>
    </cfRule>
  </conditionalFormatting>
  <conditionalFormatting sqref="AE98">
    <cfRule type="expression" dxfId="1969" priority="13261">
      <formula>IF(RIGHT(TEXT(AE98,"0.#"),1)=".",FALSE,TRUE)</formula>
    </cfRule>
    <cfRule type="expression" dxfId="1968" priority="13262">
      <formula>IF(RIGHT(TEXT(AE98,"0.#"),1)=".",TRUE,FALSE)</formula>
    </cfRule>
  </conditionalFormatting>
  <conditionalFormatting sqref="AE99">
    <cfRule type="expression" dxfId="1967" priority="13259">
      <formula>IF(RIGHT(TEXT(AE99,"0.#"),1)=".",FALSE,TRUE)</formula>
    </cfRule>
    <cfRule type="expression" dxfId="1966" priority="13260">
      <formula>IF(RIGHT(TEXT(AE99,"0.#"),1)=".",TRUE,FALSE)</formula>
    </cfRule>
  </conditionalFormatting>
  <conditionalFormatting sqref="AI99">
    <cfRule type="expression" dxfId="1965" priority="13257">
      <formula>IF(RIGHT(TEXT(AI99,"0.#"),1)=".",FALSE,TRUE)</formula>
    </cfRule>
    <cfRule type="expression" dxfId="1964" priority="13258">
      <formula>IF(RIGHT(TEXT(AI99,"0.#"),1)=".",TRUE,FALSE)</formula>
    </cfRule>
  </conditionalFormatting>
  <conditionalFormatting sqref="AI98">
    <cfRule type="expression" dxfId="1963" priority="13255">
      <formula>IF(RIGHT(TEXT(AI98,"0.#"),1)=".",FALSE,TRUE)</formula>
    </cfRule>
    <cfRule type="expression" dxfId="1962" priority="13256">
      <formula>IF(RIGHT(TEXT(AI98,"0.#"),1)=".",TRUE,FALSE)</formula>
    </cfRule>
  </conditionalFormatting>
  <conditionalFormatting sqref="AI97">
    <cfRule type="expression" dxfId="1961" priority="13253">
      <formula>IF(RIGHT(TEXT(AI97,"0.#"),1)=".",FALSE,TRUE)</formula>
    </cfRule>
    <cfRule type="expression" dxfId="1960" priority="13254">
      <formula>IF(RIGHT(TEXT(AI97,"0.#"),1)=".",TRUE,FALSE)</formula>
    </cfRule>
  </conditionalFormatting>
  <conditionalFormatting sqref="AM97">
    <cfRule type="expression" dxfId="1959" priority="13251">
      <formula>IF(RIGHT(TEXT(AM97,"0.#"),1)=".",FALSE,TRUE)</formula>
    </cfRule>
    <cfRule type="expression" dxfId="1958" priority="13252">
      <formula>IF(RIGHT(TEXT(AM97,"0.#"),1)=".",TRUE,FALSE)</formula>
    </cfRule>
  </conditionalFormatting>
  <conditionalFormatting sqref="AM98">
    <cfRule type="expression" dxfId="1957" priority="13249">
      <formula>IF(RIGHT(TEXT(AM98,"0.#"),1)=".",FALSE,TRUE)</formula>
    </cfRule>
    <cfRule type="expression" dxfId="1956" priority="13250">
      <formula>IF(RIGHT(TEXT(AM98,"0.#"),1)=".",TRUE,FALSE)</formula>
    </cfRule>
  </conditionalFormatting>
  <conditionalFormatting sqref="AM99">
    <cfRule type="expression" dxfId="1955" priority="13247">
      <formula>IF(RIGHT(TEXT(AM99,"0.#"),1)=".",FALSE,TRUE)</formula>
    </cfRule>
    <cfRule type="expression" dxfId="1954" priority="13248">
      <formula>IF(RIGHT(TEXT(AM99,"0.#"),1)=".",TRUE,FALSE)</formula>
    </cfRule>
  </conditionalFormatting>
  <conditionalFormatting sqref="AI101">
    <cfRule type="expression" dxfId="1953" priority="13233">
      <formula>IF(RIGHT(TEXT(AI101,"0.#"),1)=".",FALSE,TRUE)</formula>
    </cfRule>
    <cfRule type="expression" dxfId="1952" priority="13234">
      <formula>IF(RIGHT(TEXT(AI101,"0.#"),1)=".",TRUE,FALSE)</formula>
    </cfRule>
  </conditionalFormatting>
  <conditionalFormatting sqref="AM101">
    <cfRule type="expression" dxfId="1951" priority="13231">
      <formula>IF(RIGHT(TEXT(AM101,"0.#"),1)=".",FALSE,TRUE)</formula>
    </cfRule>
    <cfRule type="expression" dxfId="1950" priority="13232">
      <formula>IF(RIGHT(TEXT(AM101,"0.#"),1)=".",TRUE,FALSE)</formula>
    </cfRule>
  </conditionalFormatting>
  <conditionalFormatting sqref="AE102">
    <cfRule type="expression" dxfId="1949" priority="13229">
      <formula>IF(RIGHT(TEXT(AE102,"0.#"),1)=".",FALSE,TRUE)</formula>
    </cfRule>
    <cfRule type="expression" dxfId="1948" priority="13230">
      <formula>IF(RIGHT(TEXT(AE102,"0.#"),1)=".",TRUE,FALSE)</formula>
    </cfRule>
  </conditionalFormatting>
  <conditionalFormatting sqref="AI102">
    <cfRule type="expression" dxfId="1947" priority="13227">
      <formula>IF(RIGHT(TEXT(AI102,"0.#"),1)=".",FALSE,TRUE)</formula>
    </cfRule>
    <cfRule type="expression" dxfId="1946" priority="13228">
      <formula>IF(RIGHT(TEXT(AI102,"0.#"),1)=".",TRUE,FALSE)</formula>
    </cfRule>
  </conditionalFormatting>
  <conditionalFormatting sqref="AM102">
    <cfRule type="expression" dxfId="1945" priority="13225">
      <formula>IF(RIGHT(TEXT(AM102,"0.#"),1)=".",FALSE,TRUE)</formula>
    </cfRule>
    <cfRule type="expression" dxfId="1944" priority="13226">
      <formula>IF(RIGHT(TEXT(AM102,"0.#"),1)=".",TRUE,FALSE)</formula>
    </cfRule>
  </conditionalFormatting>
  <conditionalFormatting sqref="AQ102">
    <cfRule type="expression" dxfId="1943" priority="13223">
      <formula>IF(RIGHT(TEXT(AQ102,"0.#"),1)=".",FALSE,TRUE)</formula>
    </cfRule>
    <cfRule type="expression" dxfId="1942" priority="13224">
      <formula>IF(RIGHT(TEXT(AQ102,"0.#"),1)=".",TRUE,FALSE)</formula>
    </cfRule>
  </conditionalFormatting>
  <conditionalFormatting sqref="AE104">
    <cfRule type="expression" dxfId="1941" priority="13221">
      <formula>IF(RIGHT(TEXT(AE104,"0.#"),1)=".",FALSE,TRUE)</formula>
    </cfRule>
    <cfRule type="expression" dxfId="1940" priority="13222">
      <formula>IF(RIGHT(TEXT(AE104,"0.#"),1)=".",TRUE,FALSE)</formula>
    </cfRule>
  </conditionalFormatting>
  <conditionalFormatting sqref="AI104">
    <cfRule type="expression" dxfId="1939" priority="13219">
      <formula>IF(RIGHT(TEXT(AI104,"0.#"),1)=".",FALSE,TRUE)</formula>
    </cfRule>
    <cfRule type="expression" dxfId="1938" priority="13220">
      <formula>IF(RIGHT(TEXT(AI104,"0.#"),1)=".",TRUE,FALSE)</formula>
    </cfRule>
  </conditionalFormatting>
  <conditionalFormatting sqref="AM104">
    <cfRule type="expression" dxfId="1937" priority="13217">
      <formula>IF(RIGHT(TEXT(AM104,"0.#"),1)=".",FALSE,TRUE)</formula>
    </cfRule>
    <cfRule type="expression" dxfId="1936" priority="13218">
      <formula>IF(RIGHT(TEXT(AM104,"0.#"),1)=".",TRUE,FALSE)</formula>
    </cfRule>
  </conditionalFormatting>
  <conditionalFormatting sqref="AE105">
    <cfRule type="expression" dxfId="1935" priority="13215">
      <formula>IF(RIGHT(TEXT(AE105,"0.#"),1)=".",FALSE,TRUE)</formula>
    </cfRule>
    <cfRule type="expression" dxfId="1934" priority="13216">
      <formula>IF(RIGHT(TEXT(AE105,"0.#"),1)=".",TRUE,FALSE)</formula>
    </cfRule>
  </conditionalFormatting>
  <conditionalFormatting sqref="AI105">
    <cfRule type="expression" dxfId="1933" priority="13213">
      <formula>IF(RIGHT(TEXT(AI105,"0.#"),1)=".",FALSE,TRUE)</formula>
    </cfRule>
    <cfRule type="expression" dxfId="1932" priority="13214">
      <formula>IF(RIGHT(TEXT(AI105,"0.#"),1)=".",TRUE,FALSE)</formula>
    </cfRule>
  </conditionalFormatting>
  <conditionalFormatting sqref="AM105">
    <cfRule type="expression" dxfId="1931" priority="13211">
      <formula>IF(RIGHT(TEXT(AM105,"0.#"),1)=".",FALSE,TRUE)</formula>
    </cfRule>
    <cfRule type="expression" dxfId="1930" priority="13212">
      <formula>IF(RIGHT(TEXT(AM105,"0.#"),1)=".",TRUE,FALSE)</formula>
    </cfRule>
  </conditionalFormatting>
  <conditionalFormatting sqref="AE107">
    <cfRule type="expression" dxfId="1929" priority="13207">
      <formula>IF(RIGHT(TEXT(AE107,"0.#"),1)=".",FALSE,TRUE)</formula>
    </cfRule>
    <cfRule type="expression" dxfId="1928" priority="13208">
      <formula>IF(RIGHT(TEXT(AE107,"0.#"),1)=".",TRUE,FALSE)</formula>
    </cfRule>
  </conditionalFormatting>
  <conditionalFormatting sqref="AI107">
    <cfRule type="expression" dxfId="1927" priority="13205">
      <formula>IF(RIGHT(TEXT(AI107,"0.#"),1)=".",FALSE,TRUE)</formula>
    </cfRule>
    <cfRule type="expression" dxfId="1926" priority="13206">
      <formula>IF(RIGHT(TEXT(AI107,"0.#"),1)=".",TRUE,FALSE)</formula>
    </cfRule>
  </conditionalFormatting>
  <conditionalFormatting sqref="AM107">
    <cfRule type="expression" dxfId="1925" priority="13203">
      <formula>IF(RIGHT(TEXT(AM107,"0.#"),1)=".",FALSE,TRUE)</formula>
    </cfRule>
    <cfRule type="expression" dxfId="1924" priority="13204">
      <formula>IF(RIGHT(TEXT(AM107,"0.#"),1)=".",TRUE,FALSE)</formula>
    </cfRule>
  </conditionalFormatting>
  <conditionalFormatting sqref="AE108">
    <cfRule type="expression" dxfId="1923" priority="13201">
      <formula>IF(RIGHT(TEXT(AE108,"0.#"),1)=".",FALSE,TRUE)</formula>
    </cfRule>
    <cfRule type="expression" dxfId="1922" priority="13202">
      <formula>IF(RIGHT(TEXT(AE108,"0.#"),1)=".",TRUE,FALSE)</formula>
    </cfRule>
  </conditionalFormatting>
  <conditionalFormatting sqref="AI108">
    <cfRule type="expression" dxfId="1921" priority="13199">
      <formula>IF(RIGHT(TEXT(AI108,"0.#"),1)=".",FALSE,TRUE)</formula>
    </cfRule>
    <cfRule type="expression" dxfId="1920" priority="13200">
      <formula>IF(RIGHT(TEXT(AI108,"0.#"),1)=".",TRUE,FALSE)</formula>
    </cfRule>
  </conditionalFormatting>
  <conditionalFormatting sqref="AM108">
    <cfRule type="expression" dxfId="1919" priority="13197">
      <formula>IF(RIGHT(TEXT(AM108,"0.#"),1)=".",FALSE,TRUE)</formula>
    </cfRule>
    <cfRule type="expression" dxfId="1918" priority="13198">
      <formula>IF(RIGHT(TEXT(AM108,"0.#"),1)=".",TRUE,FALSE)</formula>
    </cfRule>
  </conditionalFormatting>
  <conditionalFormatting sqref="AE110">
    <cfRule type="expression" dxfId="1917" priority="13193">
      <formula>IF(RIGHT(TEXT(AE110,"0.#"),1)=".",FALSE,TRUE)</formula>
    </cfRule>
    <cfRule type="expression" dxfId="1916" priority="13194">
      <formula>IF(RIGHT(TEXT(AE110,"0.#"),1)=".",TRUE,FALSE)</formula>
    </cfRule>
  </conditionalFormatting>
  <conditionalFormatting sqref="AI110">
    <cfRule type="expression" dxfId="1915" priority="13191">
      <formula>IF(RIGHT(TEXT(AI110,"0.#"),1)=".",FALSE,TRUE)</formula>
    </cfRule>
    <cfRule type="expression" dxfId="1914" priority="13192">
      <formula>IF(RIGHT(TEXT(AI110,"0.#"),1)=".",TRUE,FALSE)</formula>
    </cfRule>
  </conditionalFormatting>
  <conditionalFormatting sqref="AM110">
    <cfRule type="expression" dxfId="1913" priority="13189">
      <formula>IF(RIGHT(TEXT(AM110,"0.#"),1)=".",FALSE,TRUE)</formula>
    </cfRule>
    <cfRule type="expression" dxfId="1912" priority="13190">
      <formula>IF(RIGHT(TEXT(AM110,"0.#"),1)=".",TRUE,FALSE)</formula>
    </cfRule>
  </conditionalFormatting>
  <conditionalFormatting sqref="AE111">
    <cfRule type="expression" dxfId="1911" priority="13187">
      <formula>IF(RIGHT(TEXT(AE111,"0.#"),1)=".",FALSE,TRUE)</formula>
    </cfRule>
    <cfRule type="expression" dxfId="1910" priority="13188">
      <formula>IF(RIGHT(TEXT(AE111,"0.#"),1)=".",TRUE,FALSE)</formula>
    </cfRule>
  </conditionalFormatting>
  <conditionalFormatting sqref="AI111">
    <cfRule type="expression" dxfId="1909" priority="13185">
      <formula>IF(RIGHT(TEXT(AI111,"0.#"),1)=".",FALSE,TRUE)</formula>
    </cfRule>
    <cfRule type="expression" dxfId="1908" priority="13186">
      <formula>IF(RIGHT(TEXT(AI111,"0.#"),1)=".",TRUE,FALSE)</formula>
    </cfRule>
  </conditionalFormatting>
  <conditionalFormatting sqref="AM111">
    <cfRule type="expression" dxfId="1907" priority="13183">
      <formula>IF(RIGHT(TEXT(AM111,"0.#"),1)=".",FALSE,TRUE)</formula>
    </cfRule>
    <cfRule type="expression" dxfId="1906" priority="13184">
      <formula>IF(RIGHT(TEXT(AM111,"0.#"),1)=".",TRUE,FALSE)</formula>
    </cfRule>
  </conditionalFormatting>
  <conditionalFormatting sqref="AE113">
    <cfRule type="expression" dxfId="1905" priority="13179">
      <formula>IF(RIGHT(TEXT(AE113,"0.#"),1)=".",FALSE,TRUE)</formula>
    </cfRule>
    <cfRule type="expression" dxfId="1904" priority="13180">
      <formula>IF(RIGHT(TEXT(AE113,"0.#"),1)=".",TRUE,FALSE)</formula>
    </cfRule>
  </conditionalFormatting>
  <conditionalFormatting sqref="AI113">
    <cfRule type="expression" dxfId="1903" priority="13177">
      <formula>IF(RIGHT(TEXT(AI113,"0.#"),1)=".",FALSE,TRUE)</formula>
    </cfRule>
    <cfRule type="expression" dxfId="1902" priority="13178">
      <formula>IF(RIGHT(TEXT(AI113,"0.#"),1)=".",TRUE,FALSE)</formula>
    </cfRule>
  </conditionalFormatting>
  <conditionalFormatting sqref="AM113">
    <cfRule type="expression" dxfId="1901" priority="13175">
      <formula>IF(RIGHT(TEXT(AM113,"0.#"),1)=".",FALSE,TRUE)</formula>
    </cfRule>
    <cfRule type="expression" dxfId="1900" priority="13176">
      <formula>IF(RIGHT(TEXT(AM113,"0.#"),1)=".",TRUE,FALSE)</formula>
    </cfRule>
  </conditionalFormatting>
  <conditionalFormatting sqref="AE114">
    <cfRule type="expression" dxfId="1899" priority="13173">
      <formula>IF(RIGHT(TEXT(AE114,"0.#"),1)=".",FALSE,TRUE)</formula>
    </cfRule>
    <cfRule type="expression" dxfId="1898" priority="13174">
      <formula>IF(RIGHT(TEXT(AE114,"0.#"),1)=".",TRUE,FALSE)</formula>
    </cfRule>
  </conditionalFormatting>
  <conditionalFormatting sqref="AI114">
    <cfRule type="expression" dxfId="1897" priority="13171">
      <formula>IF(RIGHT(TEXT(AI114,"0.#"),1)=".",FALSE,TRUE)</formula>
    </cfRule>
    <cfRule type="expression" dxfId="1896" priority="13172">
      <formula>IF(RIGHT(TEXT(AI114,"0.#"),1)=".",TRUE,FALSE)</formula>
    </cfRule>
  </conditionalFormatting>
  <conditionalFormatting sqref="AM114">
    <cfRule type="expression" dxfId="1895" priority="13169">
      <formula>IF(RIGHT(TEXT(AM114,"0.#"),1)=".",FALSE,TRUE)</formula>
    </cfRule>
    <cfRule type="expression" dxfId="1894" priority="13170">
      <formula>IF(RIGHT(TEXT(AM114,"0.#"),1)=".",TRUE,FALSE)</formula>
    </cfRule>
  </conditionalFormatting>
  <conditionalFormatting sqref="AE116 AQ116">
    <cfRule type="expression" dxfId="1893" priority="13165">
      <formula>IF(RIGHT(TEXT(AE116,"0.#"),1)=".",FALSE,TRUE)</formula>
    </cfRule>
    <cfRule type="expression" dxfId="1892" priority="13166">
      <formula>IF(RIGHT(TEXT(AE116,"0.#"),1)=".",TRUE,FALSE)</formula>
    </cfRule>
  </conditionalFormatting>
  <conditionalFormatting sqref="AI116">
    <cfRule type="expression" dxfId="1891" priority="13163">
      <formula>IF(RIGHT(TEXT(AI116,"0.#"),1)=".",FALSE,TRUE)</formula>
    </cfRule>
    <cfRule type="expression" dxfId="1890" priority="13164">
      <formula>IF(RIGHT(TEXT(AI116,"0.#"),1)=".",TRUE,FALSE)</formula>
    </cfRule>
  </conditionalFormatting>
  <conditionalFormatting sqref="AM116">
    <cfRule type="expression" dxfId="1889" priority="13161">
      <formula>IF(RIGHT(TEXT(AM116,"0.#"),1)=".",FALSE,TRUE)</formula>
    </cfRule>
    <cfRule type="expression" dxfId="1888" priority="13162">
      <formula>IF(RIGHT(TEXT(AM116,"0.#"),1)=".",TRUE,FALSE)</formula>
    </cfRule>
  </conditionalFormatting>
  <conditionalFormatting sqref="AE117 AM117">
    <cfRule type="expression" dxfId="1887" priority="13159">
      <formula>IF(RIGHT(TEXT(AE117,"0.#"),1)=".",FALSE,TRUE)</formula>
    </cfRule>
    <cfRule type="expression" dxfId="1886" priority="13160">
      <formula>IF(RIGHT(TEXT(AE117,"0.#"),1)=".",TRUE,FALSE)</formula>
    </cfRule>
  </conditionalFormatting>
  <conditionalFormatting sqref="AI117">
    <cfRule type="expression" dxfId="1885" priority="13157">
      <formula>IF(RIGHT(TEXT(AI117,"0.#"),1)=".",FALSE,TRUE)</formula>
    </cfRule>
    <cfRule type="expression" dxfId="1884" priority="13158">
      <formula>IF(RIGHT(TEXT(AI117,"0.#"),1)=".",TRUE,FALSE)</formula>
    </cfRule>
  </conditionalFormatting>
  <conditionalFormatting sqref="AQ117">
    <cfRule type="expression" dxfId="1883" priority="13153">
      <formula>IF(RIGHT(TEXT(AQ117,"0.#"),1)=".",FALSE,TRUE)</formula>
    </cfRule>
    <cfRule type="expression" dxfId="1882" priority="13154">
      <formula>IF(RIGHT(TEXT(AQ117,"0.#"),1)=".",TRUE,FALSE)</formula>
    </cfRule>
  </conditionalFormatting>
  <conditionalFormatting sqref="AE119 AQ119">
    <cfRule type="expression" dxfId="1881" priority="13151">
      <formula>IF(RIGHT(TEXT(AE119,"0.#"),1)=".",FALSE,TRUE)</formula>
    </cfRule>
    <cfRule type="expression" dxfId="1880" priority="13152">
      <formula>IF(RIGHT(TEXT(AE119,"0.#"),1)=".",TRUE,FALSE)</formula>
    </cfRule>
  </conditionalFormatting>
  <conditionalFormatting sqref="AI119">
    <cfRule type="expression" dxfId="1879" priority="13149">
      <formula>IF(RIGHT(TEXT(AI119,"0.#"),1)=".",FALSE,TRUE)</formula>
    </cfRule>
    <cfRule type="expression" dxfId="1878" priority="13150">
      <formula>IF(RIGHT(TEXT(AI119,"0.#"),1)=".",TRUE,FALSE)</formula>
    </cfRule>
  </conditionalFormatting>
  <conditionalFormatting sqref="AM119">
    <cfRule type="expression" dxfId="1877" priority="13147">
      <formula>IF(RIGHT(TEXT(AM119,"0.#"),1)=".",FALSE,TRUE)</formula>
    </cfRule>
    <cfRule type="expression" dxfId="1876" priority="13148">
      <formula>IF(RIGHT(TEXT(AM119,"0.#"),1)=".",TRUE,FALSE)</formula>
    </cfRule>
  </conditionalFormatting>
  <conditionalFormatting sqref="AQ120">
    <cfRule type="expression" dxfId="1875" priority="13139">
      <formula>IF(RIGHT(TEXT(AQ120,"0.#"),1)=".",FALSE,TRUE)</formula>
    </cfRule>
    <cfRule type="expression" dxfId="1874" priority="13140">
      <formula>IF(RIGHT(TEXT(AQ120,"0.#"),1)=".",TRUE,FALSE)</formula>
    </cfRule>
  </conditionalFormatting>
  <conditionalFormatting sqref="AE122 AQ122">
    <cfRule type="expression" dxfId="1873" priority="13137">
      <formula>IF(RIGHT(TEXT(AE122,"0.#"),1)=".",FALSE,TRUE)</formula>
    </cfRule>
    <cfRule type="expression" dxfId="1872" priority="13138">
      <formula>IF(RIGHT(TEXT(AE122,"0.#"),1)=".",TRUE,FALSE)</formula>
    </cfRule>
  </conditionalFormatting>
  <conditionalFormatting sqref="AI122">
    <cfRule type="expression" dxfId="1871" priority="13135">
      <formula>IF(RIGHT(TEXT(AI122,"0.#"),1)=".",FALSE,TRUE)</formula>
    </cfRule>
    <cfRule type="expression" dxfId="1870" priority="13136">
      <formula>IF(RIGHT(TEXT(AI122,"0.#"),1)=".",TRUE,FALSE)</formula>
    </cfRule>
  </conditionalFormatting>
  <conditionalFormatting sqref="AM122">
    <cfRule type="expression" dxfId="1869" priority="13133">
      <formula>IF(RIGHT(TEXT(AM122,"0.#"),1)=".",FALSE,TRUE)</formula>
    </cfRule>
    <cfRule type="expression" dxfId="1868" priority="13134">
      <formula>IF(RIGHT(TEXT(AM122,"0.#"),1)=".",TRUE,FALSE)</formula>
    </cfRule>
  </conditionalFormatting>
  <conditionalFormatting sqref="AQ123">
    <cfRule type="expression" dxfId="1867" priority="13125">
      <formula>IF(RIGHT(TEXT(AQ123,"0.#"),1)=".",FALSE,TRUE)</formula>
    </cfRule>
    <cfRule type="expression" dxfId="1866" priority="13126">
      <formula>IF(RIGHT(TEXT(AQ123,"0.#"),1)=".",TRUE,FALSE)</formula>
    </cfRule>
  </conditionalFormatting>
  <conditionalFormatting sqref="AE125 AQ125">
    <cfRule type="expression" dxfId="1865" priority="13123">
      <formula>IF(RIGHT(TEXT(AE125,"0.#"),1)=".",FALSE,TRUE)</formula>
    </cfRule>
    <cfRule type="expression" dxfId="1864" priority="13124">
      <formula>IF(RIGHT(TEXT(AE125,"0.#"),1)=".",TRUE,FALSE)</formula>
    </cfRule>
  </conditionalFormatting>
  <conditionalFormatting sqref="AI125">
    <cfRule type="expression" dxfId="1863" priority="13121">
      <formula>IF(RIGHT(TEXT(AI125,"0.#"),1)=".",FALSE,TRUE)</formula>
    </cfRule>
    <cfRule type="expression" dxfId="1862" priority="13122">
      <formula>IF(RIGHT(TEXT(AI125,"0.#"),1)=".",TRUE,FALSE)</formula>
    </cfRule>
  </conditionalFormatting>
  <conditionalFormatting sqref="AM125">
    <cfRule type="expression" dxfId="1861" priority="13119">
      <formula>IF(RIGHT(TEXT(AM125,"0.#"),1)=".",FALSE,TRUE)</formula>
    </cfRule>
    <cfRule type="expression" dxfId="1860" priority="13120">
      <formula>IF(RIGHT(TEXT(AM125,"0.#"),1)=".",TRUE,FALSE)</formula>
    </cfRule>
  </conditionalFormatting>
  <conditionalFormatting sqref="AQ126">
    <cfRule type="expression" dxfId="1859" priority="13111">
      <formula>IF(RIGHT(TEXT(AQ126,"0.#"),1)=".",FALSE,TRUE)</formula>
    </cfRule>
    <cfRule type="expression" dxfId="1858" priority="13112">
      <formula>IF(RIGHT(TEXT(AQ126,"0.#"),1)=".",TRUE,FALSE)</formula>
    </cfRule>
  </conditionalFormatting>
  <conditionalFormatting sqref="AE128 AQ128">
    <cfRule type="expression" dxfId="1857" priority="13109">
      <formula>IF(RIGHT(TEXT(AE128,"0.#"),1)=".",FALSE,TRUE)</formula>
    </cfRule>
    <cfRule type="expression" dxfId="1856" priority="13110">
      <formula>IF(RIGHT(TEXT(AE128,"0.#"),1)=".",TRUE,FALSE)</formula>
    </cfRule>
  </conditionalFormatting>
  <conditionalFormatting sqref="AI128">
    <cfRule type="expression" dxfId="1855" priority="13107">
      <formula>IF(RIGHT(TEXT(AI128,"0.#"),1)=".",FALSE,TRUE)</formula>
    </cfRule>
    <cfRule type="expression" dxfId="1854" priority="13108">
      <formula>IF(RIGHT(TEXT(AI128,"0.#"),1)=".",TRUE,FALSE)</formula>
    </cfRule>
  </conditionalFormatting>
  <conditionalFormatting sqref="AM128">
    <cfRule type="expression" dxfId="1853" priority="13105">
      <formula>IF(RIGHT(TEXT(AM128,"0.#"),1)=".",FALSE,TRUE)</formula>
    </cfRule>
    <cfRule type="expression" dxfId="1852" priority="13106">
      <formula>IF(RIGHT(TEXT(AM128,"0.#"),1)=".",TRUE,FALSE)</formula>
    </cfRule>
  </conditionalFormatting>
  <conditionalFormatting sqref="AQ129">
    <cfRule type="expression" dxfId="1851" priority="13097">
      <formula>IF(RIGHT(TEXT(AQ129,"0.#"),1)=".",FALSE,TRUE)</formula>
    </cfRule>
    <cfRule type="expression" dxfId="1850" priority="13098">
      <formula>IF(RIGHT(TEXT(AQ129,"0.#"),1)=".",TRUE,FALSE)</formula>
    </cfRule>
  </conditionalFormatting>
  <conditionalFormatting sqref="AE75">
    <cfRule type="expression" dxfId="1849" priority="13095">
      <formula>IF(RIGHT(TEXT(AE75,"0.#"),1)=".",FALSE,TRUE)</formula>
    </cfRule>
    <cfRule type="expression" dxfId="1848" priority="13096">
      <formula>IF(RIGHT(TEXT(AE75,"0.#"),1)=".",TRUE,FALSE)</formula>
    </cfRule>
  </conditionalFormatting>
  <conditionalFormatting sqref="AE76">
    <cfRule type="expression" dxfId="1847" priority="13093">
      <formula>IF(RIGHT(TEXT(AE76,"0.#"),1)=".",FALSE,TRUE)</formula>
    </cfRule>
    <cfRule type="expression" dxfId="1846" priority="13094">
      <formula>IF(RIGHT(TEXT(AE76,"0.#"),1)=".",TRUE,FALSE)</formula>
    </cfRule>
  </conditionalFormatting>
  <conditionalFormatting sqref="AE77">
    <cfRule type="expression" dxfId="1845" priority="13091">
      <formula>IF(RIGHT(TEXT(AE77,"0.#"),1)=".",FALSE,TRUE)</formula>
    </cfRule>
    <cfRule type="expression" dxfId="1844" priority="13092">
      <formula>IF(RIGHT(TEXT(AE77,"0.#"),1)=".",TRUE,FALSE)</formula>
    </cfRule>
  </conditionalFormatting>
  <conditionalFormatting sqref="AI77">
    <cfRule type="expression" dxfId="1843" priority="13089">
      <formula>IF(RIGHT(TEXT(AI77,"0.#"),1)=".",FALSE,TRUE)</formula>
    </cfRule>
    <cfRule type="expression" dxfId="1842" priority="13090">
      <formula>IF(RIGHT(TEXT(AI77,"0.#"),1)=".",TRUE,FALSE)</formula>
    </cfRule>
  </conditionalFormatting>
  <conditionalFormatting sqref="AI76">
    <cfRule type="expression" dxfId="1841" priority="13087">
      <formula>IF(RIGHT(TEXT(AI76,"0.#"),1)=".",FALSE,TRUE)</formula>
    </cfRule>
    <cfRule type="expression" dxfId="1840" priority="13088">
      <formula>IF(RIGHT(TEXT(AI76,"0.#"),1)=".",TRUE,FALSE)</formula>
    </cfRule>
  </conditionalFormatting>
  <conditionalFormatting sqref="AI75">
    <cfRule type="expression" dxfId="1839" priority="13085">
      <formula>IF(RIGHT(TEXT(AI75,"0.#"),1)=".",FALSE,TRUE)</formula>
    </cfRule>
    <cfRule type="expression" dxfId="1838" priority="13086">
      <formula>IF(RIGHT(TEXT(AI75,"0.#"),1)=".",TRUE,FALSE)</formula>
    </cfRule>
  </conditionalFormatting>
  <conditionalFormatting sqref="AM75">
    <cfRule type="expression" dxfId="1837" priority="13083">
      <formula>IF(RIGHT(TEXT(AM75,"0.#"),1)=".",FALSE,TRUE)</formula>
    </cfRule>
    <cfRule type="expression" dxfId="1836" priority="13084">
      <formula>IF(RIGHT(TEXT(AM75,"0.#"),1)=".",TRUE,FALSE)</formula>
    </cfRule>
  </conditionalFormatting>
  <conditionalFormatting sqref="AM76">
    <cfRule type="expression" dxfId="1835" priority="13081">
      <formula>IF(RIGHT(TEXT(AM76,"0.#"),1)=".",FALSE,TRUE)</formula>
    </cfRule>
    <cfRule type="expression" dxfId="1834" priority="13082">
      <formula>IF(RIGHT(TEXT(AM76,"0.#"),1)=".",TRUE,FALSE)</formula>
    </cfRule>
  </conditionalFormatting>
  <conditionalFormatting sqref="AM77">
    <cfRule type="expression" dxfId="1833" priority="13079">
      <formula>IF(RIGHT(TEXT(AM77,"0.#"),1)=".",FALSE,TRUE)</formula>
    </cfRule>
    <cfRule type="expression" dxfId="1832" priority="13080">
      <formula>IF(RIGHT(TEXT(AM77,"0.#"),1)=".",TRUE,FALSE)</formula>
    </cfRule>
  </conditionalFormatting>
  <conditionalFormatting sqref="AE134:AE135 AI134:AI135 AM134:AM135 AQ134:AQ135 AU134:AU135">
    <cfRule type="expression" dxfId="1831" priority="13065">
      <formula>IF(RIGHT(TEXT(AE134,"0.#"),1)=".",FALSE,TRUE)</formula>
    </cfRule>
    <cfRule type="expression" dxfId="1830" priority="13066">
      <formula>IF(RIGHT(TEXT(AE134,"0.#"),1)=".",TRUE,FALSE)</formula>
    </cfRule>
  </conditionalFormatting>
  <conditionalFormatting sqref="AE433">
    <cfRule type="expression" dxfId="1829" priority="13035">
      <formula>IF(RIGHT(TEXT(AE433,"0.#"),1)=".",FALSE,TRUE)</formula>
    </cfRule>
    <cfRule type="expression" dxfId="1828" priority="13036">
      <formula>IF(RIGHT(TEXT(AE433,"0.#"),1)=".",TRUE,FALSE)</formula>
    </cfRule>
  </conditionalFormatting>
  <conditionalFormatting sqref="AM435">
    <cfRule type="expression" dxfId="1827" priority="13019">
      <formula>IF(RIGHT(TEXT(AM435,"0.#"),1)=".",FALSE,TRUE)</formula>
    </cfRule>
    <cfRule type="expression" dxfId="1826" priority="13020">
      <formula>IF(RIGHT(TEXT(AM435,"0.#"),1)=".",TRUE,FALSE)</formula>
    </cfRule>
  </conditionalFormatting>
  <conditionalFormatting sqref="AE434">
    <cfRule type="expression" dxfId="1825" priority="13033">
      <formula>IF(RIGHT(TEXT(AE434,"0.#"),1)=".",FALSE,TRUE)</formula>
    </cfRule>
    <cfRule type="expression" dxfId="1824" priority="13034">
      <formula>IF(RIGHT(TEXT(AE434,"0.#"),1)=".",TRUE,FALSE)</formula>
    </cfRule>
  </conditionalFormatting>
  <conditionalFormatting sqref="AE435">
    <cfRule type="expression" dxfId="1823" priority="13031">
      <formula>IF(RIGHT(TEXT(AE435,"0.#"),1)=".",FALSE,TRUE)</formula>
    </cfRule>
    <cfRule type="expression" dxfId="1822" priority="13032">
      <formula>IF(RIGHT(TEXT(AE435,"0.#"),1)=".",TRUE,FALSE)</formula>
    </cfRule>
  </conditionalFormatting>
  <conditionalFormatting sqref="AM433">
    <cfRule type="expression" dxfId="1821" priority="13023">
      <formula>IF(RIGHT(TEXT(AM433,"0.#"),1)=".",FALSE,TRUE)</formula>
    </cfRule>
    <cfRule type="expression" dxfId="1820" priority="13024">
      <formula>IF(RIGHT(TEXT(AM433,"0.#"),1)=".",TRUE,FALSE)</formula>
    </cfRule>
  </conditionalFormatting>
  <conditionalFormatting sqref="AM434">
    <cfRule type="expression" dxfId="1819" priority="13021">
      <formula>IF(RIGHT(TEXT(AM434,"0.#"),1)=".",FALSE,TRUE)</formula>
    </cfRule>
    <cfRule type="expression" dxfId="1818" priority="13022">
      <formula>IF(RIGHT(TEXT(AM434,"0.#"),1)=".",TRUE,FALSE)</formula>
    </cfRule>
  </conditionalFormatting>
  <conditionalFormatting sqref="AU433">
    <cfRule type="expression" dxfId="1817" priority="13011">
      <formula>IF(RIGHT(TEXT(AU433,"0.#"),1)=".",FALSE,TRUE)</formula>
    </cfRule>
    <cfRule type="expression" dxfId="1816" priority="13012">
      <formula>IF(RIGHT(TEXT(AU433,"0.#"),1)=".",TRUE,FALSE)</formula>
    </cfRule>
  </conditionalFormatting>
  <conditionalFormatting sqref="AU434">
    <cfRule type="expression" dxfId="1815" priority="13009">
      <formula>IF(RIGHT(TEXT(AU434,"0.#"),1)=".",FALSE,TRUE)</formula>
    </cfRule>
    <cfRule type="expression" dxfId="1814" priority="13010">
      <formula>IF(RIGHT(TEXT(AU434,"0.#"),1)=".",TRUE,FALSE)</formula>
    </cfRule>
  </conditionalFormatting>
  <conditionalFormatting sqref="AU435">
    <cfRule type="expression" dxfId="1813" priority="13007">
      <formula>IF(RIGHT(TEXT(AU435,"0.#"),1)=".",FALSE,TRUE)</formula>
    </cfRule>
    <cfRule type="expression" dxfId="1812" priority="13008">
      <formula>IF(RIGHT(TEXT(AU435,"0.#"),1)=".",TRUE,FALSE)</formula>
    </cfRule>
  </conditionalFormatting>
  <conditionalFormatting sqref="AI435">
    <cfRule type="expression" dxfId="1811" priority="12941">
      <formula>IF(RIGHT(TEXT(AI435,"0.#"),1)=".",FALSE,TRUE)</formula>
    </cfRule>
    <cfRule type="expression" dxfId="1810" priority="12942">
      <formula>IF(RIGHT(TEXT(AI435,"0.#"),1)=".",TRUE,FALSE)</formula>
    </cfRule>
  </conditionalFormatting>
  <conditionalFormatting sqref="AI433">
    <cfRule type="expression" dxfId="1809" priority="12945">
      <formula>IF(RIGHT(TEXT(AI433,"0.#"),1)=".",FALSE,TRUE)</formula>
    </cfRule>
    <cfRule type="expression" dxfId="1808" priority="12946">
      <formula>IF(RIGHT(TEXT(AI433,"0.#"),1)=".",TRUE,FALSE)</formula>
    </cfRule>
  </conditionalFormatting>
  <conditionalFormatting sqref="AI434">
    <cfRule type="expression" dxfId="1807" priority="12943">
      <formula>IF(RIGHT(TEXT(AI434,"0.#"),1)=".",FALSE,TRUE)</formula>
    </cfRule>
    <cfRule type="expression" dxfId="1806" priority="12944">
      <formula>IF(RIGHT(TEXT(AI434,"0.#"),1)=".",TRUE,FALSE)</formula>
    </cfRule>
  </conditionalFormatting>
  <conditionalFormatting sqref="AQ434">
    <cfRule type="expression" dxfId="1805" priority="12927">
      <formula>IF(RIGHT(TEXT(AQ434,"0.#"),1)=".",FALSE,TRUE)</formula>
    </cfRule>
    <cfRule type="expression" dxfId="1804" priority="12928">
      <formula>IF(RIGHT(TEXT(AQ434,"0.#"),1)=".",TRUE,FALSE)</formula>
    </cfRule>
  </conditionalFormatting>
  <conditionalFormatting sqref="AQ435">
    <cfRule type="expression" dxfId="1803" priority="12913">
      <formula>IF(RIGHT(TEXT(AQ435,"0.#"),1)=".",FALSE,TRUE)</formula>
    </cfRule>
    <cfRule type="expression" dxfId="1802" priority="12914">
      <formula>IF(RIGHT(TEXT(AQ435,"0.#"),1)=".",TRUE,FALSE)</formula>
    </cfRule>
  </conditionalFormatting>
  <conditionalFormatting sqref="AQ433">
    <cfRule type="expression" dxfId="1801" priority="12911">
      <formula>IF(RIGHT(TEXT(AQ433,"0.#"),1)=".",FALSE,TRUE)</formula>
    </cfRule>
    <cfRule type="expression" dxfId="1800" priority="12912">
      <formula>IF(RIGHT(TEXT(AQ433,"0.#"),1)=".",TRUE,FALSE)</formula>
    </cfRule>
  </conditionalFormatting>
  <conditionalFormatting sqref="AL840:AO867">
    <cfRule type="expression" dxfId="1799" priority="6635">
      <formula>IF(AND(AL840&gt;=0, RIGHT(TEXT(AL840,"0.#"),1)&lt;&gt;"."),TRUE,FALSE)</formula>
    </cfRule>
    <cfRule type="expression" dxfId="1798" priority="6636">
      <formula>IF(AND(AL840&gt;=0, RIGHT(TEXT(AL840,"0.#"),1)="."),TRUE,FALSE)</formula>
    </cfRule>
    <cfRule type="expression" dxfId="1797" priority="6637">
      <formula>IF(AND(AL840&lt;0, RIGHT(TEXT(AL840,"0.#"),1)&lt;&gt;"."),TRUE,FALSE)</formula>
    </cfRule>
    <cfRule type="expression" dxfId="1796" priority="6638">
      <formula>IF(AND(AL840&lt;0, RIGHT(TEXT(AL840,"0.#"),1)="."),TRUE,FALSE)</formula>
    </cfRule>
  </conditionalFormatting>
  <conditionalFormatting sqref="AQ53:AQ55">
    <cfRule type="expression" dxfId="1795" priority="4657">
      <formula>IF(RIGHT(TEXT(AQ53,"0.#"),1)=".",FALSE,TRUE)</formula>
    </cfRule>
    <cfRule type="expression" dxfId="1794" priority="4658">
      <formula>IF(RIGHT(TEXT(AQ53,"0.#"),1)=".",TRUE,FALSE)</formula>
    </cfRule>
  </conditionalFormatting>
  <conditionalFormatting sqref="AU53:AU55">
    <cfRule type="expression" dxfId="1793" priority="4655">
      <formula>IF(RIGHT(TEXT(AU53,"0.#"),1)=".",FALSE,TRUE)</formula>
    </cfRule>
    <cfRule type="expression" dxfId="1792" priority="4656">
      <formula>IF(RIGHT(TEXT(AU53,"0.#"),1)=".",TRUE,FALSE)</formula>
    </cfRule>
  </conditionalFormatting>
  <conditionalFormatting sqref="AQ60:AQ62">
    <cfRule type="expression" dxfId="1791" priority="4653">
      <formula>IF(RIGHT(TEXT(AQ60,"0.#"),1)=".",FALSE,TRUE)</formula>
    </cfRule>
    <cfRule type="expression" dxfId="1790" priority="4654">
      <formula>IF(RIGHT(TEXT(AQ60,"0.#"),1)=".",TRUE,FALSE)</formula>
    </cfRule>
  </conditionalFormatting>
  <conditionalFormatting sqref="AU60:AU62">
    <cfRule type="expression" dxfId="1789" priority="4651">
      <formula>IF(RIGHT(TEXT(AU60,"0.#"),1)=".",FALSE,TRUE)</formula>
    </cfRule>
    <cfRule type="expression" dxfId="1788" priority="4652">
      <formula>IF(RIGHT(TEXT(AU60,"0.#"),1)=".",TRUE,FALSE)</formula>
    </cfRule>
  </conditionalFormatting>
  <conditionalFormatting sqref="AQ75:AQ77">
    <cfRule type="expression" dxfId="1787" priority="4649">
      <formula>IF(RIGHT(TEXT(AQ75,"0.#"),1)=".",FALSE,TRUE)</formula>
    </cfRule>
    <cfRule type="expression" dxfId="1786" priority="4650">
      <formula>IF(RIGHT(TEXT(AQ75,"0.#"),1)=".",TRUE,FALSE)</formula>
    </cfRule>
  </conditionalFormatting>
  <conditionalFormatting sqref="AU75:AU77">
    <cfRule type="expression" dxfId="1785" priority="4647">
      <formula>IF(RIGHT(TEXT(AU75,"0.#"),1)=".",FALSE,TRUE)</formula>
    </cfRule>
    <cfRule type="expression" dxfId="1784" priority="4648">
      <formula>IF(RIGHT(TEXT(AU75,"0.#"),1)=".",TRUE,FALSE)</formula>
    </cfRule>
  </conditionalFormatting>
  <conditionalFormatting sqref="AQ87:AQ89">
    <cfRule type="expression" dxfId="1783" priority="4645">
      <formula>IF(RIGHT(TEXT(AQ87,"0.#"),1)=".",FALSE,TRUE)</formula>
    </cfRule>
    <cfRule type="expression" dxfId="1782" priority="4646">
      <formula>IF(RIGHT(TEXT(AQ87,"0.#"),1)=".",TRUE,FALSE)</formula>
    </cfRule>
  </conditionalFormatting>
  <conditionalFormatting sqref="AU87:AU89">
    <cfRule type="expression" dxfId="1781" priority="4643">
      <formula>IF(RIGHT(TEXT(AU87,"0.#"),1)=".",FALSE,TRUE)</formula>
    </cfRule>
    <cfRule type="expression" dxfId="1780" priority="4644">
      <formula>IF(RIGHT(TEXT(AU87,"0.#"),1)=".",TRUE,FALSE)</formula>
    </cfRule>
  </conditionalFormatting>
  <conditionalFormatting sqref="AQ92:AQ94">
    <cfRule type="expression" dxfId="1779" priority="4641">
      <formula>IF(RIGHT(TEXT(AQ92,"0.#"),1)=".",FALSE,TRUE)</formula>
    </cfRule>
    <cfRule type="expression" dxfId="1778" priority="4642">
      <formula>IF(RIGHT(TEXT(AQ92,"0.#"),1)=".",TRUE,FALSE)</formula>
    </cfRule>
  </conditionalFormatting>
  <conditionalFormatting sqref="AU92:AU94">
    <cfRule type="expression" dxfId="1777" priority="4639">
      <formula>IF(RIGHT(TEXT(AU92,"0.#"),1)=".",FALSE,TRUE)</formula>
    </cfRule>
    <cfRule type="expression" dxfId="1776" priority="4640">
      <formula>IF(RIGHT(TEXT(AU92,"0.#"),1)=".",TRUE,FALSE)</formula>
    </cfRule>
  </conditionalFormatting>
  <conditionalFormatting sqref="AQ97:AQ99">
    <cfRule type="expression" dxfId="1775" priority="4637">
      <formula>IF(RIGHT(TEXT(AQ97,"0.#"),1)=".",FALSE,TRUE)</formula>
    </cfRule>
    <cfRule type="expression" dxfId="1774" priority="4638">
      <formula>IF(RIGHT(TEXT(AQ97,"0.#"),1)=".",TRUE,FALSE)</formula>
    </cfRule>
  </conditionalFormatting>
  <conditionalFormatting sqref="AU97:AU99">
    <cfRule type="expression" dxfId="1773" priority="4635">
      <formula>IF(RIGHT(TEXT(AU97,"0.#"),1)=".",FALSE,TRUE)</formula>
    </cfRule>
    <cfRule type="expression" dxfId="1772" priority="4636">
      <formula>IF(RIGHT(TEXT(AU97,"0.#"),1)=".",TRUE,FALSE)</formula>
    </cfRule>
  </conditionalFormatting>
  <conditionalFormatting sqref="AE458">
    <cfRule type="expression" dxfId="1771" priority="4329">
      <formula>IF(RIGHT(TEXT(AE458,"0.#"),1)=".",FALSE,TRUE)</formula>
    </cfRule>
    <cfRule type="expression" dxfId="1770" priority="4330">
      <formula>IF(RIGHT(TEXT(AE458,"0.#"),1)=".",TRUE,FALSE)</formula>
    </cfRule>
  </conditionalFormatting>
  <conditionalFormatting sqref="AM460">
    <cfRule type="expression" dxfId="1769" priority="4319">
      <formula>IF(RIGHT(TEXT(AM460,"0.#"),1)=".",FALSE,TRUE)</formula>
    </cfRule>
    <cfRule type="expression" dxfId="1768" priority="4320">
      <formula>IF(RIGHT(TEXT(AM460,"0.#"),1)=".",TRUE,FALSE)</formula>
    </cfRule>
  </conditionalFormatting>
  <conditionalFormatting sqref="AE459">
    <cfRule type="expression" dxfId="1767" priority="4327">
      <formula>IF(RIGHT(TEXT(AE459,"0.#"),1)=".",FALSE,TRUE)</formula>
    </cfRule>
    <cfRule type="expression" dxfId="1766" priority="4328">
      <formula>IF(RIGHT(TEXT(AE459,"0.#"),1)=".",TRUE,FALSE)</formula>
    </cfRule>
  </conditionalFormatting>
  <conditionalFormatting sqref="AE460">
    <cfRule type="expression" dxfId="1765" priority="4325">
      <formula>IF(RIGHT(TEXT(AE460,"0.#"),1)=".",FALSE,TRUE)</formula>
    </cfRule>
    <cfRule type="expression" dxfId="1764" priority="4326">
      <formula>IF(RIGHT(TEXT(AE460,"0.#"),1)=".",TRUE,FALSE)</formula>
    </cfRule>
  </conditionalFormatting>
  <conditionalFormatting sqref="AM458">
    <cfRule type="expression" dxfId="1763" priority="4323">
      <formula>IF(RIGHT(TEXT(AM458,"0.#"),1)=".",FALSE,TRUE)</formula>
    </cfRule>
    <cfRule type="expression" dxfId="1762" priority="4324">
      <formula>IF(RIGHT(TEXT(AM458,"0.#"),1)=".",TRUE,FALSE)</formula>
    </cfRule>
  </conditionalFormatting>
  <conditionalFormatting sqref="AM459">
    <cfRule type="expression" dxfId="1761" priority="4321">
      <formula>IF(RIGHT(TEXT(AM459,"0.#"),1)=".",FALSE,TRUE)</formula>
    </cfRule>
    <cfRule type="expression" dxfId="1760" priority="4322">
      <formula>IF(RIGHT(TEXT(AM459,"0.#"),1)=".",TRUE,FALSE)</formula>
    </cfRule>
  </conditionalFormatting>
  <conditionalFormatting sqref="AU458">
    <cfRule type="expression" dxfId="1759" priority="4317">
      <formula>IF(RIGHT(TEXT(AU458,"0.#"),1)=".",FALSE,TRUE)</formula>
    </cfRule>
    <cfRule type="expression" dxfId="1758" priority="4318">
      <formula>IF(RIGHT(TEXT(AU458,"0.#"),1)=".",TRUE,FALSE)</formula>
    </cfRule>
  </conditionalFormatting>
  <conditionalFormatting sqref="AU459">
    <cfRule type="expression" dxfId="1757" priority="4315">
      <formula>IF(RIGHT(TEXT(AU459,"0.#"),1)=".",FALSE,TRUE)</formula>
    </cfRule>
    <cfRule type="expression" dxfId="1756" priority="4316">
      <formula>IF(RIGHT(TEXT(AU459,"0.#"),1)=".",TRUE,FALSE)</formula>
    </cfRule>
  </conditionalFormatting>
  <conditionalFormatting sqref="AU460">
    <cfRule type="expression" dxfId="1755" priority="4313">
      <formula>IF(RIGHT(TEXT(AU460,"0.#"),1)=".",FALSE,TRUE)</formula>
    </cfRule>
    <cfRule type="expression" dxfId="1754" priority="4314">
      <formula>IF(RIGHT(TEXT(AU460,"0.#"),1)=".",TRUE,FALSE)</formula>
    </cfRule>
  </conditionalFormatting>
  <conditionalFormatting sqref="AI460">
    <cfRule type="expression" dxfId="1753" priority="4307">
      <formula>IF(RIGHT(TEXT(AI460,"0.#"),1)=".",FALSE,TRUE)</formula>
    </cfRule>
    <cfRule type="expression" dxfId="1752" priority="4308">
      <formula>IF(RIGHT(TEXT(AI460,"0.#"),1)=".",TRUE,FALSE)</formula>
    </cfRule>
  </conditionalFormatting>
  <conditionalFormatting sqref="AI458">
    <cfRule type="expression" dxfId="1751" priority="4311">
      <formula>IF(RIGHT(TEXT(AI458,"0.#"),1)=".",FALSE,TRUE)</formula>
    </cfRule>
    <cfRule type="expression" dxfId="1750" priority="4312">
      <formula>IF(RIGHT(TEXT(AI458,"0.#"),1)=".",TRUE,FALSE)</formula>
    </cfRule>
  </conditionalFormatting>
  <conditionalFormatting sqref="AI459">
    <cfRule type="expression" dxfId="1749" priority="4309">
      <formula>IF(RIGHT(TEXT(AI459,"0.#"),1)=".",FALSE,TRUE)</formula>
    </cfRule>
    <cfRule type="expression" dxfId="1748" priority="4310">
      <formula>IF(RIGHT(TEXT(AI459,"0.#"),1)=".",TRUE,FALSE)</formula>
    </cfRule>
  </conditionalFormatting>
  <conditionalFormatting sqref="AQ459">
    <cfRule type="expression" dxfId="1747" priority="4305">
      <formula>IF(RIGHT(TEXT(AQ459,"0.#"),1)=".",FALSE,TRUE)</formula>
    </cfRule>
    <cfRule type="expression" dxfId="1746" priority="4306">
      <formula>IF(RIGHT(TEXT(AQ459,"0.#"),1)=".",TRUE,FALSE)</formula>
    </cfRule>
  </conditionalFormatting>
  <conditionalFormatting sqref="AQ460">
    <cfRule type="expression" dxfId="1745" priority="4303">
      <formula>IF(RIGHT(TEXT(AQ460,"0.#"),1)=".",FALSE,TRUE)</formula>
    </cfRule>
    <cfRule type="expression" dxfId="1744" priority="4304">
      <formula>IF(RIGHT(TEXT(AQ460,"0.#"),1)=".",TRUE,FALSE)</formula>
    </cfRule>
  </conditionalFormatting>
  <conditionalFormatting sqref="AQ458">
    <cfRule type="expression" dxfId="1743" priority="4301">
      <formula>IF(RIGHT(TEXT(AQ458,"0.#"),1)=".",FALSE,TRUE)</formula>
    </cfRule>
    <cfRule type="expression" dxfId="1742" priority="4302">
      <formula>IF(RIGHT(TEXT(AQ458,"0.#"),1)=".",TRUE,FALSE)</formula>
    </cfRule>
  </conditionalFormatting>
  <conditionalFormatting sqref="AE120 AM120">
    <cfRule type="expression" dxfId="1741" priority="2979">
      <formula>IF(RIGHT(TEXT(AE120,"0.#"),1)=".",FALSE,TRUE)</formula>
    </cfRule>
    <cfRule type="expression" dxfId="1740" priority="2980">
      <formula>IF(RIGHT(TEXT(AE120,"0.#"),1)=".",TRUE,FALSE)</formula>
    </cfRule>
  </conditionalFormatting>
  <conditionalFormatting sqref="AI126">
    <cfRule type="expression" dxfId="1739" priority="2969">
      <formula>IF(RIGHT(TEXT(AI126,"0.#"),1)=".",FALSE,TRUE)</formula>
    </cfRule>
    <cfRule type="expression" dxfId="1738" priority="2970">
      <formula>IF(RIGHT(TEXT(AI126,"0.#"),1)=".",TRUE,FALSE)</formula>
    </cfRule>
  </conditionalFormatting>
  <conditionalFormatting sqref="AI120">
    <cfRule type="expression" dxfId="1737" priority="2977">
      <formula>IF(RIGHT(TEXT(AI120,"0.#"),1)=".",FALSE,TRUE)</formula>
    </cfRule>
    <cfRule type="expression" dxfId="1736" priority="2978">
      <formula>IF(RIGHT(TEXT(AI120,"0.#"),1)=".",TRUE,FALSE)</formula>
    </cfRule>
  </conditionalFormatting>
  <conditionalFormatting sqref="AE123 AM123">
    <cfRule type="expression" dxfId="1735" priority="2975">
      <formula>IF(RIGHT(TEXT(AE123,"0.#"),1)=".",FALSE,TRUE)</formula>
    </cfRule>
    <cfRule type="expression" dxfId="1734" priority="2976">
      <formula>IF(RIGHT(TEXT(AE123,"0.#"),1)=".",TRUE,FALSE)</formula>
    </cfRule>
  </conditionalFormatting>
  <conditionalFormatting sqref="AI123">
    <cfRule type="expression" dxfId="1733" priority="2973">
      <formula>IF(RIGHT(TEXT(AI123,"0.#"),1)=".",FALSE,TRUE)</formula>
    </cfRule>
    <cfRule type="expression" dxfId="1732" priority="2974">
      <formula>IF(RIGHT(TEXT(AI123,"0.#"),1)=".",TRUE,FALSE)</formula>
    </cfRule>
  </conditionalFormatting>
  <conditionalFormatting sqref="AE126 AM126">
    <cfRule type="expression" dxfId="1731" priority="2971">
      <formula>IF(RIGHT(TEXT(AE126,"0.#"),1)=".",FALSE,TRUE)</formula>
    </cfRule>
    <cfRule type="expression" dxfId="1730" priority="2972">
      <formula>IF(RIGHT(TEXT(AE126,"0.#"),1)=".",TRUE,FALSE)</formula>
    </cfRule>
  </conditionalFormatting>
  <conditionalFormatting sqref="AE129 AM129">
    <cfRule type="expression" dxfId="1729" priority="2967">
      <formula>IF(RIGHT(TEXT(AE129,"0.#"),1)=".",FALSE,TRUE)</formula>
    </cfRule>
    <cfRule type="expression" dxfId="1728" priority="2968">
      <formula>IF(RIGHT(TEXT(AE129,"0.#"),1)=".",TRUE,FALSE)</formula>
    </cfRule>
  </conditionalFormatting>
  <conditionalFormatting sqref="AI129">
    <cfRule type="expression" dxfId="1727" priority="2965">
      <formula>IF(RIGHT(TEXT(AI129,"0.#"),1)=".",FALSE,TRUE)</formula>
    </cfRule>
    <cfRule type="expression" dxfId="1726" priority="2966">
      <formula>IF(RIGHT(TEXT(AI129,"0.#"),1)=".",TRUE,FALSE)</formula>
    </cfRule>
  </conditionalFormatting>
  <conditionalFormatting sqref="Y840:Y867">
    <cfRule type="expression" dxfId="1725" priority="2963">
      <formula>IF(RIGHT(TEXT(Y840,"0.#"),1)=".",FALSE,TRUE)</formula>
    </cfRule>
    <cfRule type="expression" dxfId="1724" priority="2964">
      <formula>IF(RIGHT(TEXT(Y840,"0.#"),1)=".",TRUE,FALSE)</formula>
    </cfRule>
  </conditionalFormatting>
  <conditionalFormatting sqref="AU518">
    <cfRule type="expression" dxfId="1723" priority="1473">
      <formula>IF(RIGHT(TEXT(AU518,"0.#"),1)=".",FALSE,TRUE)</formula>
    </cfRule>
    <cfRule type="expression" dxfId="1722" priority="1474">
      <formula>IF(RIGHT(TEXT(AU518,"0.#"),1)=".",TRUE,FALSE)</formula>
    </cfRule>
  </conditionalFormatting>
  <conditionalFormatting sqref="AQ551">
    <cfRule type="expression" dxfId="1721" priority="1249">
      <formula>IF(RIGHT(TEXT(AQ551,"0.#"),1)=".",FALSE,TRUE)</formula>
    </cfRule>
    <cfRule type="expression" dxfId="1720" priority="1250">
      <formula>IF(RIGHT(TEXT(AQ551,"0.#"),1)=".",TRUE,FALSE)</formula>
    </cfRule>
  </conditionalFormatting>
  <conditionalFormatting sqref="AE556">
    <cfRule type="expression" dxfId="1719" priority="1247">
      <formula>IF(RIGHT(TEXT(AE556,"0.#"),1)=".",FALSE,TRUE)</formula>
    </cfRule>
    <cfRule type="expression" dxfId="1718" priority="1248">
      <formula>IF(RIGHT(TEXT(AE556,"0.#"),1)=".",TRUE,FALSE)</formula>
    </cfRule>
  </conditionalFormatting>
  <conditionalFormatting sqref="AE557">
    <cfRule type="expression" dxfId="1717" priority="1245">
      <formula>IF(RIGHT(TEXT(AE557,"0.#"),1)=".",FALSE,TRUE)</formula>
    </cfRule>
    <cfRule type="expression" dxfId="1716" priority="1246">
      <formula>IF(RIGHT(TEXT(AE557,"0.#"),1)=".",TRUE,FALSE)</formula>
    </cfRule>
  </conditionalFormatting>
  <conditionalFormatting sqref="AE558">
    <cfRule type="expression" dxfId="1715" priority="1243">
      <formula>IF(RIGHT(TEXT(AE558,"0.#"),1)=".",FALSE,TRUE)</formula>
    </cfRule>
    <cfRule type="expression" dxfId="1714" priority="1244">
      <formula>IF(RIGHT(TEXT(AE558,"0.#"),1)=".",TRUE,FALSE)</formula>
    </cfRule>
  </conditionalFormatting>
  <conditionalFormatting sqref="AU556">
    <cfRule type="expression" dxfId="1713" priority="1235">
      <formula>IF(RIGHT(TEXT(AU556,"0.#"),1)=".",FALSE,TRUE)</formula>
    </cfRule>
    <cfRule type="expression" dxfId="1712" priority="1236">
      <formula>IF(RIGHT(TEXT(AU556,"0.#"),1)=".",TRUE,FALSE)</formula>
    </cfRule>
  </conditionalFormatting>
  <conditionalFormatting sqref="AU557">
    <cfRule type="expression" dxfId="1711" priority="1233">
      <formula>IF(RIGHT(TEXT(AU557,"0.#"),1)=".",FALSE,TRUE)</formula>
    </cfRule>
    <cfRule type="expression" dxfId="1710" priority="1234">
      <formula>IF(RIGHT(TEXT(AU557,"0.#"),1)=".",TRUE,FALSE)</formula>
    </cfRule>
  </conditionalFormatting>
  <conditionalFormatting sqref="AU558">
    <cfRule type="expression" dxfId="1709" priority="1231">
      <formula>IF(RIGHT(TEXT(AU558,"0.#"),1)=".",FALSE,TRUE)</formula>
    </cfRule>
    <cfRule type="expression" dxfId="1708" priority="1232">
      <formula>IF(RIGHT(TEXT(AU558,"0.#"),1)=".",TRUE,FALSE)</formula>
    </cfRule>
  </conditionalFormatting>
  <conditionalFormatting sqref="AQ557">
    <cfRule type="expression" dxfId="1707" priority="1223">
      <formula>IF(RIGHT(TEXT(AQ557,"0.#"),1)=".",FALSE,TRUE)</formula>
    </cfRule>
    <cfRule type="expression" dxfId="1706" priority="1224">
      <formula>IF(RIGHT(TEXT(AQ557,"0.#"),1)=".",TRUE,FALSE)</formula>
    </cfRule>
  </conditionalFormatting>
  <conditionalFormatting sqref="AQ558">
    <cfRule type="expression" dxfId="1705" priority="1221">
      <formula>IF(RIGHT(TEXT(AQ558,"0.#"),1)=".",FALSE,TRUE)</formula>
    </cfRule>
    <cfRule type="expression" dxfId="1704" priority="1222">
      <formula>IF(RIGHT(TEXT(AQ558,"0.#"),1)=".",TRUE,FALSE)</formula>
    </cfRule>
  </conditionalFormatting>
  <conditionalFormatting sqref="AQ556">
    <cfRule type="expression" dxfId="1703" priority="1219">
      <formula>IF(RIGHT(TEXT(AQ556,"0.#"),1)=".",FALSE,TRUE)</formula>
    </cfRule>
    <cfRule type="expression" dxfId="1702" priority="1220">
      <formula>IF(RIGHT(TEXT(AQ556,"0.#"),1)=".",TRUE,FALSE)</formula>
    </cfRule>
  </conditionalFormatting>
  <conditionalFormatting sqref="AE561">
    <cfRule type="expression" dxfId="1701" priority="1217">
      <formula>IF(RIGHT(TEXT(AE561,"0.#"),1)=".",FALSE,TRUE)</formula>
    </cfRule>
    <cfRule type="expression" dxfId="1700" priority="1218">
      <formula>IF(RIGHT(TEXT(AE561,"0.#"),1)=".",TRUE,FALSE)</formula>
    </cfRule>
  </conditionalFormatting>
  <conditionalFormatting sqref="AE562">
    <cfRule type="expression" dxfId="1699" priority="1215">
      <formula>IF(RIGHT(TEXT(AE562,"0.#"),1)=".",FALSE,TRUE)</formula>
    </cfRule>
    <cfRule type="expression" dxfId="1698" priority="1216">
      <formula>IF(RIGHT(TEXT(AE562,"0.#"),1)=".",TRUE,FALSE)</formula>
    </cfRule>
  </conditionalFormatting>
  <conditionalFormatting sqref="AE563">
    <cfRule type="expression" dxfId="1697" priority="1213">
      <formula>IF(RIGHT(TEXT(AE563,"0.#"),1)=".",FALSE,TRUE)</formula>
    </cfRule>
    <cfRule type="expression" dxfId="1696" priority="1214">
      <formula>IF(RIGHT(TEXT(AE563,"0.#"),1)=".",TRUE,FALSE)</formula>
    </cfRule>
  </conditionalFormatting>
  <conditionalFormatting sqref="AL1103:AO1132">
    <cfRule type="expression" dxfId="1695" priority="2869">
      <formula>IF(AND(AL1103&gt;=0, RIGHT(TEXT(AL1103,"0.#"),1)&lt;&gt;"."),TRUE,FALSE)</formula>
    </cfRule>
    <cfRule type="expression" dxfId="1694" priority="2870">
      <formula>IF(AND(AL1103&gt;=0, RIGHT(TEXT(AL1103,"0.#"),1)="."),TRUE,FALSE)</formula>
    </cfRule>
    <cfRule type="expression" dxfId="1693" priority="2871">
      <formula>IF(AND(AL1103&lt;0, RIGHT(TEXT(AL1103,"0.#"),1)&lt;&gt;"."),TRUE,FALSE)</formula>
    </cfRule>
    <cfRule type="expression" dxfId="1692" priority="2872">
      <formula>IF(AND(AL1103&lt;0, RIGHT(TEXT(AL1103,"0.#"),1)="."),TRUE,FALSE)</formula>
    </cfRule>
  </conditionalFormatting>
  <conditionalFormatting sqref="Y1103:Y1132">
    <cfRule type="expression" dxfId="1691" priority="2867">
      <formula>IF(RIGHT(TEXT(Y1103,"0.#"),1)=".",FALSE,TRUE)</formula>
    </cfRule>
    <cfRule type="expression" dxfId="1690" priority="2868">
      <formula>IF(RIGHT(TEXT(Y1103,"0.#"),1)=".",TRUE,FALSE)</formula>
    </cfRule>
  </conditionalFormatting>
  <conditionalFormatting sqref="AQ553">
    <cfRule type="expression" dxfId="1689" priority="1251">
      <formula>IF(RIGHT(TEXT(AQ553,"0.#"),1)=".",FALSE,TRUE)</formula>
    </cfRule>
    <cfRule type="expression" dxfId="1688" priority="1252">
      <formula>IF(RIGHT(TEXT(AQ553,"0.#"),1)=".",TRUE,FALSE)</formula>
    </cfRule>
  </conditionalFormatting>
  <conditionalFormatting sqref="AU552">
    <cfRule type="expression" dxfId="1687" priority="1263">
      <formula>IF(RIGHT(TEXT(AU552,"0.#"),1)=".",FALSE,TRUE)</formula>
    </cfRule>
    <cfRule type="expression" dxfId="1686" priority="1264">
      <formula>IF(RIGHT(TEXT(AU552,"0.#"),1)=".",TRUE,FALSE)</formula>
    </cfRule>
  </conditionalFormatting>
  <conditionalFormatting sqref="AE552">
    <cfRule type="expression" dxfId="1685" priority="1275">
      <formula>IF(RIGHT(TEXT(AE552,"0.#"),1)=".",FALSE,TRUE)</formula>
    </cfRule>
    <cfRule type="expression" dxfId="1684" priority="1276">
      <formula>IF(RIGHT(TEXT(AE552,"0.#"),1)=".",TRUE,FALSE)</formula>
    </cfRule>
  </conditionalFormatting>
  <conditionalFormatting sqref="AQ548">
    <cfRule type="expression" dxfId="1683" priority="1281">
      <formula>IF(RIGHT(TEXT(AQ548,"0.#"),1)=".",FALSE,TRUE)</formula>
    </cfRule>
    <cfRule type="expression" dxfId="1682" priority="1282">
      <formula>IF(RIGHT(TEXT(AQ548,"0.#"),1)=".",TRUE,FALSE)</formula>
    </cfRule>
  </conditionalFormatting>
  <conditionalFormatting sqref="AL838:AO839">
    <cfRule type="expression" dxfId="1681" priority="2821">
      <formula>IF(AND(AL838&gt;=0, RIGHT(TEXT(AL838,"0.#"),1)&lt;&gt;"."),TRUE,FALSE)</formula>
    </cfRule>
    <cfRule type="expression" dxfId="1680" priority="2822">
      <formula>IF(AND(AL838&gt;=0, RIGHT(TEXT(AL838,"0.#"),1)="."),TRUE,FALSE)</formula>
    </cfRule>
    <cfRule type="expression" dxfId="1679" priority="2823">
      <formula>IF(AND(AL838&lt;0, RIGHT(TEXT(AL838,"0.#"),1)&lt;&gt;"."),TRUE,FALSE)</formula>
    </cfRule>
    <cfRule type="expression" dxfId="1678" priority="2824">
      <formula>IF(AND(AL838&lt;0, RIGHT(TEXT(AL838,"0.#"),1)="."),TRUE,FALSE)</formula>
    </cfRule>
  </conditionalFormatting>
  <conditionalFormatting sqref="Y838:Y839">
    <cfRule type="expression" dxfId="1677" priority="2819">
      <formula>IF(RIGHT(TEXT(Y838,"0.#"),1)=".",FALSE,TRUE)</formula>
    </cfRule>
    <cfRule type="expression" dxfId="1676" priority="2820">
      <formula>IF(RIGHT(TEXT(Y838,"0.#"),1)=".",TRUE,FALSE)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73:Y900">
    <cfRule type="expression" dxfId="1359" priority="2079">
      <formula>IF(RIGHT(TEXT(Y873,"0.#"),1)=".",FALSE,TRUE)</formula>
    </cfRule>
    <cfRule type="expression" dxfId="1358" priority="2080">
      <formula>IF(RIGHT(TEXT(Y873,"0.#"),1)=".",TRUE,FALSE)</formula>
    </cfRule>
  </conditionalFormatting>
  <conditionalFormatting sqref="Y871:Y872">
    <cfRule type="expression" dxfId="1357" priority="2073">
      <formula>IF(RIGHT(TEXT(Y871,"0.#"),1)=".",FALSE,TRUE)</formula>
    </cfRule>
    <cfRule type="expression" dxfId="1356" priority="2074">
      <formula>IF(RIGHT(TEXT(Y871,"0.#"),1)=".",TRUE,FALSE)</formula>
    </cfRule>
  </conditionalFormatting>
  <conditionalFormatting sqref="Y906:Y933">
    <cfRule type="expression" dxfId="1355" priority="2067">
      <formula>IF(RIGHT(TEXT(Y906,"0.#"),1)=".",FALSE,TRUE)</formula>
    </cfRule>
    <cfRule type="expression" dxfId="1354" priority="2068">
      <formula>IF(RIGHT(TEXT(Y906,"0.#"),1)=".",TRUE,FALSE)</formula>
    </cfRule>
  </conditionalFormatting>
  <conditionalFormatting sqref="Y904:Y905">
    <cfRule type="expression" dxfId="1353" priority="2061">
      <formula>IF(RIGHT(TEXT(Y904,"0.#"),1)=".",FALSE,TRUE)</formula>
    </cfRule>
    <cfRule type="expression" dxfId="1352" priority="2062">
      <formula>IF(RIGHT(TEXT(Y904,"0.#"),1)=".",TRUE,FALSE)</formula>
    </cfRule>
  </conditionalFormatting>
  <conditionalFormatting sqref="Y939:Y966">
    <cfRule type="expression" dxfId="1351" priority="2055">
      <formula>IF(RIGHT(TEXT(Y939,"0.#"),1)=".",FALSE,TRUE)</formula>
    </cfRule>
    <cfRule type="expression" dxfId="1350" priority="2056">
      <formula>IF(RIGHT(TEXT(Y939,"0.#"),1)=".",TRUE,FALSE)</formula>
    </cfRule>
  </conditionalFormatting>
  <conditionalFormatting sqref="Y937:Y938">
    <cfRule type="expression" dxfId="1349" priority="2049">
      <formula>IF(RIGHT(TEXT(Y937,"0.#"),1)=".",FALSE,TRUE)</formula>
    </cfRule>
    <cfRule type="expression" dxfId="1348" priority="2050">
      <formula>IF(RIGHT(TEXT(Y937,"0.#"),1)=".",TRUE,FALSE)</formula>
    </cfRule>
  </conditionalFormatting>
  <conditionalFormatting sqref="Y972:Y999">
    <cfRule type="expression" dxfId="1347" priority="2043">
      <formula>IF(RIGHT(TEXT(Y972,"0.#"),1)=".",FALSE,TRUE)</formula>
    </cfRule>
    <cfRule type="expression" dxfId="1346" priority="2044">
      <formula>IF(RIGHT(TEXT(Y972,"0.#"),1)=".",TRUE,FALSE)</formula>
    </cfRule>
  </conditionalFormatting>
  <conditionalFormatting sqref="Y970:Y971">
    <cfRule type="expression" dxfId="1345" priority="2037">
      <formula>IF(RIGHT(TEXT(Y970,"0.#"),1)=".",FALSE,TRUE)</formula>
    </cfRule>
    <cfRule type="expression" dxfId="1344" priority="2038">
      <formula>IF(RIGHT(TEXT(Y970,"0.#"),1)=".",TRUE,FALSE)</formula>
    </cfRule>
  </conditionalFormatting>
  <conditionalFormatting sqref="Y1005:Y1032">
    <cfRule type="expression" dxfId="1343" priority="2031">
      <formula>IF(RIGHT(TEXT(Y1005,"0.#"),1)=".",FALSE,TRUE)</formula>
    </cfRule>
    <cfRule type="expression" dxfId="1342" priority="2032">
      <formula>IF(RIGHT(TEXT(Y1005,"0.#"),1)=".",TRUE,FALSE)</formula>
    </cfRule>
  </conditionalFormatting>
  <conditionalFormatting sqref="W23">
    <cfRule type="expression" dxfId="1341" priority="2315">
      <formula>IF(RIGHT(TEXT(W23,"0.#"),1)=".",FALSE,TRUE)</formula>
    </cfRule>
    <cfRule type="expression" dxfId="1340" priority="2316">
      <formula>IF(RIGHT(TEXT(W23,"0.#"),1)=".",TRUE,FALSE)</formula>
    </cfRule>
  </conditionalFormatting>
  <conditionalFormatting sqref="W24:W27">
    <cfRule type="expression" dxfId="1339" priority="2313">
      <formula>IF(RIGHT(TEXT(W24,"0.#"),1)=".",FALSE,TRUE)</formula>
    </cfRule>
    <cfRule type="expression" dxfId="1338" priority="2314">
      <formula>IF(RIGHT(TEXT(W24,"0.#"),1)=".",TRUE,FALSE)</formula>
    </cfRule>
  </conditionalFormatting>
  <conditionalFormatting sqref="W28">
    <cfRule type="expression" dxfId="1337" priority="2305">
      <formula>IF(RIGHT(TEXT(W28,"0.#"),1)=".",FALSE,TRUE)</formula>
    </cfRule>
    <cfRule type="expression" dxfId="1336" priority="2306">
      <formula>IF(RIGHT(TEXT(W28,"0.#"),1)=".",TRUE,FALSE)</formula>
    </cfRule>
  </conditionalFormatting>
  <conditionalFormatting sqref="P23">
    <cfRule type="expression" dxfId="1335" priority="2303">
      <formula>IF(RIGHT(TEXT(P23,"0.#"),1)=".",FALSE,TRUE)</formula>
    </cfRule>
    <cfRule type="expression" dxfId="1334" priority="2304">
      <formula>IF(RIGHT(TEXT(P23,"0.#"),1)=".",TRUE,FALSE)</formula>
    </cfRule>
  </conditionalFormatting>
  <conditionalFormatting sqref="P24:P27">
    <cfRule type="expression" dxfId="1333" priority="2301">
      <formula>IF(RIGHT(TEXT(P24,"0.#"),1)=".",FALSE,TRUE)</formula>
    </cfRule>
    <cfRule type="expression" dxfId="1332" priority="2302">
      <formula>IF(RIGHT(TEXT(P24,"0.#"),1)=".",TRUE,FALSE)</formula>
    </cfRule>
  </conditionalFormatting>
  <conditionalFormatting sqref="P28">
    <cfRule type="expression" dxfId="1331" priority="2299">
      <formula>IF(RIGHT(TEXT(P28,"0.#"),1)=".",FALSE,TRUE)</formula>
    </cfRule>
    <cfRule type="expression" dxfId="1330" priority="2300">
      <formula>IF(RIGHT(TEXT(P28,"0.#"),1)=".",TRUE,FALSE)</formula>
    </cfRule>
  </conditionalFormatting>
  <conditionalFormatting sqref="AQ114">
    <cfRule type="expression" dxfId="1329" priority="2283">
      <formula>IF(RIGHT(TEXT(AQ114,"0.#"),1)=".",FALSE,TRUE)</formula>
    </cfRule>
    <cfRule type="expression" dxfId="1328" priority="2284">
      <formula>IF(RIGHT(TEXT(AQ114,"0.#"),1)=".",TRUE,FALSE)</formula>
    </cfRule>
  </conditionalFormatting>
  <conditionalFormatting sqref="AQ104">
    <cfRule type="expression" dxfId="1327" priority="2297">
      <formula>IF(RIGHT(TEXT(AQ104,"0.#"),1)=".",FALSE,TRUE)</formula>
    </cfRule>
    <cfRule type="expression" dxfId="1326" priority="2298">
      <formula>IF(RIGHT(TEXT(AQ104,"0.#"),1)=".",TRUE,FALSE)</formula>
    </cfRule>
  </conditionalFormatting>
  <conditionalFormatting sqref="AQ105">
    <cfRule type="expression" dxfId="1325" priority="2295">
      <formula>IF(RIGHT(TEXT(AQ105,"0.#"),1)=".",FALSE,TRUE)</formula>
    </cfRule>
    <cfRule type="expression" dxfId="1324" priority="2296">
      <formula>IF(RIGHT(TEXT(AQ105,"0.#"),1)=".",TRUE,FALSE)</formula>
    </cfRule>
  </conditionalFormatting>
  <conditionalFormatting sqref="AQ107">
    <cfRule type="expression" dxfId="1323" priority="2293">
      <formula>IF(RIGHT(TEXT(AQ107,"0.#"),1)=".",FALSE,TRUE)</formula>
    </cfRule>
    <cfRule type="expression" dxfId="1322" priority="2294">
      <formula>IF(RIGHT(TEXT(AQ107,"0.#"),1)=".",TRUE,FALSE)</formula>
    </cfRule>
  </conditionalFormatting>
  <conditionalFormatting sqref="AQ108">
    <cfRule type="expression" dxfId="1321" priority="2291">
      <formula>IF(RIGHT(TEXT(AQ108,"0.#"),1)=".",FALSE,TRUE)</formula>
    </cfRule>
    <cfRule type="expression" dxfId="1320" priority="2292">
      <formula>IF(RIGHT(TEXT(AQ108,"0.#"),1)=".",TRUE,FALSE)</formula>
    </cfRule>
  </conditionalFormatting>
  <conditionalFormatting sqref="AQ110">
    <cfRule type="expression" dxfId="1319" priority="2289">
      <formula>IF(RIGHT(TEXT(AQ110,"0.#"),1)=".",FALSE,TRUE)</formula>
    </cfRule>
    <cfRule type="expression" dxfId="1318" priority="2290">
      <formula>IF(RIGHT(TEXT(AQ110,"0.#"),1)=".",TRUE,FALSE)</formula>
    </cfRule>
  </conditionalFormatting>
  <conditionalFormatting sqref="AQ111">
    <cfRule type="expression" dxfId="1317" priority="2287">
      <formula>IF(RIGHT(TEXT(AQ111,"0.#"),1)=".",FALSE,TRUE)</formula>
    </cfRule>
    <cfRule type="expression" dxfId="1316" priority="2288">
      <formula>IF(RIGHT(TEXT(AQ111,"0.#"),1)=".",TRUE,FALSE)</formula>
    </cfRule>
  </conditionalFormatting>
  <conditionalFormatting sqref="AQ113">
    <cfRule type="expression" dxfId="1315" priority="2285">
      <formula>IF(RIGHT(TEXT(AQ113,"0.#"),1)=".",FALSE,TRUE)</formula>
    </cfRule>
    <cfRule type="expression" dxfId="1314" priority="2286">
      <formula>IF(RIGHT(TEXT(AQ113,"0.#"),1)=".",TRUE,FALSE)</formula>
    </cfRule>
  </conditionalFormatting>
  <conditionalFormatting sqref="AE67">
    <cfRule type="expression" dxfId="1313" priority="2215">
      <formula>IF(RIGHT(TEXT(AE67,"0.#"),1)=".",FALSE,TRUE)</formula>
    </cfRule>
    <cfRule type="expression" dxfId="1312" priority="2216">
      <formula>IF(RIGHT(TEXT(AE67,"0.#"),1)=".",TRUE,FALSE)</formula>
    </cfRule>
  </conditionalFormatting>
  <conditionalFormatting sqref="AE68">
    <cfRule type="expression" dxfId="1311" priority="2213">
      <formula>IF(RIGHT(TEXT(AE68,"0.#"),1)=".",FALSE,TRUE)</formula>
    </cfRule>
    <cfRule type="expression" dxfId="1310" priority="2214">
      <formula>IF(RIGHT(TEXT(AE68,"0.#"),1)=".",TRUE,FALSE)</formula>
    </cfRule>
  </conditionalFormatting>
  <conditionalFormatting sqref="AE69">
    <cfRule type="expression" dxfId="1309" priority="2211">
      <formula>IF(RIGHT(TEXT(AE69,"0.#"),1)=".",FALSE,TRUE)</formula>
    </cfRule>
    <cfRule type="expression" dxfId="1308" priority="2212">
      <formula>IF(RIGHT(TEXT(AE69,"0.#"),1)=".",TRUE,FALSE)</formula>
    </cfRule>
  </conditionalFormatting>
  <conditionalFormatting sqref="AI69">
    <cfRule type="expression" dxfId="1307" priority="2209">
      <formula>IF(RIGHT(TEXT(AI69,"0.#"),1)=".",FALSE,TRUE)</formula>
    </cfRule>
    <cfRule type="expression" dxfId="1306" priority="2210">
      <formula>IF(RIGHT(TEXT(AI69,"0.#"),1)=".",TRUE,FALSE)</formula>
    </cfRule>
  </conditionalFormatting>
  <conditionalFormatting sqref="AI68">
    <cfRule type="expression" dxfId="1305" priority="2207">
      <formula>IF(RIGHT(TEXT(AI68,"0.#"),1)=".",FALSE,TRUE)</formula>
    </cfRule>
    <cfRule type="expression" dxfId="1304" priority="2208">
      <formula>IF(RIGHT(TEXT(AI68,"0.#"),1)=".",TRUE,FALSE)</formula>
    </cfRule>
  </conditionalFormatting>
  <conditionalFormatting sqref="AI67">
    <cfRule type="expression" dxfId="1303" priority="2205">
      <formula>IF(RIGHT(TEXT(AI67,"0.#"),1)=".",FALSE,TRUE)</formula>
    </cfRule>
    <cfRule type="expression" dxfId="1302" priority="2206">
      <formula>IF(RIGHT(TEXT(AI67,"0.#"),1)=".",TRUE,FALSE)</formula>
    </cfRule>
  </conditionalFormatting>
  <conditionalFormatting sqref="AM67">
    <cfRule type="expression" dxfId="1301" priority="2203">
      <formula>IF(RIGHT(TEXT(AM67,"0.#"),1)=".",FALSE,TRUE)</formula>
    </cfRule>
    <cfRule type="expression" dxfId="1300" priority="2204">
      <formula>IF(RIGHT(TEXT(AM67,"0.#"),1)=".",TRUE,FALSE)</formula>
    </cfRule>
  </conditionalFormatting>
  <conditionalFormatting sqref="AM68">
    <cfRule type="expression" dxfId="1299" priority="2201">
      <formula>IF(RIGHT(TEXT(AM68,"0.#"),1)=".",FALSE,TRUE)</formula>
    </cfRule>
    <cfRule type="expression" dxfId="1298" priority="2202">
      <formula>IF(RIGHT(TEXT(AM68,"0.#"),1)=".",TRUE,FALSE)</formula>
    </cfRule>
  </conditionalFormatting>
  <conditionalFormatting sqref="AM69">
    <cfRule type="expression" dxfId="1297" priority="2199">
      <formula>IF(RIGHT(TEXT(AM69,"0.#"),1)=".",FALSE,TRUE)</formula>
    </cfRule>
    <cfRule type="expression" dxfId="1296" priority="2200">
      <formula>IF(RIGHT(TEXT(AM69,"0.#"),1)=".",TRUE,FALSE)</formula>
    </cfRule>
  </conditionalFormatting>
  <conditionalFormatting sqref="AQ67:AQ69">
    <cfRule type="expression" dxfId="1295" priority="2197">
      <formula>IF(RIGHT(TEXT(AQ67,"0.#"),1)=".",FALSE,TRUE)</formula>
    </cfRule>
    <cfRule type="expression" dxfId="1294" priority="2198">
      <formula>IF(RIGHT(TEXT(AQ67,"0.#"),1)=".",TRUE,FALSE)</formula>
    </cfRule>
  </conditionalFormatting>
  <conditionalFormatting sqref="AU67:AU69">
    <cfRule type="expression" dxfId="1293" priority="2195">
      <formula>IF(RIGHT(TEXT(AU67,"0.#"),1)=".",FALSE,TRUE)</formula>
    </cfRule>
    <cfRule type="expression" dxfId="1292" priority="2196">
      <formula>IF(RIGHT(TEXT(AU67,"0.#"),1)=".",TRUE,FALSE)</formula>
    </cfRule>
  </conditionalFormatting>
  <conditionalFormatting sqref="AE70">
    <cfRule type="expression" dxfId="1291" priority="2193">
      <formula>IF(RIGHT(TEXT(AE70,"0.#"),1)=".",FALSE,TRUE)</formula>
    </cfRule>
    <cfRule type="expression" dxfId="1290" priority="2194">
      <formula>IF(RIGHT(TEXT(AE70,"0.#"),1)=".",TRUE,FALSE)</formula>
    </cfRule>
  </conditionalFormatting>
  <conditionalFormatting sqref="AE71">
    <cfRule type="expression" dxfId="1289" priority="2191">
      <formula>IF(RIGHT(TEXT(AE71,"0.#"),1)=".",FALSE,TRUE)</formula>
    </cfRule>
    <cfRule type="expression" dxfId="1288" priority="2192">
      <formula>IF(RIGHT(TEXT(AE71,"0.#"),1)=".",TRUE,FALSE)</formula>
    </cfRule>
  </conditionalFormatting>
  <conditionalFormatting sqref="AE72">
    <cfRule type="expression" dxfId="1287" priority="2189">
      <formula>IF(RIGHT(TEXT(AE72,"0.#"),1)=".",FALSE,TRUE)</formula>
    </cfRule>
    <cfRule type="expression" dxfId="1286" priority="2190">
      <formula>IF(RIGHT(TEXT(AE72,"0.#"),1)=".",TRUE,FALSE)</formula>
    </cfRule>
  </conditionalFormatting>
  <conditionalFormatting sqref="AI72">
    <cfRule type="expression" dxfId="1285" priority="2187">
      <formula>IF(RIGHT(TEXT(AI72,"0.#"),1)=".",FALSE,TRUE)</formula>
    </cfRule>
    <cfRule type="expression" dxfId="1284" priority="2188">
      <formula>IF(RIGHT(TEXT(AI72,"0.#"),1)=".",TRUE,FALSE)</formula>
    </cfRule>
  </conditionalFormatting>
  <conditionalFormatting sqref="AI71">
    <cfRule type="expression" dxfId="1283" priority="2185">
      <formula>IF(RIGHT(TEXT(AI71,"0.#"),1)=".",FALSE,TRUE)</formula>
    </cfRule>
    <cfRule type="expression" dxfId="1282" priority="2186">
      <formula>IF(RIGHT(TEXT(AI71,"0.#"),1)=".",TRUE,FALSE)</formula>
    </cfRule>
  </conditionalFormatting>
  <conditionalFormatting sqref="AI70">
    <cfRule type="expression" dxfId="1281" priority="2183">
      <formula>IF(RIGHT(TEXT(AI70,"0.#"),1)=".",FALSE,TRUE)</formula>
    </cfRule>
    <cfRule type="expression" dxfId="1280" priority="2184">
      <formula>IF(RIGHT(TEXT(AI70,"0.#"),1)=".",TRUE,FALSE)</formula>
    </cfRule>
  </conditionalFormatting>
  <conditionalFormatting sqref="AM70">
    <cfRule type="expression" dxfId="1279" priority="2181">
      <formula>IF(RIGHT(TEXT(AM70,"0.#"),1)=".",FALSE,TRUE)</formula>
    </cfRule>
    <cfRule type="expression" dxfId="1278" priority="2182">
      <formula>IF(RIGHT(TEXT(AM70,"0.#"),1)=".",TRUE,FALSE)</formula>
    </cfRule>
  </conditionalFormatting>
  <conditionalFormatting sqref="AM71">
    <cfRule type="expression" dxfId="1277" priority="2179">
      <formula>IF(RIGHT(TEXT(AM71,"0.#"),1)=".",FALSE,TRUE)</formula>
    </cfRule>
    <cfRule type="expression" dxfId="1276" priority="2180">
      <formula>IF(RIGHT(TEXT(AM71,"0.#"),1)=".",TRUE,FALSE)</formula>
    </cfRule>
  </conditionalFormatting>
  <conditionalFormatting sqref="AM72">
    <cfRule type="expression" dxfId="1275" priority="2177">
      <formula>IF(RIGHT(TEXT(AM72,"0.#"),1)=".",FALSE,TRUE)</formula>
    </cfRule>
    <cfRule type="expression" dxfId="1274" priority="2178">
      <formula>IF(RIGHT(TEXT(AM72,"0.#"),1)=".",TRUE,FALSE)</formula>
    </cfRule>
  </conditionalFormatting>
  <conditionalFormatting sqref="AQ70:AQ72">
    <cfRule type="expression" dxfId="1273" priority="2175">
      <formula>IF(RIGHT(TEXT(AQ70,"0.#"),1)=".",FALSE,TRUE)</formula>
    </cfRule>
    <cfRule type="expression" dxfId="1272" priority="2176">
      <formula>IF(RIGHT(TEXT(AQ70,"0.#"),1)=".",TRUE,FALSE)</formula>
    </cfRule>
  </conditionalFormatting>
  <conditionalFormatting sqref="AU70:AU72">
    <cfRule type="expression" dxfId="1271" priority="2173">
      <formula>IF(RIGHT(TEXT(AU70,"0.#"),1)=".",FALSE,TRUE)</formula>
    </cfRule>
    <cfRule type="expression" dxfId="1270" priority="2174">
      <formula>IF(RIGHT(TEXT(AU70,"0.#"),1)=".",TRUE,FALSE)</formula>
    </cfRule>
  </conditionalFormatting>
  <conditionalFormatting sqref="AU656">
    <cfRule type="expression" dxfId="1269" priority="691">
      <formula>IF(RIGHT(TEXT(AU656,"0.#"),1)=".",FALSE,TRUE)</formula>
    </cfRule>
    <cfRule type="expression" dxfId="1268" priority="692">
      <formula>IF(RIGHT(TEXT(AU656,"0.#"),1)=".",TRUE,FALSE)</formula>
    </cfRule>
  </conditionalFormatting>
  <conditionalFormatting sqref="AQ655">
    <cfRule type="expression" dxfId="1267" priority="683">
      <formula>IF(RIGHT(TEXT(AQ655,"0.#"),1)=".",FALSE,TRUE)</formula>
    </cfRule>
    <cfRule type="expression" dxfId="1266" priority="684">
      <formula>IF(RIGHT(TEXT(AQ655,"0.#"),1)=".",TRUE,FALSE)</formula>
    </cfRule>
  </conditionalFormatting>
  <conditionalFormatting sqref="AI696">
    <cfRule type="expression" dxfId="1265" priority="475">
      <formula>IF(RIGHT(TEXT(AI696,"0.#"),1)=".",FALSE,TRUE)</formula>
    </cfRule>
    <cfRule type="expression" dxfId="1264" priority="476">
      <formula>IF(RIGHT(TEXT(AI696,"0.#"),1)=".",TRUE,FALSE)</formula>
    </cfRule>
  </conditionalFormatting>
  <conditionalFormatting sqref="AQ694">
    <cfRule type="expression" dxfId="1263" priority="469">
      <formula>IF(RIGHT(TEXT(AQ694,"0.#"),1)=".",FALSE,TRUE)</formula>
    </cfRule>
    <cfRule type="expression" dxfId="1262" priority="470">
      <formula>IF(RIGHT(TEXT(AQ694,"0.#"),1)=".",TRUE,FALSE)</formula>
    </cfRule>
  </conditionalFormatting>
  <conditionalFormatting sqref="AL873:AO900">
    <cfRule type="expression" dxfId="1261" priority="2081">
      <formula>IF(AND(AL873&gt;=0, RIGHT(TEXT(AL873,"0.#"),1)&lt;&gt;"."),TRUE,FALSE)</formula>
    </cfRule>
    <cfRule type="expression" dxfId="1260" priority="2082">
      <formula>IF(AND(AL873&gt;=0, RIGHT(TEXT(AL873,"0.#"),1)="."),TRUE,FALSE)</formula>
    </cfRule>
    <cfRule type="expression" dxfId="1259" priority="2083">
      <formula>IF(AND(AL873&lt;0, RIGHT(TEXT(AL873,"0.#"),1)&lt;&gt;"."),TRUE,FALSE)</formula>
    </cfRule>
    <cfRule type="expression" dxfId="1258" priority="2084">
      <formula>IF(AND(AL873&lt;0, RIGHT(TEXT(AL873,"0.#"),1)="."),TRUE,FALSE)</formula>
    </cfRule>
  </conditionalFormatting>
  <conditionalFormatting sqref="AL871:AO872">
    <cfRule type="expression" dxfId="1257" priority="2075">
      <formula>IF(AND(AL871&gt;=0, RIGHT(TEXT(AL871,"0.#"),1)&lt;&gt;"."),TRUE,FALSE)</formula>
    </cfRule>
    <cfRule type="expression" dxfId="1256" priority="2076">
      <formula>IF(AND(AL871&gt;=0, RIGHT(TEXT(AL871,"0.#"),1)="."),TRUE,FALSE)</formula>
    </cfRule>
    <cfRule type="expression" dxfId="1255" priority="2077">
      <formula>IF(AND(AL871&lt;0, RIGHT(TEXT(AL871,"0.#"),1)&lt;&gt;"."),TRUE,FALSE)</formula>
    </cfRule>
    <cfRule type="expression" dxfId="1254" priority="2078">
      <formula>IF(AND(AL871&lt;0, RIGHT(TEXT(AL871,"0.#"),1)="."),TRUE,FALSE)</formula>
    </cfRule>
  </conditionalFormatting>
  <conditionalFormatting sqref="AL911:AO933">
    <cfRule type="expression" dxfId="1253" priority="2069">
      <formula>IF(AND(AL911&gt;=0, RIGHT(TEXT(AL911,"0.#"),1)&lt;&gt;"."),TRUE,FALSE)</formula>
    </cfRule>
    <cfRule type="expression" dxfId="1252" priority="2070">
      <formula>IF(AND(AL911&gt;=0, RIGHT(TEXT(AL911,"0.#"),1)="."),TRUE,FALSE)</formula>
    </cfRule>
    <cfRule type="expression" dxfId="1251" priority="2071">
      <formula>IF(AND(AL911&lt;0, RIGHT(TEXT(AL911,"0.#"),1)&lt;&gt;"."),TRUE,FALSE)</formula>
    </cfRule>
    <cfRule type="expression" dxfId="1250" priority="2072">
      <formula>IF(AND(AL911&lt;0, RIGHT(TEXT(AL911,"0.#"),1)="."),TRUE,FALSE)</formula>
    </cfRule>
  </conditionalFormatting>
  <conditionalFormatting sqref="AL942:AO966">
    <cfRule type="expression" dxfId="1249" priority="2057">
      <formula>IF(AND(AL942&gt;=0, RIGHT(TEXT(AL942,"0.#"),1)&lt;&gt;"."),TRUE,FALSE)</formula>
    </cfRule>
    <cfRule type="expression" dxfId="1248" priority="2058">
      <formula>IF(AND(AL942&gt;=0, RIGHT(TEXT(AL942,"0.#"),1)="."),TRUE,FALSE)</formula>
    </cfRule>
    <cfRule type="expression" dxfId="1247" priority="2059">
      <formula>IF(AND(AL942&lt;0, RIGHT(TEXT(AL942,"0.#"),1)&lt;&gt;"."),TRUE,FALSE)</formula>
    </cfRule>
    <cfRule type="expression" dxfId="1246" priority="2060">
      <formula>IF(AND(AL942&lt;0, RIGHT(TEXT(AL942,"0.#"),1)="."),TRUE,FALSE)</formula>
    </cfRule>
  </conditionalFormatting>
  <conditionalFormatting sqref="AL972:AO999">
    <cfRule type="expression" dxfId="1245" priority="2045">
      <formula>IF(AND(AL972&gt;=0, RIGHT(TEXT(AL972,"0.#"),1)&lt;&gt;"."),TRUE,FALSE)</formula>
    </cfRule>
    <cfRule type="expression" dxfId="1244" priority="2046">
      <formula>IF(AND(AL972&gt;=0, RIGHT(TEXT(AL972,"0.#"),1)="."),TRUE,FALSE)</formula>
    </cfRule>
    <cfRule type="expression" dxfId="1243" priority="2047">
      <formula>IF(AND(AL972&lt;0, RIGHT(TEXT(AL972,"0.#"),1)&lt;&gt;"."),TRUE,FALSE)</formula>
    </cfRule>
    <cfRule type="expression" dxfId="1242" priority="2048">
      <formula>IF(AND(AL972&lt;0, RIGHT(TEXT(AL972,"0.#"),1)="."),TRUE,FALSE)</formula>
    </cfRule>
  </conditionalFormatting>
  <conditionalFormatting sqref="AL971:AO971">
    <cfRule type="expression" dxfId="1241" priority="2039">
      <formula>IF(AND(AL971&gt;=0, RIGHT(TEXT(AL971,"0.#"),1)&lt;&gt;"."),TRUE,FALSE)</formula>
    </cfRule>
    <cfRule type="expression" dxfId="1240" priority="2040">
      <formula>IF(AND(AL971&gt;=0, RIGHT(TEXT(AL971,"0.#"),1)="."),TRUE,FALSE)</formula>
    </cfRule>
    <cfRule type="expression" dxfId="1239" priority="2041">
      <formula>IF(AND(AL971&lt;0, RIGHT(TEXT(AL971,"0.#"),1)&lt;&gt;"."),TRUE,FALSE)</formula>
    </cfRule>
    <cfRule type="expression" dxfId="1238" priority="2042">
      <formula>IF(AND(AL971&lt;0, RIGHT(TEXT(AL971,"0.#"),1)="."),TRUE,FALSE)</formula>
    </cfRule>
  </conditionalFormatting>
  <conditionalFormatting sqref="AL1005:AO1032">
    <cfRule type="expression" dxfId="1237" priority="2033">
      <formula>IF(AND(AL1005&gt;=0, RIGHT(TEXT(AL1005,"0.#"),1)&lt;&gt;"."),TRUE,FALSE)</formula>
    </cfRule>
    <cfRule type="expression" dxfId="1236" priority="2034">
      <formula>IF(AND(AL1005&gt;=0, RIGHT(TEXT(AL1005,"0.#"),1)="."),TRUE,FALSE)</formula>
    </cfRule>
    <cfRule type="expression" dxfId="1235" priority="2035">
      <formula>IF(AND(AL1005&lt;0, RIGHT(TEXT(AL1005,"0.#"),1)&lt;&gt;"."),TRUE,FALSE)</formula>
    </cfRule>
    <cfRule type="expression" dxfId="1234" priority="2036">
      <formula>IF(AND(AL1005&lt;0, RIGHT(TEXT(AL1005,"0.#"),1)="."),TRUE,FALSE)</formula>
    </cfRule>
  </conditionalFormatting>
  <conditionalFormatting sqref="AL1003:AO1004">
    <cfRule type="expression" dxfId="1233" priority="2027">
      <formula>IF(AND(AL1003&gt;=0, RIGHT(TEXT(AL1003,"0.#"),1)&lt;&gt;"."),TRUE,FALSE)</formula>
    </cfRule>
    <cfRule type="expression" dxfId="1232" priority="2028">
      <formula>IF(AND(AL1003&gt;=0, RIGHT(TEXT(AL1003,"0.#"),1)="."),TRUE,FALSE)</formula>
    </cfRule>
    <cfRule type="expression" dxfId="1231" priority="2029">
      <formula>IF(AND(AL1003&lt;0, RIGHT(TEXT(AL1003,"0.#"),1)&lt;&gt;"."),TRUE,FALSE)</formula>
    </cfRule>
    <cfRule type="expression" dxfId="1230" priority="2030">
      <formula>IF(AND(AL1003&lt;0, 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 RIGHT(TEXT(AL1038,"0.#"),1)&lt;&gt;"."),TRUE,FALSE)</formula>
    </cfRule>
    <cfRule type="expression" dxfId="1226" priority="2022">
      <formula>IF(AND(AL1038&gt;=0, RIGHT(TEXT(AL1038,"0.#"),1)="."),TRUE,FALSE)</formula>
    </cfRule>
    <cfRule type="expression" dxfId="1225" priority="2023">
      <formula>IF(AND(AL1038&lt;0, RIGHT(TEXT(AL1038,"0.#"),1)&lt;&gt;"."),TRUE,FALSE)</formula>
    </cfRule>
    <cfRule type="expression" dxfId="1224" priority="2024">
      <formula>IF(AND(AL1038&lt;0, 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 RIGHT(TEXT(AL1036,"0.#"),1)&lt;&gt;"."),TRUE,FALSE)</formula>
    </cfRule>
    <cfRule type="expression" dxfId="1220" priority="2016">
      <formula>IF(AND(AL1036&gt;=0, RIGHT(TEXT(AL1036,"0.#"),1)="."),TRUE,FALSE)</formula>
    </cfRule>
    <cfRule type="expression" dxfId="1219" priority="2017">
      <formula>IF(AND(AL1036&lt;0, RIGHT(TEXT(AL1036,"0.#"),1)&lt;&gt;"."),TRUE,FALSE)</formula>
    </cfRule>
    <cfRule type="expression" dxfId="1218" priority="2018">
      <formula>IF(AND(AL1036&lt;0, 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 RIGHT(TEXT(AL1071,"0.#"),1)&lt;&gt;"."),TRUE,FALSE)</formula>
    </cfRule>
    <cfRule type="expression" dxfId="1214" priority="2010">
      <formula>IF(AND(AL1071&gt;=0, RIGHT(TEXT(AL1071,"0.#"),1)="."),TRUE,FALSE)</formula>
    </cfRule>
    <cfRule type="expression" dxfId="1213" priority="2011">
      <formula>IF(AND(AL1071&lt;0, RIGHT(TEXT(AL1071,"0.#"),1)&lt;&gt;"."),TRUE,FALSE)</formula>
    </cfRule>
    <cfRule type="expression" dxfId="1212" priority="2012">
      <formula>IF(AND(AL1071&lt;0, 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 RIGHT(TEXT(AL1069,"0.#"),1)&lt;&gt;"."),TRUE,FALSE)</formula>
    </cfRule>
    <cfRule type="expression" dxfId="1208" priority="2004">
      <formula>IF(AND(AL1069&gt;=0, RIGHT(TEXT(AL1069,"0.#"),1)="."),TRUE,FALSE)</formula>
    </cfRule>
    <cfRule type="expression" dxfId="1207" priority="2005">
      <formula>IF(AND(AL1069&lt;0, RIGHT(TEXT(AL1069,"0.#"),1)&lt;&gt;"."),TRUE,FALSE)</formula>
    </cfRule>
    <cfRule type="expression" dxfId="1206" priority="2006">
      <formula>IF(AND(AL1069&lt;0, 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W15:AC17">
    <cfRule type="expression" dxfId="9" priority="9">
      <formula>IF(RIGHT(TEXT(W15,"0.#"),1)=".",FALSE,TRUE)</formula>
    </cfRule>
    <cfRule type="expression" dxfId="8" priority="10">
      <formula>IF(RIGHT(TEXT(W15,"0.#"),1)=".",TRUE,FALSE)</formula>
    </cfRule>
  </conditionalFormatting>
  <conditionalFormatting sqref="AD15:AJ17">
    <cfRule type="expression" dxfId="7" priority="7">
      <formula>IF(RIGHT(TEXT(AD15,"0.#"),1)=".",FALSE,TRUE)</formula>
    </cfRule>
    <cfRule type="expression" dxfId="6" priority="8">
      <formula>IF(RIGHT(TEXT(AD15,"0.#"),1)=".",TRUE,FALSE)</formula>
    </cfRule>
  </conditionalFormatting>
  <conditionalFormatting sqref="AK14:AQ17">
    <cfRule type="expression" dxfId="5" priority="5">
      <formula>IF(RIGHT(TEXT(AK14,"0.#"),1)=".",FALSE,TRUE)</formula>
    </cfRule>
    <cfRule type="expression" dxfId="4" priority="6">
      <formula>IF(RIGHT(TEXT(AK14,"0.#"),1)=".",TRUE,FALSE)</formula>
    </cfRule>
  </conditionalFormatting>
  <conditionalFormatting sqref="AL904:AO910">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27" max="49" man="1"/>
    <brk id="75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506</v>
      </c>
      <c r="H2" s="13" t="str">
        <f>IF(G2="","",F2)</f>
        <v>一般会計</v>
      </c>
      <c r="I2" s="13" t="str">
        <f>IF(H2="","",IF(I1&lt;&gt;"",CONCATENATE(I1,"、",H2),H2))</f>
        <v>一般会計</v>
      </c>
      <c r="K2" s="14" t="s">
        <v>102</v>
      </c>
      <c r="L2" s="15"/>
      <c r="M2" s="13" t="str">
        <f>IF(L2="","",K2)</f>
        <v/>
      </c>
      <c r="N2" s="13" t="str">
        <f>IF(M2="","",IF(N1&lt;&gt;"",CONCATENATE(N1,"、",M2),M2))</f>
        <v/>
      </c>
      <c r="O2" s="13"/>
      <c r="P2" s="12" t="s">
        <v>73</v>
      </c>
      <c r="Q2" s="17" t="s">
        <v>506</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t="s">
        <v>506</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506</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交通安全対策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2020-06-08T09:54:41Z</cp:lastPrinted>
  <dcterms:created xsi:type="dcterms:W3CDTF">2012-03-13T00:50:25Z</dcterms:created>
  <dcterms:modified xsi:type="dcterms:W3CDTF">2020-07-16T11:01:52Z</dcterms:modified>
</cp:coreProperties>
</file>