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14595" windowHeight="4875"/>
  </bookViews>
  <sheets>
    <sheet name="行政事業レビューシート" sheetId="3" r:id="rId1"/>
    <sheet name="入力規則等" sheetId="4" r:id="rId2"/>
  </sheets>
  <definedNames>
    <definedName name="_xlnm.Print_Area" localSheetId="0">行政事業レビューシート!$A$1:$AX$937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W28" i="3" s="1"/>
  <c r="P29" i="3"/>
  <c r="P28" i="3" s="1"/>
  <c r="AD21" i="3"/>
  <c r="W21" i="3"/>
  <c r="P21" i="3"/>
  <c r="AR18" i="3"/>
  <c r="AK18" i="3"/>
  <c r="AD18" i="3"/>
  <c r="AD20" i="3" s="1"/>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4" i="4"/>
  <c r="N5" i="4" s="1"/>
  <c r="N6" i="4" s="1"/>
  <c r="N7" i="4" s="1"/>
  <c r="N8" i="4" s="1"/>
  <c r="N9" i="4" s="1"/>
  <c r="N10" i="4" s="1"/>
  <c r="N11" i="4" s="1"/>
  <c r="K13" i="4" s="1"/>
  <c r="AE8" i="3" s="1"/>
</calcChain>
</file>

<file path=xl/sharedStrings.xml><?xml version="1.0" encoding="utf-8"?>
<sst xmlns="http://schemas.openxmlformats.org/spreadsheetml/2006/main" count="2160" uniqueCount="507">
  <si>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</si>
  <si>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</si>
  <si>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</si>
  <si>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</si>
  <si>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</si>
  <si>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</si>
  <si>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</si>
  <si>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</si>
  <si>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</si>
  <si>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</si>
  <si>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</si>
  <si>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</si>
  <si>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</si>
  <si>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</si>
  <si>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</si>
  <si>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</si>
  <si>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</si>
  <si>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</si>
  <si>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</si>
  <si>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</si>
  <si>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</si>
  <si>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</si>
  <si>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</si>
  <si>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</si>
  <si>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</si>
  <si>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</si>
  <si>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</si>
  <si>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</si>
  <si>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</si>
  <si>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</si>
  <si>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本調査で収集・分析したまちの活性化に資するプロジェクションマッピング等の活用事例数</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</si>
  <si>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</si>
  <si>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</si>
  <si>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</si>
  <si>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</si>
  <si>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</si>
  <si>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</si>
  <si>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</si>
  <si>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</si>
  <si>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</si>
  <si>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</si>
  <si>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</si>
  <si>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</si>
  <si>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</si>
  <si>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</si>
  <si>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</si>
  <si>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</si>
  <si>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</si>
  <si>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</si>
  <si>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</si>
  <si>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</si>
  <si>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</si>
  <si>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</si>
  <si>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</si>
  <si>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</si>
  <si>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</si>
  <si>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</si>
  <si>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</si>
  <si>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</si>
  <si>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</si>
  <si>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</si>
  <si>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</si>
  <si>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</si>
  <si>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</si>
  <si>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</si>
  <si>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</si>
  <si>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</si>
  <si>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</si>
  <si>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</si>
  <si>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</si>
  <si>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</si>
  <si>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</si>
  <si>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</si>
  <si>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</si>
  <si>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</si>
  <si>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</si>
  <si>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</si>
  <si>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</si>
  <si>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</si>
  <si>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</si>
  <si>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</si>
  <si>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</si>
  <si>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</si>
  <si>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</si>
  <si>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</si>
  <si>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</si>
  <si>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</si>
  <si>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</si>
  <si>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</si>
  <si>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</si>
  <si>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</si>
  <si>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</si>
  <si>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</si>
  <si>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</si>
  <si>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</si>
  <si>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</si>
  <si>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</si>
  <si>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</si>
  <si>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</si>
  <si>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</si>
  <si>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</si>
  <si>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</si>
  <si>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</si>
  <si>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</si>
  <si>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</si>
  <si>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</si>
  <si>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</si>
  <si>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</si>
  <si>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</si>
  <si>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</si>
  <si>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</si>
  <si>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</si>
  <si>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</si>
  <si>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受注者の見積もりは積算との比較を行っており、妥当である。</t>
    <rPh sb="0" eb="3">
      <t>ジュチュウシャ</t>
    </rPh>
    <rPh sb="22" eb="24">
      <t>ダトウ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</si>
  <si>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</si>
  <si>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</si>
  <si>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</si>
  <si>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</si>
  <si>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</si>
  <si>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</si>
  <si>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プロジェクションマッピングの活用実績に関する現況調査（国土交通省都市局調べ）</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</si>
  <si>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</si>
  <si>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</si>
  <si>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</si>
  <si>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</si>
  <si>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</si>
  <si>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</si>
  <si>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</si>
  <si>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</si>
  <si>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</si>
  <si>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</si>
  <si>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</si>
  <si>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</si>
  <si>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</si>
  <si>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</si>
  <si>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</si>
  <si>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</si>
  <si>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</si>
  <si>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</si>
  <si>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</si>
  <si>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</si>
  <si>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</si>
  <si>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</si>
  <si>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</si>
  <si>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</si>
  <si>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</si>
  <si>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</si>
  <si>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</si>
  <si>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</si>
  <si>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</si>
  <si>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</si>
  <si>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</si>
  <si>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</si>
  <si>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</si>
  <si>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</si>
  <si>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</si>
  <si>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</si>
  <si>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</si>
  <si>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</si>
  <si>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</si>
  <si>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</si>
  <si>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</si>
  <si>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</si>
  <si>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</si>
  <si>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</si>
  <si>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</si>
  <si>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</si>
  <si>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屋外広告物の活用により地域の魅力を向上させ、活性化を図る施策であり優先度は高い。</t>
    <rPh sb="0" eb="2">
      <t>オクガイ</t>
    </rPh>
    <rPh sb="2" eb="4">
      <t>コウコク</t>
    </rPh>
    <rPh sb="4" eb="5">
      <t>ブツ</t>
    </rPh>
    <rPh sb="6" eb="8">
      <t>カツヨウ</t>
    </rPh>
    <rPh sb="17" eb="19">
      <t>コウジョウ</t>
    </rPh>
    <rPh sb="22" eb="25">
      <t>カッセイカ</t>
    </rPh>
    <rPh sb="26" eb="27">
      <t>ハカ</t>
    </rPh>
    <phoneticPr fontId="4"/>
  </si>
  <si>
    <t>中小企業対策</t>
  </si>
  <si>
    <t>定量的な成果目標の設定が困難な場合</t>
  </si>
  <si>
    <t>7/10</t>
  </si>
  <si>
    <t>エネルギー対策</t>
  </si>
  <si>
    <t>（選択してください）</t>
    <rPh sb="1" eb="3">
      <t>センタク</t>
    </rPh>
    <phoneticPr fontId="4"/>
  </si>
  <si>
    <t>その他の事項経費</t>
  </si>
  <si>
    <t>A.（株）アルテップ</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</si>
  <si>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</si>
  <si>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</si>
  <si>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</si>
  <si>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</si>
  <si>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</si>
  <si>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</si>
  <si>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</si>
  <si>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</si>
  <si>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</si>
  <si>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</si>
  <si>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</si>
  <si>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</si>
  <si>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</si>
  <si>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</si>
  <si>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</si>
  <si>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</si>
  <si>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</si>
  <si>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</si>
  <si>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</si>
  <si>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</si>
  <si>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</si>
  <si>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10/13</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</si>
  <si>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</si>
  <si>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</si>
  <si>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</si>
  <si>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</si>
  <si>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</si>
  <si>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</si>
  <si>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</si>
  <si>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</si>
  <si>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</si>
  <si>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</si>
  <si>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</si>
  <si>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</si>
  <si>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</si>
  <si>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</si>
  <si>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</si>
  <si>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</si>
  <si>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</si>
  <si>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</si>
  <si>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</si>
  <si>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</si>
  <si>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</si>
  <si>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</si>
  <si>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</si>
  <si>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</si>
  <si>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</si>
  <si>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</si>
  <si>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</si>
  <si>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</si>
  <si>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</si>
  <si>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</si>
  <si>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</si>
  <si>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</si>
  <si>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</si>
  <si>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</si>
  <si>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</si>
  <si>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</si>
  <si>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</si>
  <si>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</si>
  <si>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</si>
  <si>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</si>
  <si>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</si>
  <si>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</si>
  <si>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</si>
  <si>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</si>
  <si>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</si>
  <si>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</si>
  <si>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</si>
  <si>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</si>
  <si>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</si>
  <si>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</si>
  <si>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</si>
  <si>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</si>
  <si>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</si>
  <si>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</si>
  <si>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</si>
  <si>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</si>
  <si>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</si>
  <si>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</si>
  <si>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</si>
  <si>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</si>
  <si>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</si>
  <si>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</si>
  <si>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</si>
  <si>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</si>
  <si>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</si>
  <si>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</si>
  <si>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</si>
  <si>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</si>
  <si>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</si>
  <si>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</si>
  <si>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</si>
  <si>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</si>
  <si>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</si>
  <si>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</si>
  <si>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</si>
  <si>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</si>
  <si>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</si>
  <si>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</si>
  <si>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</si>
  <si>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</si>
  <si>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</si>
  <si>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</si>
  <si>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</si>
  <si>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</si>
  <si>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</si>
  <si>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令和3年度までに年間のプロジェクションマッピングの活用実績を190件にする。</t>
    <rPh sb="0" eb="2">
      <t>レイワ</t>
    </rPh>
    <rPh sb="8" eb="10">
      <t>ネンカン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</si>
  <si>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</si>
  <si>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</si>
  <si>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</si>
  <si>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</si>
  <si>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</si>
  <si>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</si>
  <si>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</si>
  <si>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</si>
  <si>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</si>
  <si>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</si>
  <si>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</si>
  <si>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</si>
  <si>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</si>
  <si>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</si>
  <si>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</si>
  <si>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百万円/件</t>
    <rPh sb="0" eb="2">
      <t>ヒャクマン</t>
    </rPh>
    <rPh sb="2" eb="3">
      <t>エン</t>
    </rPh>
    <rPh sb="4" eb="5">
      <t>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</si>
  <si>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</si>
  <si>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</si>
  <si>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</si>
  <si>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</si>
  <si>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</si>
  <si>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</si>
  <si>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</si>
  <si>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</si>
  <si>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</si>
  <si>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</si>
  <si>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</si>
  <si>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</si>
  <si>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</si>
  <si>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</si>
  <si>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</si>
  <si>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</si>
  <si>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</si>
  <si>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</si>
  <si>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</si>
  <si>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</si>
  <si>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</si>
  <si>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</si>
  <si>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</si>
  <si>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</si>
  <si>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</si>
  <si>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</si>
  <si>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</si>
  <si>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</si>
  <si>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</si>
  <si>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</si>
  <si>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</si>
  <si>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</si>
  <si>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</si>
  <si>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</si>
  <si>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</si>
  <si>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</si>
  <si>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</si>
  <si>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</si>
  <si>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</si>
  <si>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</si>
  <si>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</si>
  <si>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</si>
  <si>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</si>
  <si>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</si>
  <si>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</si>
  <si>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</si>
  <si>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</si>
  <si>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</si>
  <si>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</si>
  <si>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</si>
  <si>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</si>
  <si>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</si>
  <si>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</si>
  <si>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</si>
  <si>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</si>
  <si>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</si>
  <si>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</si>
  <si>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６　国際競争力、観光交流、広域・地域間連携等の確保・強化</t>
  </si>
  <si>
    <t>D.</t>
  </si>
  <si>
    <t>・全国における取組の全体像を把握した後、個別事例をさらに詳しく調査する等、効果的に調査を実施し、活動実績を達成した。
・令和元年度から開始した事業であり、事業の実施と成果実績の減少について直接的な関係はない。夏季の実績が過年度と比較し少なかったので、季節的な実施内容の違い等の傾向踏まえた取組が必要。</t>
    <rPh sb="1" eb="3">
      <t>ゼンコク</t>
    </rPh>
    <rPh sb="7" eb="9">
      <t>トリクミ</t>
    </rPh>
    <rPh sb="10" eb="13">
      <t>ゼンタイゾウ</t>
    </rPh>
    <rPh sb="14" eb="16">
      <t>ハアク</t>
    </rPh>
    <rPh sb="18" eb="19">
      <t>ノチ</t>
    </rPh>
    <rPh sb="20" eb="22">
      <t>コベツ</t>
    </rPh>
    <rPh sb="22" eb="24">
      <t>ジレイ</t>
    </rPh>
    <rPh sb="28" eb="29">
      <t>クワ</t>
    </rPh>
    <rPh sb="31" eb="33">
      <t>チョウサ</t>
    </rPh>
    <rPh sb="35" eb="36">
      <t>トウ</t>
    </rPh>
    <rPh sb="48" eb="50">
      <t>カツドウ</t>
    </rPh>
    <rPh sb="50" eb="52">
      <t>ジッセキ</t>
    </rPh>
    <rPh sb="53" eb="55">
      <t>タッセイ</t>
    </rPh>
    <rPh sb="104" eb="106">
      <t>カキ</t>
    </rPh>
    <rPh sb="107" eb="109">
      <t>ジッセキ</t>
    </rPh>
    <rPh sb="110" eb="113">
      <t>カネンド</t>
    </rPh>
    <rPh sb="114" eb="116">
      <t>ヒカク</t>
    </rPh>
    <rPh sb="117" eb="118">
      <t>スク</t>
    </rPh>
    <rPh sb="125" eb="128">
      <t>キセツテキ</t>
    </rPh>
    <rPh sb="129" eb="131">
      <t>ジッシ</t>
    </rPh>
    <rPh sb="131" eb="133">
      <t>ナイヨウ</t>
    </rPh>
    <rPh sb="134" eb="135">
      <t>チガ</t>
    </rPh>
    <rPh sb="136" eb="137">
      <t>トウ</t>
    </rPh>
    <rPh sb="138" eb="140">
      <t>ケイコウ</t>
    </rPh>
    <phoneticPr fontId="4"/>
  </si>
  <si>
    <t>C.</t>
  </si>
  <si>
    <t>昭和28年度</t>
    <rPh sb="0" eb="2">
      <t>ショウワ</t>
    </rPh>
    <rPh sb="4" eb="5">
      <t>ネン</t>
    </rPh>
    <rPh sb="5" eb="6">
      <t>ド</t>
    </rPh>
    <phoneticPr fontId="4"/>
  </si>
  <si>
    <t>C</t>
  </si>
  <si>
    <t>成果実績は成果目標に見合ったものとなっているか。</t>
  </si>
  <si>
    <t>屋外広告物活用促進検討調査</t>
  </si>
  <si>
    <t>個人情報保護委員会</t>
  </si>
  <si>
    <t>一者応札・一者応募又は
競争性のない随意契約となった理由及び改善策
（契約額10億円以上）</t>
  </si>
  <si>
    <t>食料安定供給関係</t>
    <rPh sb="1" eb="2">
      <t>リョウ</t>
    </rPh>
    <phoneticPr fontId="4"/>
  </si>
  <si>
    <t>投影広告物条例ガイドライン（H30.3.30）、プロジェクションマッピング実施マニュアル（H30.3.30）</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</si>
  <si>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</si>
  <si>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</si>
  <si>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</si>
  <si>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</si>
  <si>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</si>
  <si>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</si>
  <si>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</si>
  <si>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</si>
  <si>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</si>
  <si>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</si>
  <si>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</si>
  <si>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</si>
  <si>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</si>
  <si>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・今後も引き続き効率的かつ適正な予算の執行に努め、事業を実施していく。
・実施にあたっては、季節的な傾向を踏まえた調査、分析を行っていく。
・令和元年度の検討結果について、まちの活性化に寄与する事例、他地域の参考となる取組事例及びそれらを踏まえた分析結果の積極的な発信・活用を通じ、プロジェクションマッピング等の屋外広告物がまちの活性化に資する事例が増加する環境づくりに取り組んでいく。</t>
    <rPh sb="37" eb="39">
      <t>ジッシ</t>
    </rPh>
    <rPh sb="46" eb="49">
      <t>キセツテキ</t>
    </rPh>
    <rPh sb="50" eb="52">
      <t>ケイコウ</t>
    </rPh>
    <rPh sb="53" eb="54">
      <t>フ</t>
    </rPh>
    <rPh sb="57" eb="59">
      <t>チョウサ</t>
    </rPh>
    <rPh sb="60" eb="62">
      <t>ブンセキ</t>
    </rPh>
    <rPh sb="63" eb="64">
      <t>オコナ</t>
    </rPh>
    <rPh sb="71" eb="73">
      <t>レイワ</t>
    </rPh>
    <rPh sb="73" eb="75">
      <t>ガンネン</t>
    </rPh>
    <rPh sb="75" eb="76">
      <t>ド</t>
    </rPh>
    <rPh sb="77" eb="79">
      <t>ケントウ</t>
    </rPh>
    <rPh sb="79" eb="81">
      <t>ケッカ</t>
    </rPh>
    <rPh sb="100" eb="103">
      <t>タチイキ</t>
    </rPh>
    <rPh sb="104" eb="106">
      <t>サンコウ</t>
    </rPh>
    <rPh sb="109" eb="111">
      <t>トリクミ</t>
    </rPh>
    <rPh sb="111" eb="113">
      <t>ジレイ</t>
    </rPh>
    <rPh sb="113" eb="114">
      <t>オヨ</t>
    </rPh>
    <rPh sb="119" eb="120">
      <t>フ</t>
    </rPh>
    <rPh sb="123" eb="125">
      <t>ブンセキ</t>
    </rPh>
    <rPh sb="125" eb="127">
      <t>ケッカ</t>
    </rPh>
    <rPh sb="128" eb="131">
      <t>セッキョクテキ</t>
    </rPh>
    <rPh sb="132" eb="134">
      <t>ハッシン</t>
    </rPh>
    <rPh sb="135" eb="137">
      <t>カツヨウ</t>
    </rPh>
    <rPh sb="138" eb="139">
      <t>ツウ</t>
    </rPh>
    <rPh sb="165" eb="168">
      <t>カッセイカ</t>
    </rPh>
    <rPh sb="169" eb="170">
      <t>シ</t>
    </rPh>
    <rPh sb="172" eb="174">
      <t>ジレイ</t>
    </rPh>
    <rPh sb="175" eb="177">
      <t>ゾウカ</t>
    </rPh>
    <rPh sb="179" eb="181">
      <t>カンキョウ</t>
    </rPh>
    <rPh sb="185" eb="186">
      <t>ト</t>
    </rPh>
    <rPh sb="187" eb="188">
      <t>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</si>
  <si>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</si>
  <si>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</si>
  <si>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</si>
  <si>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</si>
  <si>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</si>
  <si>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</si>
  <si>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</si>
  <si>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</si>
  <si>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</si>
  <si>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</si>
  <si>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</si>
  <si>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</si>
  <si>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</si>
  <si>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</si>
  <si>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</si>
  <si>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</si>
  <si>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</si>
  <si>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</si>
  <si>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</si>
  <si>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</si>
  <si>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</si>
  <si>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</si>
  <si>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</si>
  <si>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</si>
  <si>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</si>
  <si>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</si>
  <si>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</si>
  <si>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</si>
  <si>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</si>
  <si>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</si>
  <si>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</si>
  <si>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</si>
  <si>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</si>
  <si>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活動実績は見込みを上回っている。</t>
    <rPh sb="0" eb="2">
      <t>カツドウ</t>
    </rPh>
    <rPh sb="2" eb="4">
      <t>ジッセキ</t>
    </rPh>
    <rPh sb="5" eb="7">
      <t>ミコミ</t>
    </rPh>
    <rPh sb="9" eb="11">
      <t>ウワマワ</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</si>
  <si>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</si>
  <si>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</si>
  <si>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</si>
  <si>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</si>
  <si>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</si>
  <si>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</si>
  <si>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</si>
  <si>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</si>
  <si>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</si>
  <si>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</si>
  <si>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</si>
  <si>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</si>
  <si>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</si>
  <si>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</si>
  <si>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</si>
  <si>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</si>
  <si>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</si>
  <si>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</si>
  <si>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</si>
  <si>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</si>
  <si>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</si>
  <si>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</si>
  <si>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</si>
  <si>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</si>
  <si>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</si>
  <si>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</si>
  <si>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</si>
  <si>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</si>
  <si>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</si>
  <si>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</si>
  <si>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</si>
  <si>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</si>
  <si>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</si>
  <si>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</si>
  <si>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</si>
  <si>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</si>
  <si>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</si>
  <si>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</si>
  <si>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</si>
  <si>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</si>
  <si>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</si>
  <si>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</si>
  <si>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</si>
  <si>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公園緑地・景観課</t>
    <rPh sb="0" eb="2">
      <t>コウエン</t>
    </rPh>
    <rPh sb="2" eb="4">
      <t>リョクチ</t>
    </rPh>
    <rPh sb="5" eb="7">
      <t>ケイカン</t>
    </rPh>
    <rPh sb="7" eb="8">
      <t>カ</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</si>
  <si>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</si>
  <si>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</si>
  <si>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</si>
  <si>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</si>
  <si>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</si>
  <si>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</si>
  <si>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</si>
  <si>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</si>
  <si>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</si>
  <si>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</si>
  <si>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</si>
  <si>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</si>
  <si>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</si>
  <si>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</si>
  <si>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</si>
  <si>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</si>
  <si>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</si>
  <si>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</si>
  <si>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</si>
  <si>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</si>
  <si>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</si>
  <si>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</si>
  <si>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</si>
  <si>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</si>
  <si>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</si>
  <si>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</si>
  <si>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</si>
  <si>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</si>
  <si>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</si>
  <si>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プロジェクションマッピングの活用件数</t>
  </si>
  <si>
    <t>件</t>
    <rPh sb="0" eb="1">
      <t>ケン</t>
    </rPh>
    <phoneticPr fontId="4"/>
  </si>
  <si>
    <t>執行実績（百万円）
／事例数（件）　　　　　　　　　　　　　　</t>
  </si>
  <si>
    <t>２１　景観に優れた国土・観光地づくりを推進する</t>
  </si>
  <si>
    <t>プロジェクションマッピング等の屋外広告物は、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</si>
  <si>
    <t>新31 - 0027</t>
    <rPh sb="0" eb="1">
      <t>シン</t>
    </rPh>
    <phoneticPr fontId="4"/>
  </si>
  <si>
    <t>（目）景観形成推進調査費</t>
  </si>
  <si>
    <t>景観形成推進調査費</t>
    <rPh sb="0" eb="2">
      <t>ケイカン</t>
    </rPh>
    <rPh sb="2" eb="4">
      <t>ケイセイ</t>
    </rPh>
    <rPh sb="4" eb="6">
      <t>スイシン</t>
    </rPh>
    <rPh sb="6" eb="8">
      <t>チョウサ</t>
    </rPh>
    <rPh sb="8" eb="9">
      <t>ヒ</t>
    </rPh>
    <phoneticPr fontId="4"/>
  </si>
  <si>
    <t>（株）アルテップ</t>
    <rPh sb="0" eb="3">
      <t>カブ</t>
    </rPh>
    <phoneticPr fontId="4"/>
  </si>
  <si>
    <t>効果的・効率的な屋外広告物の活用を図るため、プロジェクションマッピング等のまちの活性化に資する屋外広告物の調査に限定している。</t>
  </si>
  <si>
    <t>　近年、プロジェクションマッピングに係る技術は大きく進展しており、開催が予定されている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rPh sb="33" eb="35">
      <t>カイサイ</t>
    </rPh>
    <rPh sb="36" eb="38">
      <t>ヨテイ</t>
    </rPh>
    <phoneticPr fontId="4"/>
  </si>
  <si>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</si>
  <si>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本事業は令和元年度から実施しているものであり、その成果を活用し、全国でのプロジェクションマッピング等の屋外広告物の活用を促進する。</t>
    <rPh sb="0" eb="1">
      <t>ホン</t>
    </rPh>
    <rPh sb="1" eb="3">
      <t>ジギョウ</t>
    </rPh>
    <rPh sb="4" eb="6">
      <t>レイワ</t>
    </rPh>
    <rPh sb="6" eb="8">
      <t>ガンネン</t>
    </rPh>
    <rPh sb="8" eb="9">
      <t>ド</t>
    </rPh>
    <rPh sb="11" eb="13">
      <t>ジッシ</t>
    </rPh>
    <rPh sb="25" eb="27">
      <t>セイカ</t>
    </rPh>
    <rPh sb="28" eb="30">
      <t>カツヨウ</t>
    </rPh>
    <rPh sb="32" eb="34">
      <t>ゼンコク</t>
    </rPh>
    <phoneticPr fontId="4"/>
  </si>
  <si>
    <t>令和元年度の実績は平成30年度と比べて、夏季の実施件数が少ない傾向があった。夏季の実施事例に留意しつつ、取組事例の分析を行っていく。</t>
    <rPh sb="0" eb="2">
      <t>レイワ</t>
    </rPh>
    <rPh sb="2" eb="4">
      <t>ガンネン</t>
    </rPh>
    <rPh sb="4" eb="5">
      <t>ド</t>
    </rPh>
    <rPh sb="6" eb="8">
      <t>ジッセキ</t>
    </rPh>
    <rPh sb="9" eb="11">
      <t>ヘイセイ</t>
    </rPh>
    <rPh sb="13" eb="15">
      <t>ネンド</t>
    </rPh>
    <rPh sb="16" eb="17">
      <t>クラ</t>
    </rPh>
    <rPh sb="20" eb="22">
      <t>カキ</t>
    </rPh>
    <rPh sb="23" eb="25">
      <t>ジッシ</t>
    </rPh>
    <rPh sb="25" eb="27">
      <t>ケンスウ</t>
    </rPh>
    <rPh sb="28" eb="29">
      <t>スク</t>
    </rPh>
    <rPh sb="31" eb="33">
      <t>ケイコウ</t>
    </rPh>
    <rPh sb="38" eb="40">
      <t>カキ</t>
    </rPh>
    <rPh sb="41" eb="43">
      <t>ジッシ</t>
    </rPh>
    <rPh sb="43" eb="45">
      <t>ジレイ</t>
    </rPh>
    <rPh sb="46" eb="48">
      <t>リュウイ</t>
    </rPh>
    <rPh sb="52" eb="54">
      <t>トリクミ</t>
    </rPh>
    <rPh sb="54" eb="56">
      <t>ジレイ</t>
    </rPh>
    <rPh sb="57" eb="59">
      <t>ブンセキ</t>
    </rPh>
    <rPh sb="60" eb="61">
      <t>オコナ</t>
    </rPh>
    <phoneticPr fontId="4"/>
  </si>
  <si>
    <t>-</t>
    <phoneticPr fontId="4"/>
  </si>
  <si>
    <t>本事業により、地方公共団体におけるプロジェクションマッピング等のまちの活性化に資する屋外広告物の活用が促進され、景観に優れた国土・観光地づくりの推進に寄与する。</t>
    <phoneticPr fontId="4"/>
  </si>
  <si>
    <t>本調査は、地方公共団体においてプロジェクションマッピング等によるまちの活性化に資する屋外広告物の活用が促進されることを目的に、屋外広告物法や投影広告物条例ガイドライン等の国が定めた法やガイドラインの運用のあり方を分析し、横展開を行うものであるため、国が取り組む必要がある。</t>
    <rPh sb="48" eb="50">
      <t>カツヨウ</t>
    </rPh>
    <rPh sb="51" eb="53">
      <t>ソクシン</t>
    </rPh>
    <rPh sb="59" eb="61">
      <t>モクテキ</t>
    </rPh>
    <rPh sb="85" eb="86">
      <t>クニ</t>
    </rPh>
    <rPh sb="87" eb="88">
      <t>サダ</t>
    </rPh>
    <rPh sb="90" eb="91">
      <t>ホウ</t>
    </rPh>
    <rPh sb="99" eb="101">
      <t>ウンヨウ</t>
    </rPh>
    <rPh sb="104" eb="105">
      <t>カタ</t>
    </rPh>
    <rPh sb="106" eb="108">
      <t>ブンセキ</t>
    </rPh>
    <rPh sb="110" eb="111">
      <t>ヨコ</t>
    </rPh>
    <rPh sb="111" eb="113">
      <t>テンカイ</t>
    </rPh>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</si>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</sst>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123190</xdr:colOff>
      <xdr:row>742</xdr:row>
      <xdr:rowOff>79375</xdr:rowOff>
    </xdr:from>
    <xdr:to>
      <xdr:col>28</xdr:col>
      <xdr:colOff>191770</xdr:colOff>
      <xdr:row>744</xdr:row>
      <xdr:rowOff>2540</xdr:rowOff>
    </xdr:to>
    <xdr:sp macro="" textlink="">
      <xdr:nvSpPr>
        <xdr:cNvPr id="2" name="正方形/長方形 1"/>
        <xdr:cNvSpPr/>
      </xdr:nvSpPr>
      <xdr:spPr>
        <a:xfrm>
          <a:off x="4123690" y="39871650"/>
          <a:ext cx="1668780" cy="6432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24</xdr:col>
      <xdr:colOff>111760</xdr:colOff>
      <xdr:row>744</xdr:row>
      <xdr:rowOff>0</xdr:rowOff>
    </xdr:from>
    <xdr:to>
      <xdr:col>24</xdr:col>
      <xdr:colOff>111760</xdr:colOff>
      <xdr:row>745</xdr:row>
      <xdr:rowOff>297815</xdr:rowOff>
    </xdr:to>
    <xdr:cxnSp macro="">
      <xdr:nvCxnSpPr>
        <xdr:cNvPr id="3" name="直線コネクタ 6"/>
        <xdr:cNvCxnSpPr/>
      </xdr:nvCxnSpPr>
      <xdr:spPr>
        <a:xfrm>
          <a:off x="4912360" y="40512365"/>
          <a:ext cx="0" cy="650240"/>
        </a:xfrm>
        <a:prstGeom prst="straightConnector1">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123190</xdr:colOff>
      <xdr:row>746</xdr:row>
      <xdr:rowOff>191770</xdr:rowOff>
    </xdr:from>
    <xdr:to>
      <xdr:col>28</xdr:col>
      <xdr:colOff>191770</xdr:colOff>
      <xdr:row>748</xdr:row>
      <xdr:rowOff>265430</xdr:rowOff>
    </xdr:to>
    <xdr:sp macro="" textlink="">
      <xdr:nvSpPr>
        <xdr:cNvPr id="4" name="正方形/長方形 3"/>
        <xdr:cNvSpPr/>
      </xdr:nvSpPr>
      <xdr:spPr>
        <a:xfrm>
          <a:off x="4123690" y="41416605"/>
          <a:ext cx="1668780" cy="7861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民間企業（１者）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20</xdr:col>
      <xdr:colOff>172720</xdr:colOff>
      <xdr:row>745</xdr:row>
      <xdr:rowOff>258445</xdr:rowOff>
    </xdr:from>
    <xdr:ext cx="1590040" cy="272415"/>
    <xdr:sp macro="" textlink="">
      <xdr:nvSpPr>
        <xdr:cNvPr id="5" name="テキスト ボックス 4"/>
        <xdr:cNvSpPr txBox="1"/>
      </xdr:nvSpPr>
      <xdr:spPr>
        <a:xfrm>
          <a:off x="4173220" y="41123235"/>
          <a:ext cx="15900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145415</xdr:colOff>
      <xdr:row>749</xdr:row>
      <xdr:rowOff>87630</xdr:rowOff>
    </xdr:from>
    <xdr:to>
      <xdr:col>32</xdr:col>
      <xdr:colOff>22225</xdr:colOff>
      <xdr:row>751</xdr:row>
      <xdr:rowOff>321945</xdr:rowOff>
    </xdr:to>
    <xdr:grpSp>
      <xdr:nvGrpSpPr>
        <xdr:cNvPr id="8" name="グループ化 7"/>
        <xdr:cNvGrpSpPr/>
      </xdr:nvGrpSpPr>
      <xdr:grpSpPr>
        <a:xfrm>
          <a:off x="3545840" y="42721530"/>
          <a:ext cx="2877185" cy="939165"/>
          <a:chOff x="3709147" y="41503637"/>
          <a:chExt cx="2902324" cy="930910"/>
        </a:xfrm>
      </xdr:grpSpPr>
      <xdr:sp macro="" textlink="">
        <xdr:nvSpPr>
          <xdr:cNvPr id="6" name="テキスト ボックス 5"/>
          <xdr:cNvSpPr txBox="1"/>
        </xdr:nvSpPr>
        <xdr:spPr>
          <a:xfrm>
            <a:off x="3787589" y="41503637"/>
            <a:ext cx="2823882" cy="930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まちの活性化に資する屋外広告物のあり</a:t>
            </a:r>
            <a:r>
              <a:rPr kumimoji="1" lang="ja-JP" altLang="en-US" sz="1100">
                <a:solidFill>
                  <a:schemeClr val="tx1"/>
                </a:solidFill>
                <a:effectLst/>
                <a:latin typeface="+mn-lt"/>
                <a:ea typeface="+mn-ea"/>
                <a:cs typeface="+mn-cs"/>
              </a:rPr>
              <a:t>方について、</a:t>
            </a:r>
            <a:r>
              <a:rPr kumimoji="1" lang="ja-JP" altLang="en-US" sz="1100">
                <a:solidFill>
                  <a:schemeClr val="tx1"/>
                </a:solidFill>
              </a:rPr>
              <a:t>現地調査、情報事例の収集・整理及び結果分析を実施</a:t>
            </a:r>
            <a:endParaRPr kumimoji="1" lang="en-US" altLang="ja-JP" sz="1100">
              <a:solidFill>
                <a:schemeClr val="tx1"/>
              </a:solidFill>
            </a:endParaRPr>
          </a:p>
        </xdr:txBody>
      </xdr:sp>
      <xdr:sp macro="" textlink="">
        <xdr:nvSpPr>
          <xdr:cNvPr id="7" name="大かっこ 6"/>
          <xdr:cNvSpPr/>
        </xdr:nvSpPr>
        <xdr:spPr>
          <a:xfrm>
            <a:off x="3709147" y="41517533"/>
            <a:ext cx="2868706" cy="866887"/>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275</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241</v>
      </c>
      <c r="AK3" s="82"/>
      <c r="AL3" s="82"/>
      <c r="AM3" s="82"/>
      <c r="AN3" s="82"/>
      <c r="AO3" s="82"/>
      <c r="AP3" s="82"/>
      <c r="AQ3" s="82"/>
      <c r="AR3" s="82"/>
      <c r="AS3" s="82"/>
      <c r="AT3" s="82"/>
      <c r="AU3" s="82"/>
      <c r="AV3" s="82"/>
      <c r="AW3" s="82"/>
      <c r="AX3" s="43" t="s">
        <v>107</v>
      </c>
    </row>
    <row r="4" spans="1:50" ht="24.75" customHeight="1" x14ac:dyDescent="0.15">
      <c r="A4" s="83" t="s">
        <v>42</v>
      </c>
      <c r="B4" s="84"/>
      <c r="C4" s="84"/>
      <c r="D4" s="84"/>
      <c r="E4" s="84"/>
      <c r="F4" s="84"/>
      <c r="G4" s="85" t="s">
        <v>363</v>
      </c>
      <c r="H4" s="86"/>
      <c r="I4" s="86"/>
      <c r="J4" s="86"/>
      <c r="K4" s="86"/>
      <c r="L4" s="86"/>
      <c r="M4" s="86"/>
      <c r="N4" s="86"/>
      <c r="O4" s="86"/>
      <c r="P4" s="86"/>
      <c r="Q4" s="86"/>
      <c r="R4" s="86"/>
      <c r="S4" s="86"/>
      <c r="T4" s="86"/>
      <c r="U4" s="86"/>
      <c r="V4" s="86"/>
      <c r="W4" s="86"/>
      <c r="X4" s="86"/>
      <c r="Y4" s="87" t="s">
        <v>7</v>
      </c>
      <c r="Z4" s="88"/>
      <c r="AA4" s="88"/>
      <c r="AB4" s="88"/>
      <c r="AC4" s="88"/>
      <c r="AD4" s="89"/>
      <c r="AE4" s="90" t="s">
        <v>402</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62</v>
      </c>
      <c r="H5" s="98"/>
      <c r="I5" s="98"/>
      <c r="J5" s="98"/>
      <c r="K5" s="98"/>
      <c r="L5" s="98"/>
      <c r="M5" s="99" t="s">
        <v>109</v>
      </c>
      <c r="N5" s="100"/>
      <c r="O5" s="100"/>
      <c r="P5" s="100"/>
      <c r="Q5" s="100"/>
      <c r="R5" s="101"/>
      <c r="S5" s="102" t="s">
        <v>104</v>
      </c>
      <c r="T5" s="98"/>
      <c r="U5" s="98"/>
      <c r="V5" s="98"/>
      <c r="W5" s="98"/>
      <c r="X5" s="103"/>
      <c r="Y5" s="104" t="s">
        <v>21</v>
      </c>
      <c r="Z5" s="105"/>
      <c r="AA5" s="105"/>
      <c r="AB5" s="105"/>
      <c r="AC5" s="105"/>
      <c r="AD5" s="106"/>
      <c r="AE5" s="107" t="s">
        <v>459</v>
      </c>
      <c r="AF5" s="107"/>
      <c r="AG5" s="107"/>
      <c r="AH5" s="107"/>
      <c r="AI5" s="107"/>
      <c r="AJ5" s="107"/>
      <c r="AK5" s="107"/>
      <c r="AL5" s="107"/>
      <c r="AM5" s="107"/>
      <c r="AN5" s="107"/>
      <c r="AO5" s="107"/>
      <c r="AP5" s="108"/>
      <c r="AQ5" s="109" t="s">
        <v>506</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0</v>
      </c>
      <c r="B7" s="118"/>
      <c r="C7" s="118"/>
      <c r="D7" s="118"/>
      <c r="E7" s="118"/>
      <c r="F7" s="119"/>
      <c r="G7" s="120" t="s">
        <v>503</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367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306</v>
      </c>
      <c r="B8" s="118"/>
      <c r="C8" s="118"/>
      <c r="D8" s="118"/>
      <c r="E8" s="118"/>
      <c r="F8" s="119"/>
      <c r="G8" s="129" t="str">
        <f>入力規則等!A27</f>
        <v>観光立国、地方創生</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64</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72</v>
      </c>
      <c r="B10" s="143"/>
      <c r="C10" s="143"/>
      <c r="D10" s="143"/>
      <c r="E10" s="143"/>
      <c r="F10" s="143"/>
      <c r="G10" s="144" t="s">
        <v>353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67</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397</v>
      </c>
      <c r="X12" s="154"/>
      <c r="Y12" s="154"/>
      <c r="Z12" s="154"/>
      <c r="AA12" s="154"/>
      <c r="AB12" s="154"/>
      <c r="AC12" s="155"/>
      <c r="AD12" s="153" t="s">
        <v>63</v>
      </c>
      <c r="AE12" s="154"/>
      <c r="AF12" s="154"/>
      <c r="AG12" s="154"/>
      <c r="AH12" s="154"/>
      <c r="AI12" s="154"/>
      <c r="AJ12" s="155"/>
      <c r="AK12" s="153" t="s">
        <v>345</v>
      </c>
      <c r="AL12" s="154"/>
      <c r="AM12" s="154"/>
      <c r="AN12" s="154"/>
      <c r="AO12" s="154"/>
      <c r="AP12" s="154"/>
      <c r="AQ12" s="155"/>
      <c r="AR12" s="153" t="s">
        <v>412</v>
      </c>
      <c r="AS12" s="154"/>
      <c r="AT12" s="154"/>
      <c r="AU12" s="154"/>
      <c r="AV12" s="154"/>
      <c r="AW12" s="154"/>
      <c r="AX12" s="156"/>
    </row>
    <row r="13" spans="1:50" ht="21" customHeight="1" x14ac:dyDescent="0.15">
      <c r="A13" s="831"/>
      <c r="B13" s="832"/>
      <c r="C13" s="832"/>
      <c r="D13" s="832"/>
      <c r="E13" s="832"/>
      <c r="F13" s="833"/>
      <c r="G13" s="686" t="s">
        <v>2</v>
      </c>
      <c r="H13" s="687"/>
      <c r="I13" s="157" t="s">
        <v>11</v>
      </c>
      <c r="J13" s="158"/>
      <c r="K13" s="158"/>
      <c r="L13" s="158"/>
      <c r="M13" s="158"/>
      <c r="N13" s="158"/>
      <c r="O13" s="159"/>
      <c r="P13" s="160" t="s">
        <v>408</v>
      </c>
      <c r="Q13" s="161"/>
      <c r="R13" s="161"/>
      <c r="S13" s="161"/>
      <c r="T13" s="161"/>
      <c r="U13" s="161"/>
      <c r="V13" s="162"/>
      <c r="W13" s="160" t="s">
        <v>408</v>
      </c>
      <c r="X13" s="161"/>
      <c r="Y13" s="161"/>
      <c r="Z13" s="161"/>
      <c r="AA13" s="161"/>
      <c r="AB13" s="161"/>
      <c r="AC13" s="162"/>
      <c r="AD13" s="160">
        <v>10</v>
      </c>
      <c r="AE13" s="161"/>
      <c r="AF13" s="161"/>
      <c r="AG13" s="161"/>
      <c r="AH13" s="161"/>
      <c r="AI13" s="161"/>
      <c r="AJ13" s="162"/>
      <c r="AK13" s="160">
        <v>7</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4</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91</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101</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58</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10</v>
      </c>
      <c r="AE18" s="183"/>
      <c r="AF18" s="183"/>
      <c r="AG18" s="183"/>
      <c r="AH18" s="183"/>
      <c r="AI18" s="183"/>
      <c r="AJ18" s="184"/>
      <c r="AK18" s="182">
        <f>SUM(AK13:AQ17)</f>
        <v>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10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416</v>
      </c>
      <c r="B22" s="866"/>
      <c r="C22" s="866"/>
      <c r="D22" s="866"/>
      <c r="E22" s="866"/>
      <c r="F22" s="867"/>
      <c r="G22" s="194" t="s">
        <v>206</v>
      </c>
      <c r="H22" s="195"/>
      <c r="I22" s="195"/>
      <c r="J22" s="195"/>
      <c r="K22" s="195"/>
      <c r="L22" s="195"/>
      <c r="M22" s="195"/>
      <c r="N22" s="195"/>
      <c r="O22" s="196"/>
      <c r="P22" s="197" t="s">
        <v>395</v>
      </c>
      <c r="Q22" s="195"/>
      <c r="R22" s="195"/>
      <c r="S22" s="195"/>
      <c r="T22" s="195"/>
      <c r="U22" s="195"/>
      <c r="V22" s="196"/>
      <c r="W22" s="197" t="s">
        <v>275</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495</v>
      </c>
      <c r="H23" s="200"/>
      <c r="I23" s="200"/>
      <c r="J23" s="200"/>
      <c r="K23" s="200"/>
      <c r="L23" s="200"/>
      <c r="M23" s="200"/>
      <c r="N23" s="200"/>
      <c r="O23" s="201"/>
      <c r="P23" s="163">
        <v>7</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58</v>
      </c>
      <c r="H29" s="210"/>
      <c r="I29" s="210"/>
      <c r="J29" s="210"/>
      <c r="K29" s="210"/>
      <c r="L29" s="210"/>
      <c r="M29" s="210"/>
      <c r="N29" s="210"/>
      <c r="O29" s="211"/>
      <c r="P29" s="160">
        <f>AK13</f>
        <v>7</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372</v>
      </c>
      <c r="B30" s="693"/>
      <c r="C30" s="693"/>
      <c r="D30" s="693"/>
      <c r="E30" s="693"/>
      <c r="F30" s="694"/>
      <c r="G30" s="702" t="s">
        <v>176</v>
      </c>
      <c r="H30" s="218"/>
      <c r="I30" s="218"/>
      <c r="J30" s="218"/>
      <c r="K30" s="218"/>
      <c r="L30" s="218"/>
      <c r="M30" s="218"/>
      <c r="N30" s="218"/>
      <c r="O30" s="703"/>
      <c r="P30" s="704" t="s">
        <v>69</v>
      </c>
      <c r="Q30" s="218"/>
      <c r="R30" s="218"/>
      <c r="S30" s="218"/>
      <c r="T30" s="218"/>
      <c r="U30" s="218"/>
      <c r="V30" s="218"/>
      <c r="W30" s="218"/>
      <c r="X30" s="703"/>
      <c r="Y30" s="335"/>
      <c r="Z30" s="336"/>
      <c r="AA30" s="337"/>
      <c r="AB30" s="705" t="s">
        <v>36</v>
      </c>
      <c r="AC30" s="706"/>
      <c r="AD30" s="707"/>
      <c r="AE30" s="705" t="s">
        <v>151</v>
      </c>
      <c r="AF30" s="706"/>
      <c r="AG30" s="706"/>
      <c r="AH30" s="707"/>
      <c r="AI30" s="705" t="s">
        <v>397</v>
      </c>
      <c r="AJ30" s="706"/>
      <c r="AK30" s="706"/>
      <c r="AL30" s="707"/>
      <c r="AM30" s="711" t="s">
        <v>63</v>
      </c>
      <c r="AN30" s="711"/>
      <c r="AO30" s="711"/>
      <c r="AP30" s="705"/>
      <c r="AQ30" s="215" t="s">
        <v>276</v>
      </c>
      <c r="AR30" s="216"/>
      <c r="AS30" s="216"/>
      <c r="AT30" s="217"/>
      <c r="AU30" s="218" t="s">
        <v>205</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408</v>
      </c>
      <c r="AR31" s="221"/>
      <c r="AS31" s="222" t="s">
        <v>277</v>
      </c>
      <c r="AT31" s="223"/>
      <c r="AU31" s="224">
        <v>3</v>
      </c>
      <c r="AV31" s="224"/>
      <c r="AW31" s="225" t="s">
        <v>255</v>
      </c>
      <c r="AX31" s="226"/>
    </row>
    <row r="32" spans="1:50" ht="23.25" customHeight="1" x14ac:dyDescent="0.15">
      <c r="A32" s="698"/>
      <c r="B32" s="696"/>
      <c r="C32" s="696"/>
      <c r="D32" s="696"/>
      <c r="E32" s="696"/>
      <c r="F32" s="697"/>
      <c r="G32" s="713" t="s">
        <v>282</v>
      </c>
      <c r="H32" s="569"/>
      <c r="I32" s="569"/>
      <c r="J32" s="569"/>
      <c r="K32" s="569"/>
      <c r="L32" s="569"/>
      <c r="M32" s="569"/>
      <c r="N32" s="569"/>
      <c r="O32" s="714"/>
      <c r="P32" s="415" t="s">
        <v>489</v>
      </c>
      <c r="Q32" s="415"/>
      <c r="R32" s="415"/>
      <c r="S32" s="415"/>
      <c r="T32" s="415"/>
      <c r="U32" s="415"/>
      <c r="V32" s="415"/>
      <c r="W32" s="415"/>
      <c r="X32" s="416"/>
      <c r="Y32" s="227" t="s">
        <v>40</v>
      </c>
      <c r="Z32" s="228"/>
      <c r="AA32" s="229"/>
      <c r="AB32" s="230" t="s">
        <v>490</v>
      </c>
      <c r="AC32" s="230"/>
      <c r="AD32" s="230"/>
      <c r="AE32" s="231">
        <v>69</v>
      </c>
      <c r="AF32" s="232"/>
      <c r="AG32" s="232"/>
      <c r="AH32" s="232"/>
      <c r="AI32" s="231">
        <v>90</v>
      </c>
      <c r="AJ32" s="232"/>
      <c r="AK32" s="232"/>
      <c r="AL32" s="232"/>
      <c r="AM32" s="231">
        <v>71</v>
      </c>
      <c r="AN32" s="232"/>
      <c r="AO32" s="232"/>
      <c r="AP32" s="232"/>
      <c r="AQ32" s="233" t="s">
        <v>408</v>
      </c>
      <c r="AR32" s="234"/>
      <c r="AS32" s="234"/>
      <c r="AT32" s="235"/>
      <c r="AU32" s="232" t="s">
        <v>408</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77</v>
      </c>
      <c r="Z33" s="154"/>
      <c r="AA33" s="155"/>
      <c r="AB33" s="237" t="s">
        <v>490</v>
      </c>
      <c r="AC33" s="237"/>
      <c r="AD33" s="237"/>
      <c r="AE33" s="231" t="s">
        <v>408</v>
      </c>
      <c r="AF33" s="232"/>
      <c r="AG33" s="232"/>
      <c r="AH33" s="232"/>
      <c r="AI33" s="231" t="s">
        <v>408</v>
      </c>
      <c r="AJ33" s="232"/>
      <c r="AK33" s="232"/>
      <c r="AL33" s="232"/>
      <c r="AM33" s="231" t="s">
        <v>408</v>
      </c>
      <c r="AN33" s="232"/>
      <c r="AO33" s="232"/>
      <c r="AP33" s="232"/>
      <c r="AQ33" s="233" t="s">
        <v>408</v>
      </c>
      <c r="AR33" s="234"/>
      <c r="AS33" s="234"/>
      <c r="AT33" s="235"/>
      <c r="AU33" s="232">
        <v>190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f>AE32/$AU$33*100</f>
        <v>36.315789473684212</v>
      </c>
      <c r="AF34" s="232"/>
      <c r="AG34" s="232"/>
      <c r="AH34" s="232"/>
      <c r="AI34" s="231">
        <f>AI32/$AU$33*100</f>
        <v>47.368421052631575</v>
      </c>
      <c r="AJ34" s="232"/>
      <c r="AK34" s="232"/>
      <c r="AL34" s="232"/>
      <c r="AM34" s="231">
        <f>AM32/$AU$33*100</f>
        <v>37.368421052631575</v>
      </c>
      <c r="AN34" s="232"/>
      <c r="AO34" s="232"/>
      <c r="AP34" s="232"/>
      <c r="AQ34" s="233" t="s">
        <v>408</v>
      </c>
      <c r="AR34" s="234"/>
      <c r="AS34" s="234"/>
      <c r="AT34" s="235"/>
      <c r="AU34" s="232"/>
      <c r="AV34" s="232"/>
      <c r="AW34" s="232"/>
      <c r="AX34" s="236"/>
    </row>
    <row r="35" spans="1:50" ht="23.25" customHeight="1" x14ac:dyDescent="0.15">
      <c r="A35" s="721" t="s">
        <v>226</v>
      </c>
      <c r="B35" s="722"/>
      <c r="C35" s="722"/>
      <c r="D35" s="722"/>
      <c r="E35" s="722"/>
      <c r="F35" s="723"/>
      <c r="G35" s="713" t="s">
        <v>120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372</v>
      </c>
      <c r="B37" s="729"/>
      <c r="C37" s="729"/>
      <c r="D37" s="729"/>
      <c r="E37" s="729"/>
      <c r="F37" s="730"/>
      <c r="G37" s="734" t="s">
        <v>176</v>
      </c>
      <c r="H37" s="242"/>
      <c r="I37" s="242"/>
      <c r="J37" s="242"/>
      <c r="K37" s="242"/>
      <c r="L37" s="242"/>
      <c r="M37" s="242"/>
      <c r="N37" s="242"/>
      <c r="O37" s="735"/>
      <c r="P37" s="736" t="s">
        <v>69</v>
      </c>
      <c r="Q37" s="242"/>
      <c r="R37" s="242"/>
      <c r="S37" s="242"/>
      <c r="T37" s="242"/>
      <c r="U37" s="242"/>
      <c r="V37" s="242"/>
      <c r="W37" s="242"/>
      <c r="X37" s="735"/>
      <c r="Y37" s="737"/>
      <c r="Z37" s="738"/>
      <c r="AA37" s="739"/>
      <c r="AB37" s="740" t="s">
        <v>36</v>
      </c>
      <c r="AC37" s="741"/>
      <c r="AD37" s="742"/>
      <c r="AE37" s="743" t="s">
        <v>151</v>
      </c>
      <c r="AF37" s="744"/>
      <c r="AG37" s="744"/>
      <c r="AH37" s="745"/>
      <c r="AI37" s="743" t="s">
        <v>397</v>
      </c>
      <c r="AJ37" s="744"/>
      <c r="AK37" s="744"/>
      <c r="AL37" s="745"/>
      <c r="AM37" s="746" t="s">
        <v>63</v>
      </c>
      <c r="AN37" s="746"/>
      <c r="AO37" s="746"/>
      <c r="AP37" s="746"/>
      <c r="AQ37" s="239" t="s">
        <v>276</v>
      </c>
      <c r="AR37" s="240"/>
      <c r="AS37" s="240"/>
      <c r="AT37" s="241"/>
      <c r="AU37" s="242" t="s">
        <v>205</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277</v>
      </c>
      <c r="AT38" s="223"/>
      <c r="AU38" s="224"/>
      <c r="AV38" s="224"/>
      <c r="AW38" s="225" t="s">
        <v>255</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226</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372</v>
      </c>
      <c r="B44" s="729"/>
      <c r="C44" s="729"/>
      <c r="D44" s="729"/>
      <c r="E44" s="729"/>
      <c r="F44" s="730"/>
      <c r="G44" s="734" t="s">
        <v>176</v>
      </c>
      <c r="H44" s="242"/>
      <c r="I44" s="242"/>
      <c r="J44" s="242"/>
      <c r="K44" s="242"/>
      <c r="L44" s="242"/>
      <c r="M44" s="242"/>
      <c r="N44" s="242"/>
      <c r="O44" s="735"/>
      <c r="P44" s="736" t="s">
        <v>69</v>
      </c>
      <c r="Q44" s="242"/>
      <c r="R44" s="242"/>
      <c r="S44" s="242"/>
      <c r="T44" s="242"/>
      <c r="U44" s="242"/>
      <c r="V44" s="242"/>
      <c r="W44" s="242"/>
      <c r="X44" s="735"/>
      <c r="Y44" s="737"/>
      <c r="Z44" s="738"/>
      <c r="AA44" s="739"/>
      <c r="AB44" s="740" t="s">
        <v>36</v>
      </c>
      <c r="AC44" s="741"/>
      <c r="AD44" s="742"/>
      <c r="AE44" s="743" t="s">
        <v>151</v>
      </c>
      <c r="AF44" s="744"/>
      <c r="AG44" s="744"/>
      <c r="AH44" s="745"/>
      <c r="AI44" s="743" t="s">
        <v>397</v>
      </c>
      <c r="AJ44" s="744"/>
      <c r="AK44" s="744"/>
      <c r="AL44" s="745"/>
      <c r="AM44" s="746" t="s">
        <v>63</v>
      </c>
      <c r="AN44" s="746"/>
      <c r="AO44" s="746"/>
      <c r="AP44" s="746"/>
      <c r="AQ44" s="239" t="s">
        <v>276</v>
      </c>
      <c r="AR44" s="240"/>
      <c r="AS44" s="240"/>
      <c r="AT44" s="241"/>
      <c r="AU44" s="242" t="s">
        <v>205</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277</v>
      </c>
      <c r="AT45" s="223"/>
      <c r="AU45" s="224"/>
      <c r="AV45" s="224"/>
      <c r="AW45" s="225" t="s">
        <v>255</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226</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372</v>
      </c>
      <c r="B51" s="696"/>
      <c r="C51" s="696"/>
      <c r="D51" s="696"/>
      <c r="E51" s="696"/>
      <c r="F51" s="697"/>
      <c r="G51" s="734" t="s">
        <v>176</v>
      </c>
      <c r="H51" s="242"/>
      <c r="I51" s="242"/>
      <c r="J51" s="242"/>
      <c r="K51" s="242"/>
      <c r="L51" s="242"/>
      <c r="M51" s="242"/>
      <c r="N51" s="242"/>
      <c r="O51" s="735"/>
      <c r="P51" s="736" t="s">
        <v>69</v>
      </c>
      <c r="Q51" s="242"/>
      <c r="R51" s="242"/>
      <c r="S51" s="242"/>
      <c r="T51" s="242"/>
      <c r="U51" s="242"/>
      <c r="V51" s="242"/>
      <c r="W51" s="242"/>
      <c r="X51" s="735"/>
      <c r="Y51" s="737"/>
      <c r="Z51" s="738"/>
      <c r="AA51" s="739"/>
      <c r="AB51" s="740" t="s">
        <v>36</v>
      </c>
      <c r="AC51" s="741"/>
      <c r="AD51" s="742"/>
      <c r="AE51" s="743" t="s">
        <v>151</v>
      </c>
      <c r="AF51" s="744"/>
      <c r="AG51" s="744"/>
      <c r="AH51" s="745"/>
      <c r="AI51" s="743" t="s">
        <v>397</v>
      </c>
      <c r="AJ51" s="744"/>
      <c r="AK51" s="744"/>
      <c r="AL51" s="745"/>
      <c r="AM51" s="746" t="s">
        <v>63</v>
      </c>
      <c r="AN51" s="746"/>
      <c r="AO51" s="746"/>
      <c r="AP51" s="746"/>
      <c r="AQ51" s="239" t="s">
        <v>276</v>
      </c>
      <c r="AR51" s="240"/>
      <c r="AS51" s="240"/>
      <c r="AT51" s="241"/>
      <c r="AU51" s="244" t="s">
        <v>205</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277</v>
      </c>
      <c r="AT52" s="223"/>
      <c r="AU52" s="224"/>
      <c r="AV52" s="224"/>
      <c r="AW52" s="225" t="s">
        <v>255</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226</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19.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372</v>
      </c>
      <c r="B58" s="696"/>
      <c r="C58" s="696"/>
      <c r="D58" s="696"/>
      <c r="E58" s="696"/>
      <c r="F58" s="697"/>
      <c r="G58" s="734" t="s">
        <v>176</v>
      </c>
      <c r="H58" s="242"/>
      <c r="I58" s="242"/>
      <c r="J58" s="242"/>
      <c r="K58" s="242"/>
      <c r="L58" s="242"/>
      <c r="M58" s="242"/>
      <c r="N58" s="242"/>
      <c r="O58" s="735"/>
      <c r="P58" s="736" t="s">
        <v>69</v>
      </c>
      <c r="Q58" s="242"/>
      <c r="R58" s="242"/>
      <c r="S58" s="242"/>
      <c r="T58" s="242"/>
      <c r="U58" s="242"/>
      <c r="V58" s="242"/>
      <c r="W58" s="242"/>
      <c r="X58" s="735"/>
      <c r="Y58" s="737"/>
      <c r="Z58" s="738"/>
      <c r="AA58" s="739"/>
      <c r="AB58" s="740" t="s">
        <v>36</v>
      </c>
      <c r="AC58" s="741"/>
      <c r="AD58" s="742"/>
      <c r="AE58" s="743" t="s">
        <v>151</v>
      </c>
      <c r="AF58" s="744"/>
      <c r="AG58" s="744"/>
      <c r="AH58" s="745"/>
      <c r="AI58" s="743" t="s">
        <v>397</v>
      </c>
      <c r="AJ58" s="744"/>
      <c r="AK58" s="744"/>
      <c r="AL58" s="745"/>
      <c r="AM58" s="746" t="s">
        <v>63</v>
      </c>
      <c r="AN58" s="746"/>
      <c r="AO58" s="746"/>
      <c r="AP58" s="746"/>
      <c r="AQ58" s="239" t="s">
        <v>276</v>
      </c>
      <c r="AR58" s="240"/>
      <c r="AS58" s="240"/>
      <c r="AT58" s="241"/>
      <c r="AU58" s="244" t="s">
        <v>205</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277</v>
      </c>
      <c r="AT59" s="223"/>
      <c r="AU59" s="224"/>
      <c r="AV59" s="224"/>
      <c r="AW59" s="225" t="s">
        <v>255</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226</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2.25" hidden="1" customHeight="1" x14ac:dyDescent="0.15">
      <c r="A65" s="747" t="s">
        <v>239</v>
      </c>
      <c r="B65" s="748"/>
      <c r="C65" s="748"/>
      <c r="D65" s="748"/>
      <c r="E65" s="748"/>
      <c r="F65" s="749"/>
      <c r="G65" s="753"/>
      <c r="H65" s="257" t="s">
        <v>176</v>
      </c>
      <c r="I65" s="257"/>
      <c r="J65" s="257"/>
      <c r="K65" s="257"/>
      <c r="L65" s="257"/>
      <c r="M65" s="257"/>
      <c r="N65" s="257"/>
      <c r="O65" s="258"/>
      <c r="P65" s="256" t="s">
        <v>69</v>
      </c>
      <c r="Q65" s="257"/>
      <c r="R65" s="257"/>
      <c r="S65" s="257"/>
      <c r="T65" s="257"/>
      <c r="U65" s="257"/>
      <c r="V65" s="258"/>
      <c r="W65" s="755" t="s">
        <v>97</v>
      </c>
      <c r="X65" s="756"/>
      <c r="Y65" s="759"/>
      <c r="Z65" s="759"/>
      <c r="AA65" s="760"/>
      <c r="AB65" s="256" t="s">
        <v>36</v>
      </c>
      <c r="AC65" s="257"/>
      <c r="AD65" s="258"/>
      <c r="AE65" s="743" t="s">
        <v>151</v>
      </c>
      <c r="AF65" s="744"/>
      <c r="AG65" s="744"/>
      <c r="AH65" s="745"/>
      <c r="AI65" s="743" t="s">
        <v>397</v>
      </c>
      <c r="AJ65" s="744"/>
      <c r="AK65" s="744"/>
      <c r="AL65" s="745"/>
      <c r="AM65" s="746" t="s">
        <v>63</v>
      </c>
      <c r="AN65" s="746"/>
      <c r="AO65" s="746"/>
      <c r="AP65" s="746"/>
      <c r="AQ65" s="256" t="s">
        <v>276</v>
      </c>
      <c r="AR65" s="257"/>
      <c r="AS65" s="257"/>
      <c r="AT65" s="258"/>
      <c r="AU65" s="273" t="s">
        <v>205</v>
      </c>
      <c r="AV65" s="273"/>
      <c r="AW65" s="273"/>
      <c r="AX65" s="274"/>
    </row>
    <row r="66" spans="1:50" ht="24.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277</v>
      </c>
      <c r="AT66" s="223"/>
      <c r="AU66" s="224"/>
      <c r="AV66" s="224"/>
      <c r="AW66" s="222" t="s">
        <v>255</v>
      </c>
      <c r="AX66" s="247"/>
    </row>
    <row r="67" spans="1:50" ht="24.75" hidden="1" customHeight="1" x14ac:dyDescent="0.15">
      <c r="A67" s="750"/>
      <c r="B67" s="751"/>
      <c r="C67" s="751"/>
      <c r="D67" s="751"/>
      <c r="E67" s="751"/>
      <c r="F67" s="752"/>
      <c r="G67" s="761" t="s">
        <v>279</v>
      </c>
      <c r="H67" s="764"/>
      <c r="I67" s="765"/>
      <c r="J67" s="765"/>
      <c r="K67" s="765"/>
      <c r="L67" s="765"/>
      <c r="M67" s="765"/>
      <c r="N67" s="765"/>
      <c r="O67" s="766"/>
      <c r="P67" s="764"/>
      <c r="Q67" s="765"/>
      <c r="R67" s="765"/>
      <c r="S67" s="765"/>
      <c r="T67" s="765"/>
      <c r="U67" s="765"/>
      <c r="V67" s="766"/>
      <c r="W67" s="770"/>
      <c r="X67" s="771"/>
      <c r="Y67" s="248" t="s">
        <v>40</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4.7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4.7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4.75" hidden="1" customHeight="1" x14ac:dyDescent="0.15">
      <c r="A70" s="750" t="s">
        <v>377</v>
      </c>
      <c r="B70" s="751"/>
      <c r="C70" s="751"/>
      <c r="D70" s="751"/>
      <c r="E70" s="751"/>
      <c r="F70" s="752"/>
      <c r="G70" s="762" t="s">
        <v>273</v>
      </c>
      <c r="H70" s="777"/>
      <c r="I70" s="777"/>
      <c r="J70" s="777"/>
      <c r="K70" s="777"/>
      <c r="L70" s="777"/>
      <c r="M70" s="777"/>
      <c r="N70" s="777"/>
      <c r="O70" s="777"/>
      <c r="P70" s="777"/>
      <c r="Q70" s="777"/>
      <c r="R70" s="777"/>
      <c r="S70" s="777"/>
      <c r="T70" s="777"/>
      <c r="U70" s="777"/>
      <c r="V70" s="777"/>
      <c r="W70" s="780" t="s">
        <v>388</v>
      </c>
      <c r="X70" s="781"/>
      <c r="Y70" s="248" t="s">
        <v>40</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4.7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4.7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24.75" hidden="1" customHeight="1" x14ac:dyDescent="0.15">
      <c r="A73" s="747" t="s">
        <v>239</v>
      </c>
      <c r="B73" s="748"/>
      <c r="C73" s="748"/>
      <c r="D73" s="748"/>
      <c r="E73" s="748"/>
      <c r="F73" s="749"/>
      <c r="G73" s="786"/>
      <c r="H73" s="257" t="s">
        <v>176</v>
      </c>
      <c r="I73" s="257"/>
      <c r="J73" s="257"/>
      <c r="K73" s="257"/>
      <c r="L73" s="257"/>
      <c r="M73" s="257"/>
      <c r="N73" s="257"/>
      <c r="O73" s="258"/>
      <c r="P73" s="256" t="s">
        <v>69</v>
      </c>
      <c r="Q73" s="257"/>
      <c r="R73" s="257"/>
      <c r="S73" s="257"/>
      <c r="T73" s="257"/>
      <c r="U73" s="257"/>
      <c r="V73" s="257"/>
      <c r="W73" s="257"/>
      <c r="X73" s="258"/>
      <c r="Y73" s="788"/>
      <c r="Z73" s="789"/>
      <c r="AA73" s="790"/>
      <c r="AB73" s="256" t="s">
        <v>36</v>
      </c>
      <c r="AC73" s="257"/>
      <c r="AD73" s="258"/>
      <c r="AE73" s="743" t="s">
        <v>151</v>
      </c>
      <c r="AF73" s="744"/>
      <c r="AG73" s="744"/>
      <c r="AH73" s="745"/>
      <c r="AI73" s="743" t="s">
        <v>397</v>
      </c>
      <c r="AJ73" s="744"/>
      <c r="AK73" s="744"/>
      <c r="AL73" s="745"/>
      <c r="AM73" s="746" t="s">
        <v>63</v>
      </c>
      <c r="AN73" s="746"/>
      <c r="AO73" s="746"/>
      <c r="AP73" s="746"/>
      <c r="AQ73" s="256" t="s">
        <v>276</v>
      </c>
      <c r="AR73" s="257"/>
      <c r="AS73" s="257"/>
      <c r="AT73" s="258"/>
      <c r="AU73" s="272" t="s">
        <v>205</v>
      </c>
      <c r="AV73" s="273"/>
      <c r="AW73" s="273"/>
      <c r="AX73" s="274"/>
    </row>
    <row r="74" spans="1:50" ht="24.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277</v>
      </c>
      <c r="AT74" s="223"/>
      <c r="AU74" s="220"/>
      <c r="AV74" s="221"/>
      <c r="AW74" s="222" t="s">
        <v>255</v>
      </c>
      <c r="AX74" s="247"/>
    </row>
    <row r="75" spans="1:50" ht="7.5" hidden="1" customHeight="1" x14ac:dyDescent="0.15">
      <c r="A75" s="750"/>
      <c r="B75" s="751"/>
      <c r="C75" s="751"/>
      <c r="D75" s="751"/>
      <c r="E75" s="751"/>
      <c r="F75" s="752"/>
      <c r="G75" s="761" t="s">
        <v>279</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4.7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4.7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24.75" hidden="1" customHeight="1" x14ac:dyDescent="0.15">
      <c r="A78" s="262" t="s">
        <v>263</v>
      </c>
      <c r="B78" s="263"/>
      <c r="C78" s="263"/>
      <c r="D78" s="263"/>
      <c r="E78" s="264" t="s">
        <v>34</v>
      </c>
      <c r="F78" s="265"/>
      <c r="G78" s="15" t="s">
        <v>273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371</v>
      </c>
      <c r="AP79" s="280"/>
      <c r="AQ79" s="280"/>
      <c r="AR79" s="41" t="s">
        <v>246</v>
      </c>
      <c r="AS79" s="279"/>
      <c r="AT79" s="280"/>
      <c r="AU79" s="280"/>
      <c r="AV79" s="280"/>
      <c r="AW79" s="280"/>
      <c r="AX79" s="281"/>
    </row>
    <row r="80" spans="1:50" ht="27" hidden="1" customHeight="1" x14ac:dyDescent="0.15">
      <c r="A80" s="882" t="s">
        <v>169</v>
      </c>
      <c r="B80" s="291" t="s">
        <v>297</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7"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7"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7"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27"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27" hidden="1" customHeight="1" x14ac:dyDescent="0.15">
      <c r="A85" s="883"/>
      <c r="B85" s="295" t="s">
        <v>217</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3" t="s">
        <v>36</v>
      </c>
      <c r="AC85" s="744"/>
      <c r="AD85" s="745"/>
      <c r="AE85" s="743" t="s">
        <v>151</v>
      </c>
      <c r="AF85" s="744"/>
      <c r="AG85" s="744"/>
      <c r="AH85" s="745"/>
      <c r="AI85" s="743" t="s">
        <v>397</v>
      </c>
      <c r="AJ85" s="744"/>
      <c r="AK85" s="744"/>
      <c r="AL85" s="745"/>
      <c r="AM85" s="746" t="s">
        <v>63</v>
      </c>
      <c r="AN85" s="746"/>
      <c r="AO85" s="746"/>
      <c r="AP85" s="746"/>
      <c r="AQ85" s="256" t="s">
        <v>276</v>
      </c>
      <c r="AR85" s="257"/>
      <c r="AS85" s="257"/>
      <c r="AT85" s="258"/>
      <c r="AU85" s="282" t="s">
        <v>205</v>
      </c>
      <c r="AV85" s="282"/>
      <c r="AW85" s="282"/>
      <c r="AX85" s="283"/>
    </row>
    <row r="86" spans="1:50" ht="27"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277</v>
      </c>
      <c r="AT86" s="223"/>
      <c r="AU86" s="224"/>
      <c r="AV86" s="224"/>
      <c r="AW86" s="225" t="s">
        <v>255</v>
      </c>
      <c r="AX86" s="226"/>
    </row>
    <row r="87" spans="1:50" ht="27"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7"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7"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27" hidden="1" customHeight="1" x14ac:dyDescent="0.15">
      <c r="A90" s="883"/>
      <c r="B90" s="295" t="s">
        <v>217</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3" t="s">
        <v>36</v>
      </c>
      <c r="AC90" s="744"/>
      <c r="AD90" s="745"/>
      <c r="AE90" s="743" t="s">
        <v>151</v>
      </c>
      <c r="AF90" s="744"/>
      <c r="AG90" s="744"/>
      <c r="AH90" s="745"/>
      <c r="AI90" s="743" t="s">
        <v>397</v>
      </c>
      <c r="AJ90" s="744"/>
      <c r="AK90" s="744"/>
      <c r="AL90" s="745"/>
      <c r="AM90" s="746" t="s">
        <v>63</v>
      </c>
      <c r="AN90" s="746"/>
      <c r="AO90" s="746"/>
      <c r="AP90" s="746"/>
      <c r="AQ90" s="256" t="s">
        <v>276</v>
      </c>
      <c r="AR90" s="257"/>
      <c r="AS90" s="257"/>
      <c r="AT90" s="258"/>
      <c r="AU90" s="282" t="s">
        <v>205</v>
      </c>
      <c r="AV90" s="282"/>
      <c r="AW90" s="282"/>
      <c r="AX90" s="283"/>
    </row>
    <row r="91" spans="1:50" ht="27"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277</v>
      </c>
      <c r="AT91" s="223"/>
      <c r="AU91" s="224"/>
      <c r="AV91" s="224"/>
      <c r="AW91" s="225" t="s">
        <v>255</v>
      </c>
      <c r="AX91" s="226"/>
    </row>
    <row r="92" spans="1:50" ht="27"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7"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7"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4.25" hidden="1" customHeight="1" x14ac:dyDescent="0.15">
      <c r="A95" s="883"/>
      <c r="B95" s="295" t="s">
        <v>217</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3" t="s">
        <v>36</v>
      </c>
      <c r="AC95" s="744"/>
      <c r="AD95" s="745"/>
      <c r="AE95" s="743" t="s">
        <v>151</v>
      </c>
      <c r="AF95" s="744"/>
      <c r="AG95" s="744"/>
      <c r="AH95" s="745"/>
      <c r="AI95" s="743" t="s">
        <v>397</v>
      </c>
      <c r="AJ95" s="744"/>
      <c r="AK95" s="744"/>
      <c r="AL95" s="745"/>
      <c r="AM95" s="746" t="s">
        <v>63</v>
      </c>
      <c r="AN95" s="746"/>
      <c r="AO95" s="746"/>
      <c r="AP95" s="746"/>
      <c r="AQ95" s="256" t="s">
        <v>276</v>
      </c>
      <c r="AR95" s="257"/>
      <c r="AS95" s="257"/>
      <c r="AT95" s="258"/>
      <c r="AU95" s="282" t="s">
        <v>205</v>
      </c>
      <c r="AV95" s="282"/>
      <c r="AW95" s="282"/>
      <c r="AX95" s="283"/>
    </row>
    <row r="96" spans="1:50" ht="27"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277</v>
      </c>
      <c r="AT96" s="223"/>
      <c r="AU96" s="224"/>
      <c r="AV96" s="224"/>
      <c r="AW96" s="225" t="s">
        <v>255</v>
      </c>
      <c r="AX96" s="226"/>
    </row>
    <row r="97" spans="1:50" ht="27"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7"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7"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373</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151</v>
      </c>
      <c r="AF100" s="340"/>
      <c r="AG100" s="340"/>
      <c r="AH100" s="341"/>
      <c r="AI100" s="339" t="s">
        <v>397</v>
      </c>
      <c r="AJ100" s="340"/>
      <c r="AK100" s="340"/>
      <c r="AL100" s="341"/>
      <c r="AM100" s="339" t="s">
        <v>63</v>
      </c>
      <c r="AN100" s="340"/>
      <c r="AO100" s="340"/>
      <c r="AP100" s="341"/>
      <c r="AQ100" s="342" t="s">
        <v>418</v>
      </c>
      <c r="AR100" s="343"/>
      <c r="AS100" s="343"/>
      <c r="AT100" s="344"/>
      <c r="AU100" s="342" t="s">
        <v>140</v>
      </c>
      <c r="AV100" s="343"/>
      <c r="AW100" s="343"/>
      <c r="AX100" s="345"/>
    </row>
    <row r="101" spans="1:50" ht="23.25" customHeight="1" x14ac:dyDescent="0.15">
      <c r="A101" s="808"/>
      <c r="B101" s="809"/>
      <c r="C101" s="809"/>
      <c r="D101" s="809"/>
      <c r="E101" s="809"/>
      <c r="F101" s="810"/>
      <c r="G101" s="415" t="s">
        <v>30</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490</v>
      </c>
      <c r="AC101" s="230"/>
      <c r="AD101" s="230"/>
      <c r="AE101" s="231" t="s">
        <v>408</v>
      </c>
      <c r="AF101" s="232"/>
      <c r="AG101" s="232"/>
      <c r="AH101" s="251"/>
      <c r="AI101" s="231" t="s">
        <v>408</v>
      </c>
      <c r="AJ101" s="232"/>
      <c r="AK101" s="232"/>
      <c r="AL101" s="251"/>
      <c r="AM101" s="231">
        <v>13</v>
      </c>
      <c r="AN101" s="232"/>
      <c r="AO101" s="232"/>
      <c r="AP101" s="251"/>
      <c r="AQ101" s="231" t="s">
        <v>408</v>
      </c>
      <c r="AR101" s="232"/>
      <c r="AS101" s="232"/>
      <c r="AT101" s="251"/>
      <c r="AU101" s="231" t="s">
        <v>408</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490</v>
      </c>
      <c r="AC102" s="230"/>
      <c r="AD102" s="230"/>
      <c r="AE102" s="350" t="s">
        <v>408</v>
      </c>
      <c r="AF102" s="350"/>
      <c r="AG102" s="350"/>
      <c r="AH102" s="350"/>
      <c r="AI102" s="350" t="s">
        <v>408</v>
      </c>
      <c r="AJ102" s="350"/>
      <c r="AK102" s="350"/>
      <c r="AL102" s="350"/>
      <c r="AM102" s="350">
        <v>10</v>
      </c>
      <c r="AN102" s="350"/>
      <c r="AO102" s="350"/>
      <c r="AP102" s="350"/>
      <c r="AQ102" s="254">
        <v>10</v>
      </c>
      <c r="AR102" s="255"/>
      <c r="AS102" s="255"/>
      <c r="AT102" s="351"/>
      <c r="AU102" s="254" t="s">
        <v>408</v>
      </c>
      <c r="AV102" s="255"/>
      <c r="AW102" s="255"/>
      <c r="AX102" s="351"/>
    </row>
    <row r="103" spans="1:50" ht="31.5" hidden="1" customHeight="1" x14ac:dyDescent="0.15">
      <c r="A103" s="721" t="s">
        <v>373</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397</v>
      </c>
      <c r="AJ103" s="154"/>
      <c r="AK103" s="154"/>
      <c r="AL103" s="155"/>
      <c r="AM103" s="153" t="s">
        <v>63</v>
      </c>
      <c r="AN103" s="154"/>
      <c r="AO103" s="154"/>
      <c r="AP103" s="155"/>
      <c r="AQ103" s="355" t="s">
        <v>418</v>
      </c>
      <c r="AR103" s="356"/>
      <c r="AS103" s="356"/>
      <c r="AT103" s="357"/>
      <c r="AU103" s="355" t="s">
        <v>140</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373</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397</v>
      </c>
      <c r="AJ106" s="154"/>
      <c r="AK106" s="154"/>
      <c r="AL106" s="155"/>
      <c r="AM106" s="153" t="s">
        <v>63</v>
      </c>
      <c r="AN106" s="154"/>
      <c r="AO106" s="154"/>
      <c r="AP106" s="155"/>
      <c r="AQ106" s="355" t="s">
        <v>418</v>
      </c>
      <c r="AR106" s="356"/>
      <c r="AS106" s="356"/>
      <c r="AT106" s="357"/>
      <c r="AU106" s="355" t="s">
        <v>140</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373</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397</v>
      </c>
      <c r="AJ109" s="154"/>
      <c r="AK109" s="154"/>
      <c r="AL109" s="155"/>
      <c r="AM109" s="153" t="s">
        <v>63</v>
      </c>
      <c r="AN109" s="154"/>
      <c r="AO109" s="154"/>
      <c r="AP109" s="155"/>
      <c r="AQ109" s="355" t="s">
        <v>418</v>
      </c>
      <c r="AR109" s="356"/>
      <c r="AS109" s="356"/>
      <c r="AT109" s="357"/>
      <c r="AU109" s="355" t="s">
        <v>140</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373</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397</v>
      </c>
      <c r="AJ112" s="154"/>
      <c r="AK112" s="154"/>
      <c r="AL112" s="155"/>
      <c r="AM112" s="153" t="s">
        <v>63</v>
      </c>
      <c r="AN112" s="154"/>
      <c r="AO112" s="154"/>
      <c r="AP112" s="155"/>
      <c r="AQ112" s="355" t="s">
        <v>418</v>
      </c>
      <c r="AR112" s="356"/>
      <c r="AS112" s="356"/>
      <c r="AT112" s="357"/>
      <c r="AU112" s="355" t="s">
        <v>140</v>
      </c>
      <c r="AV112" s="356"/>
      <c r="AW112" s="356"/>
      <c r="AX112" s="358"/>
    </row>
    <row r="113" spans="1:50" ht="8.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397</v>
      </c>
      <c r="AJ115" s="154"/>
      <c r="AK115" s="154"/>
      <c r="AL115" s="155"/>
      <c r="AM115" s="153" t="s">
        <v>63</v>
      </c>
      <c r="AN115" s="154"/>
      <c r="AO115" s="154"/>
      <c r="AP115" s="155"/>
      <c r="AQ115" s="370" t="s">
        <v>419</v>
      </c>
      <c r="AR115" s="371"/>
      <c r="AS115" s="371"/>
      <c r="AT115" s="371"/>
      <c r="AU115" s="371"/>
      <c r="AV115" s="371"/>
      <c r="AW115" s="371"/>
      <c r="AX115" s="372"/>
    </row>
    <row r="116" spans="1:50" ht="23.25" customHeight="1" x14ac:dyDescent="0.15">
      <c r="A116" s="813"/>
      <c r="B116" s="814"/>
      <c r="C116" s="814"/>
      <c r="D116" s="814"/>
      <c r="E116" s="814"/>
      <c r="F116" s="815"/>
      <c r="G116" s="818" t="s">
        <v>491</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414</v>
      </c>
      <c r="AC116" s="322"/>
      <c r="AD116" s="323"/>
      <c r="AE116" s="350" t="s">
        <v>408</v>
      </c>
      <c r="AF116" s="350"/>
      <c r="AG116" s="350"/>
      <c r="AH116" s="350"/>
      <c r="AI116" s="350" t="s">
        <v>408</v>
      </c>
      <c r="AJ116" s="350"/>
      <c r="AK116" s="350"/>
      <c r="AL116" s="350"/>
      <c r="AM116" s="350">
        <v>0.77</v>
      </c>
      <c r="AN116" s="350"/>
      <c r="AO116" s="350"/>
      <c r="AP116" s="350"/>
      <c r="AQ116" s="231">
        <v>0.7</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84</v>
      </c>
      <c r="Z117" s="348"/>
      <c r="AA117" s="349"/>
      <c r="AB117" s="376" t="s">
        <v>298</v>
      </c>
      <c r="AC117" s="377"/>
      <c r="AD117" s="378"/>
      <c r="AE117" s="379" t="s">
        <v>408</v>
      </c>
      <c r="AF117" s="379"/>
      <c r="AG117" s="379"/>
      <c r="AH117" s="379"/>
      <c r="AI117" s="379" t="s">
        <v>408</v>
      </c>
      <c r="AJ117" s="379"/>
      <c r="AK117" s="379"/>
      <c r="AL117" s="379"/>
      <c r="AM117" s="379" t="s">
        <v>196</v>
      </c>
      <c r="AN117" s="379"/>
      <c r="AO117" s="379"/>
      <c r="AP117" s="379"/>
      <c r="AQ117" s="379" t="s">
        <v>170</v>
      </c>
      <c r="AR117" s="379"/>
      <c r="AS117" s="379"/>
      <c r="AT117" s="379"/>
      <c r="AU117" s="379"/>
      <c r="AV117" s="379"/>
      <c r="AW117" s="379"/>
      <c r="AX117" s="380"/>
    </row>
    <row r="118" spans="1:50" ht="23.25" hidden="1" customHeight="1" x14ac:dyDescent="0.15">
      <c r="A118" s="811" t="s">
        <v>37</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397</v>
      </c>
      <c r="AJ118" s="154"/>
      <c r="AK118" s="154"/>
      <c r="AL118" s="155"/>
      <c r="AM118" s="153" t="s">
        <v>63</v>
      </c>
      <c r="AN118" s="154"/>
      <c r="AO118" s="154"/>
      <c r="AP118" s="155"/>
      <c r="AQ118" s="370" t="s">
        <v>419</v>
      </c>
      <c r="AR118" s="371"/>
      <c r="AS118" s="371"/>
      <c r="AT118" s="371"/>
      <c r="AU118" s="371"/>
      <c r="AV118" s="371"/>
      <c r="AW118" s="371"/>
      <c r="AX118" s="372"/>
    </row>
    <row r="119" spans="1:50" ht="17.25" hidden="1" customHeight="1" x14ac:dyDescent="0.15">
      <c r="A119" s="813"/>
      <c r="B119" s="814"/>
      <c r="C119" s="814"/>
      <c r="D119" s="814"/>
      <c r="E119" s="814"/>
      <c r="F119" s="815"/>
      <c r="G119" s="818" t="s">
        <v>380</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84</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397</v>
      </c>
      <c r="AJ121" s="154"/>
      <c r="AK121" s="154"/>
      <c r="AL121" s="155"/>
      <c r="AM121" s="153" t="s">
        <v>63</v>
      </c>
      <c r="AN121" s="154"/>
      <c r="AO121" s="154"/>
      <c r="AP121" s="155"/>
      <c r="AQ121" s="370" t="s">
        <v>419</v>
      </c>
      <c r="AR121" s="371"/>
      <c r="AS121" s="371"/>
      <c r="AT121" s="371"/>
      <c r="AU121" s="371"/>
      <c r="AV121" s="371"/>
      <c r="AW121" s="371"/>
      <c r="AX121" s="372"/>
    </row>
    <row r="122" spans="1:50" ht="23.25" hidden="1" customHeight="1" x14ac:dyDescent="0.15">
      <c r="A122" s="813"/>
      <c r="B122" s="814"/>
      <c r="C122" s="814"/>
      <c r="D122" s="814"/>
      <c r="E122" s="814"/>
      <c r="F122" s="815"/>
      <c r="G122" s="818" t="s">
        <v>163</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84</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397</v>
      </c>
      <c r="AJ124" s="154"/>
      <c r="AK124" s="154"/>
      <c r="AL124" s="155"/>
      <c r="AM124" s="153" t="s">
        <v>63</v>
      </c>
      <c r="AN124" s="154"/>
      <c r="AO124" s="154"/>
      <c r="AP124" s="155"/>
      <c r="AQ124" s="370" t="s">
        <v>419</v>
      </c>
      <c r="AR124" s="371"/>
      <c r="AS124" s="371"/>
      <c r="AT124" s="371"/>
      <c r="AU124" s="371"/>
      <c r="AV124" s="371"/>
      <c r="AW124" s="371"/>
      <c r="AX124" s="372"/>
    </row>
    <row r="125" spans="1:50" ht="23.25" hidden="1" customHeight="1" x14ac:dyDescent="0.15">
      <c r="A125" s="813"/>
      <c r="B125" s="814"/>
      <c r="C125" s="814"/>
      <c r="D125" s="814"/>
      <c r="E125" s="814"/>
      <c r="F125" s="815"/>
      <c r="G125" s="818" t="s">
        <v>163</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84</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151</v>
      </c>
      <c r="AF127" s="154"/>
      <c r="AG127" s="154"/>
      <c r="AH127" s="155"/>
      <c r="AI127" s="153" t="s">
        <v>397</v>
      </c>
      <c r="AJ127" s="154"/>
      <c r="AK127" s="154"/>
      <c r="AL127" s="155"/>
      <c r="AM127" s="153" t="s">
        <v>63</v>
      </c>
      <c r="AN127" s="154"/>
      <c r="AO127" s="154"/>
      <c r="AP127" s="155"/>
      <c r="AQ127" s="370" t="s">
        <v>419</v>
      </c>
      <c r="AR127" s="371"/>
      <c r="AS127" s="371"/>
      <c r="AT127" s="371"/>
      <c r="AU127" s="371"/>
      <c r="AV127" s="371"/>
      <c r="AW127" s="371"/>
      <c r="AX127" s="372"/>
    </row>
    <row r="128" spans="1:50" ht="23.25" hidden="1" customHeight="1" x14ac:dyDescent="0.15">
      <c r="A128" s="813"/>
      <c r="B128" s="814"/>
      <c r="C128" s="814"/>
      <c r="D128" s="814"/>
      <c r="E128" s="814"/>
      <c r="F128" s="815"/>
      <c r="G128" s="818" t="s">
        <v>163</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84</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188</v>
      </c>
      <c r="B130" s="886"/>
      <c r="C130" s="891" t="s">
        <v>281</v>
      </c>
      <c r="D130" s="886"/>
      <c r="E130" s="388" t="s">
        <v>318</v>
      </c>
      <c r="F130" s="389"/>
      <c r="G130" s="390" t="s">
        <v>356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315</v>
      </c>
      <c r="F131" s="394"/>
      <c r="G131" s="395" t="s">
        <v>492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271</v>
      </c>
      <c r="F132" s="896"/>
      <c r="G132" s="825" t="s">
        <v>292</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151</v>
      </c>
      <c r="AF132" s="826"/>
      <c r="AG132" s="826"/>
      <c r="AH132" s="826"/>
      <c r="AI132" s="826" t="s">
        <v>397</v>
      </c>
      <c r="AJ132" s="826"/>
      <c r="AK132" s="826"/>
      <c r="AL132" s="826"/>
      <c r="AM132" s="826" t="s">
        <v>63</v>
      </c>
      <c r="AN132" s="826"/>
      <c r="AO132" s="826"/>
      <c r="AP132" s="239"/>
      <c r="AQ132" s="239" t="s">
        <v>276</v>
      </c>
      <c r="AR132" s="240"/>
      <c r="AS132" s="240"/>
      <c r="AT132" s="241"/>
      <c r="AU132" s="384" t="s">
        <v>296</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408</v>
      </c>
      <c r="AR133" s="224"/>
      <c r="AS133" s="222" t="s">
        <v>277</v>
      </c>
      <c r="AT133" s="223"/>
      <c r="AU133" s="221" t="s">
        <v>408</v>
      </c>
      <c r="AV133" s="221"/>
      <c r="AW133" s="222" t="s">
        <v>255</v>
      </c>
      <c r="AX133" s="247"/>
    </row>
    <row r="134" spans="1:50" ht="39.75" customHeight="1" x14ac:dyDescent="0.15">
      <c r="A134" s="887"/>
      <c r="B134" s="888"/>
      <c r="C134" s="892"/>
      <c r="D134" s="888"/>
      <c r="E134" s="892"/>
      <c r="F134" s="897"/>
      <c r="G134" s="414" t="s">
        <v>408</v>
      </c>
      <c r="H134" s="415"/>
      <c r="I134" s="415"/>
      <c r="J134" s="415"/>
      <c r="K134" s="415"/>
      <c r="L134" s="415"/>
      <c r="M134" s="415"/>
      <c r="N134" s="415"/>
      <c r="O134" s="415"/>
      <c r="P134" s="415"/>
      <c r="Q134" s="415"/>
      <c r="R134" s="415"/>
      <c r="S134" s="415"/>
      <c r="T134" s="415"/>
      <c r="U134" s="415"/>
      <c r="V134" s="415"/>
      <c r="W134" s="415"/>
      <c r="X134" s="416"/>
      <c r="Y134" s="275" t="s">
        <v>293</v>
      </c>
      <c r="Z134" s="248"/>
      <c r="AA134" s="249"/>
      <c r="AB134" s="386" t="s">
        <v>490</v>
      </c>
      <c r="AC134" s="387"/>
      <c r="AD134" s="387"/>
      <c r="AE134" s="382" t="s">
        <v>408</v>
      </c>
      <c r="AF134" s="234"/>
      <c r="AG134" s="234"/>
      <c r="AH134" s="234"/>
      <c r="AI134" s="382" t="s">
        <v>408</v>
      </c>
      <c r="AJ134" s="234"/>
      <c r="AK134" s="234"/>
      <c r="AL134" s="234"/>
      <c r="AM134" s="382" t="s">
        <v>408</v>
      </c>
      <c r="AN134" s="234"/>
      <c r="AO134" s="234"/>
      <c r="AP134" s="234"/>
      <c r="AQ134" s="382" t="s">
        <v>408</v>
      </c>
      <c r="AR134" s="234"/>
      <c r="AS134" s="234"/>
      <c r="AT134" s="234"/>
      <c r="AU134" s="382" t="s">
        <v>408</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490</v>
      </c>
      <c r="AC135" s="276"/>
      <c r="AD135" s="276"/>
      <c r="AE135" s="382" t="s">
        <v>408</v>
      </c>
      <c r="AF135" s="234"/>
      <c r="AG135" s="234"/>
      <c r="AH135" s="234"/>
      <c r="AI135" s="382" t="s">
        <v>408</v>
      </c>
      <c r="AJ135" s="234"/>
      <c r="AK135" s="234"/>
      <c r="AL135" s="234"/>
      <c r="AM135" s="382" t="s">
        <v>408</v>
      </c>
      <c r="AN135" s="234"/>
      <c r="AO135" s="234"/>
      <c r="AP135" s="234"/>
      <c r="AQ135" s="382" t="s">
        <v>408</v>
      </c>
      <c r="AR135" s="234"/>
      <c r="AS135" s="234"/>
      <c r="AT135" s="234"/>
      <c r="AU135" s="382" t="s">
        <v>408</v>
      </c>
      <c r="AV135" s="234"/>
      <c r="AW135" s="234"/>
      <c r="AX135" s="383"/>
    </row>
    <row r="136" spans="1:50" ht="18.75" hidden="1" customHeight="1" x14ac:dyDescent="0.15">
      <c r="A136" s="887"/>
      <c r="B136" s="888"/>
      <c r="C136" s="892"/>
      <c r="D136" s="888"/>
      <c r="E136" s="892"/>
      <c r="F136" s="897"/>
      <c r="G136" s="825" t="s">
        <v>292</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151</v>
      </c>
      <c r="AF136" s="826"/>
      <c r="AG136" s="826"/>
      <c r="AH136" s="826"/>
      <c r="AI136" s="826" t="s">
        <v>397</v>
      </c>
      <c r="AJ136" s="826"/>
      <c r="AK136" s="826"/>
      <c r="AL136" s="826"/>
      <c r="AM136" s="826" t="s">
        <v>63</v>
      </c>
      <c r="AN136" s="826"/>
      <c r="AO136" s="826"/>
      <c r="AP136" s="239"/>
      <c r="AQ136" s="239" t="s">
        <v>276</v>
      </c>
      <c r="AR136" s="240"/>
      <c r="AS136" s="240"/>
      <c r="AT136" s="241"/>
      <c r="AU136" s="384" t="s">
        <v>296</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255</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293</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292</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151</v>
      </c>
      <c r="AF140" s="826"/>
      <c r="AG140" s="826"/>
      <c r="AH140" s="826"/>
      <c r="AI140" s="826" t="s">
        <v>397</v>
      </c>
      <c r="AJ140" s="826"/>
      <c r="AK140" s="826"/>
      <c r="AL140" s="826"/>
      <c r="AM140" s="826" t="s">
        <v>63</v>
      </c>
      <c r="AN140" s="826"/>
      <c r="AO140" s="826"/>
      <c r="AP140" s="239"/>
      <c r="AQ140" s="239" t="s">
        <v>276</v>
      </c>
      <c r="AR140" s="240"/>
      <c r="AS140" s="240"/>
      <c r="AT140" s="241"/>
      <c r="AU140" s="384" t="s">
        <v>296</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255</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293</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292</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151</v>
      </c>
      <c r="AF144" s="826"/>
      <c r="AG144" s="826"/>
      <c r="AH144" s="826"/>
      <c r="AI144" s="826" t="s">
        <v>397</v>
      </c>
      <c r="AJ144" s="826"/>
      <c r="AK144" s="826"/>
      <c r="AL144" s="826"/>
      <c r="AM144" s="826" t="s">
        <v>63</v>
      </c>
      <c r="AN144" s="826"/>
      <c r="AO144" s="826"/>
      <c r="AP144" s="239"/>
      <c r="AQ144" s="239" t="s">
        <v>276</v>
      </c>
      <c r="AR144" s="240"/>
      <c r="AS144" s="240"/>
      <c r="AT144" s="241"/>
      <c r="AU144" s="384" t="s">
        <v>296</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255</v>
      </c>
      <c r="AX145" s="247"/>
    </row>
    <row r="146" spans="1:50" ht="21.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293</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292</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151</v>
      </c>
      <c r="AF148" s="826"/>
      <c r="AG148" s="826"/>
      <c r="AH148" s="826"/>
      <c r="AI148" s="826" t="s">
        <v>397</v>
      </c>
      <c r="AJ148" s="826"/>
      <c r="AK148" s="826"/>
      <c r="AL148" s="826"/>
      <c r="AM148" s="826" t="s">
        <v>63</v>
      </c>
      <c r="AN148" s="826"/>
      <c r="AO148" s="826"/>
      <c r="AP148" s="239"/>
      <c r="AQ148" s="239" t="s">
        <v>276</v>
      </c>
      <c r="AR148" s="240"/>
      <c r="AS148" s="240"/>
      <c r="AT148" s="241"/>
      <c r="AU148" s="384" t="s">
        <v>296</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255</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293</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0.75" hidden="1" customHeight="1" x14ac:dyDescent="0.15">
      <c r="A152" s="887"/>
      <c r="B152" s="888"/>
      <c r="C152" s="892"/>
      <c r="D152" s="888"/>
      <c r="E152" s="892"/>
      <c r="F152" s="897"/>
      <c r="G152" s="399" t="s">
        <v>25</v>
      </c>
      <c r="H152" s="257"/>
      <c r="I152" s="257"/>
      <c r="J152" s="257"/>
      <c r="K152" s="257"/>
      <c r="L152" s="257"/>
      <c r="M152" s="257"/>
      <c r="N152" s="257"/>
      <c r="O152" s="257"/>
      <c r="P152" s="258"/>
      <c r="Q152" s="256" t="s">
        <v>368</v>
      </c>
      <c r="R152" s="257"/>
      <c r="S152" s="257"/>
      <c r="T152" s="257"/>
      <c r="U152" s="257"/>
      <c r="V152" s="257"/>
      <c r="W152" s="257"/>
      <c r="X152" s="257"/>
      <c r="Y152" s="257"/>
      <c r="Z152" s="257"/>
      <c r="AA152" s="257"/>
      <c r="AB152" s="402" t="s">
        <v>370</v>
      </c>
      <c r="AC152" s="257"/>
      <c r="AD152" s="258"/>
      <c r="AE152" s="256" t="s">
        <v>299</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0.7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0.7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0.7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0.7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0.7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0.7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0.75" hidden="1" customHeight="1" x14ac:dyDescent="0.15">
      <c r="A159" s="887"/>
      <c r="B159" s="888"/>
      <c r="C159" s="892"/>
      <c r="D159" s="888"/>
      <c r="E159" s="892"/>
      <c r="F159" s="897"/>
      <c r="G159" s="399" t="s">
        <v>25</v>
      </c>
      <c r="H159" s="257"/>
      <c r="I159" s="257"/>
      <c r="J159" s="257"/>
      <c r="K159" s="257"/>
      <c r="L159" s="257"/>
      <c r="M159" s="257"/>
      <c r="N159" s="257"/>
      <c r="O159" s="257"/>
      <c r="P159" s="258"/>
      <c r="Q159" s="256" t="s">
        <v>368</v>
      </c>
      <c r="R159" s="257"/>
      <c r="S159" s="257"/>
      <c r="T159" s="257"/>
      <c r="U159" s="257"/>
      <c r="V159" s="257"/>
      <c r="W159" s="257"/>
      <c r="X159" s="257"/>
      <c r="Y159" s="257"/>
      <c r="Z159" s="257"/>
      <c r="AA159" s="257"/>
      <c r="AB159" s="402" t="s">
        <v>370</v>
      </c>
      <c r="AC159" s="257"/>
      <c r="AD159" s="258"/>
      <c r="AE159" s="272" t="s">
        <v>299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0.7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0.7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0.7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0.7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0.7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0.7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0.75" hidden="1" customHeight="1" x14ac:dyDescent="0.15">
      <c r="A166" s="887"/>
      <c r="B166" s="888"/>
      <c r="C166" s="892"/>
      <c r="D166" s="888"/>
      <c r="E166" s="892"/>
      <c r="F166" s="897"/>
      <c r="G166" s="399" t="s">
        <v>25</v>
      </c>
      <c r="H166" s="257"/>
      <c r="I166" s="257"/>
      <c r="J166" s="257"/>
      <c r="K166" s="257"/>
      <c r="L166" s="257"/>
      <c r="M166" s="257"/>
      <c r="N166" s="257"/>
      <c r="O166" s="257"/>
      <c r="P166" s="258"/>
      <c r="Q166" s="256" t="s">
        <v>368</v>
      </c>
      <c r="R166" s="257"/>
      <c r="S166" s="257"/>
      <c r="T166" s="257"/>
      <c r="U166" s="257"/>
      <c r="V166" s="257"/>
      <c r="W166" s="257"/>
      <c r="X166" s="257"/>
      <c r="Y166" s="257"/>
      <c r="Z166" s="257"/>
      <c r="AA166" s="257"/>
      <c r="AB166" s="402" t="s">
        <v>370</v>
      </c>
      <c r="AC166" s="257"/>
      <c r="AD166" s="258"/>
      <c r="AE166" s="272" t="s">
        <v>299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0.7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0.7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0.7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0.7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0.7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0.7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0.75" hidden="1" customHeight="1" x14ac:dyDescent="0.15">
      <c r="A173" s="887"/>
      <c r="B173" s="888"/>
      <c r="C173" s="892"/>
      <c r="D173" s="888"/>
      <c r="E173" s="892"/>
      <c r="F173" s="897"/>
      <c r="G173" s="399" t="s">
        <v>25</v>
      </c>
      <c r="H173" s="257"/>
      <c r="I173" s="257"/>
      <c r="J173" s="257"/>
      <c r="K173" s="257"/>
      <c r="L173" s="257"/>
      <c r="M173" s="257"/>
      <c r="N173" s="257"/>
      <c r="O173" s="257"/>
      <c r="P173" s="258"/>
      <c r="Q173" s="256" t="s">
        <v>368</v>
      </c>
      <c r="R173" s="257"/>
      <c r="S173" s="257"/>
      <c r="T173" s="257"/>
      <c r="U173" s="257"/>
      <c r="V173" s="257"/>
      <c r="W173" s="257"/>
      <c r="X173" s="257"/>
      <c r="Y173" s="257"/>
      <c r="Z173" s="257"/>
      <c r="AA173" s="257"/>
      <c r="AB173" s="402" t="s">
        <v>370</v>
      </c>
      <c r="AC173" s="257"/>
      <c r="AD173" s="258"/>
      <c r="AE173" s="272" t="s">
        <v>299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0.7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0.7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0.7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0.7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0.7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0.7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0.75" hidden="1" customHeight="1" x14ac:dyDescent="0.15">
      <c r="A180" s="887"/>
      <c r="B180" s="888"/>
      <c r="C180" s="892"/>
      <c r="D180" s="888"/>
      <c r="E180" s="892"/>
      <c r="F180" s="897"/>
      <c r="G180" s="399" t="s">
        <v>25</v>
      </c>
      <c r="H180" s="257"/>
      <c r="I180" s="257"/>
      <c r="J180" s="257"/>
      <c r="K180" s="257"/>
      <c r="L180" s="257"/>
      <c r="M180" s="257"/>
      <c r="N180" s="257"/>
      <c r="O180" s="257"/>
      <c r="P180" s="258"/>
      <c r="Q180" s="256" t="s">
        <v>368</v>
      </c>
      <c r="R180" s="257"/>
      <c r="S180" s="257"/>
      <c r="T180" s="257"/>
      <c r="U180" s="257"/>
      <c r="V180" s="257"/>
      <c r="W180" s="257"/>
      <c r="X180" s="257"/>
      <c r="Y180" s="257"/>
      <c r="Z180" s="257"/>
      <c r="AA180" s="257"/>
      <c r="AB180" s="402" t="s">
        <v>370</v>
      </c>
      <c r="AC180" s="257"/>
      <c r="AD180" s="258"/>
      <c r="AE180" s="272" t="s">
        <v>299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0.7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0.7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0.7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0.7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0.7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0.7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504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318</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271</v>
      </c>
      <c r="F192" s="896"/>
      <c r="G192" s="825" t="s">
        <v>292</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151</v>
      </c>
      <c r="AF192" s="826"/>
      <c r="AG192" s="826"/>
      <c r="AH192" s="826"/>
      <c r="AI192" s="826" t="s">
        <v>397</v>
      </c>
      <c r="AJ192" s="826"/>
      <c r="AK192" s="826"/>
      <c r="AL192" s="826"/>
      <c r="AM192" s="826" t="s">
        <v>63</v>
      </c>
      <c r="AN192" s="826"/>
      <c r="AO192" s="826"/>
      <c r="AP192" s="239"/>
      <c r="AQ192" s="239" t="s">
        <v>276</v>
      </c>
      <c r="AR192" s="240"/>
      <c r="AS192" s="240"/>
      <c r="AT192" s="241"/>
      <c r="AU192" s="384" t="s">
        <v>296</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277</v>
      </c>
      <c r="AT193" s="223"/>
      <c r="AU193" s="221"/>
      <c r="AV193" s="221"/>
      <c r="AW193" s="222" t="s">
        <v>255</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293</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292</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151</v>
      </c>
      <c r="AF196" s="826"/>
      <c r="AG196" s="826"/>
      <c r="AH196" s="826"/>
      <c r="AI196" s="826" t="s">
        <v>397</v>
      </c>
      <c r="AJ196" s="826"/>
      <c r="AK196" s="826"/>
      <c r="AL196" s="826"/>
      <c r="AM196" s="826" t="s">
        <v>63</v>
      </c>
      <c r="AN196" s="826"/>
      <c r="AO196" s="826"/>
      <c r="AP196" s="239"/>
      <c r="AQ196" s="239" t="s">
        <v>276</v>
      </c>
      <c r="AR196" s="240"/>
      <c r="AS196" s="240"/>
      <c r="AT196" s="241"/>
      <c r="AU196" s="384" t="s">
        <v>296</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255</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293</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292</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151</v>
      </c>
      <c r="AF200" s="826"/>
      <c r="AG200" s="826"/>
      <c r="AH200" s="826"/>
      <c r="AI200" s="826" t="s">
        <v>397</v>
      </c>
      <c r="AJ200" s="826"/>
      <c r="AK200" s="826"/>
      <c r="AL200" s="826"/>
      <c r="AM200" s="826" t="s">
        <v>63</v>
      </c>
      <c r="AN200" s="826"/>
      <c r="AO200" s="826"/>
      <c r="AP200" s="239"/>
      <c r="AQ200" s="239" t="s">
        <v>276</v>
      </c>
      <c r="AR200" s="240"/>
      <c r="AS200" s="240"/>
      <c r="AT200" s="241"/>
      <c r="AU200" s="384" t="s">
        <v>296</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255</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293</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292</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151</v>
      </c>
      <c r="AF204" s="826"/>
      <c r="AG204" s="826"/>
      <c r="AH204" s="826"/>
      <c r="AI204" s="826" t="s">
        <v>397</v>
      </c>
      <c r="AJ204" s="826"/>
      <c r="AK204" s="826"/>
      <c r="AL204" s="826"/>
      <c r="AM204" s="826" t="s">
        <v>63</v>
      </c>
      <c r="AN204" s="826"/>
      <c r="AO204" s="826"/>
      <c r="AP204" s="239"/>
      <c r="AQ204" s="239" t="s">
        <v>276</v>
      </c>
      <c r="AR204" s="240"/>
      <c r="AS204" s="240"/>
      <c r="AT204" s="241"/>
      <c r="AU204" s="384" t="s">
        <v>296</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255</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293</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292</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151</v>
      </c>
      <c r="AF208" s="826"/>
      <c r="AG208" s="826"/>
      <c r="AH208" s="826"/>
      <c r="AI208" s="826" t="s">
        <v>397</v>
      </c>
      <c r="AJ208" s="826"/>
      <c r="AK208" s="826"/>
      <c r="AL208" s="826"/>
      <c r="AM208" s="826" t="s">
        <v>63</v>
      </c>
      <c r="AN208" s="826"/>
      <c r="AO208" s="826"/>
      <c r="AP208" s="239"/>
      <c r="AQ208" s="239" t="s">
        <v>276</v>
      </c>
      <c r="AR208" s="240"/>
      <c r="AS208" s="240"/>
      <c r="AT208" s="241"/>
      <c r="AU208" s="384" t="s">
        <v>296</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255</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293</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25</v>
      </c>
      <c r="H212" s="257"/>
      <c r="I212" s="257"/>
      <c r="J212" s="257"/>
      <c r="K212" s="257"/>
      <c r="L212" s="257"/>
      <c r="M212" s="257"/>
      <c r="N212" s="257"/>
      <c r="O212" s="257"/>
      <c r="P212" s="258"/>
      <c r="Q212" s="256" t="s">
        <v>368</v>
      </c>
      <c r="R212" s="257"/>
      <c r="S212" s="257"/>
      <c r="T212" s="257"/>
      <c r="U212" s="257"/>
      <c r="V212" s="257"/>
      <c r="W212" s="257"/>
      <c r="X212" s="257"/>
      <c r="Y212" s="257"/>
      <c r="Z212" s="257"/>
      <c r="AA212" s="257"/>
      <c r="AB212" s="402" t="s">
        <v>370</v>
      </c>
      <c r="AC212" s="257"/>
      <c r="AD212" s="258"/>
      <c r="AE212" s="256" t="s">
        <v>299</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25</v>
      </c>
      <c r="H219" s="257"/>
      <c r="I219" s="257"/>
      <c r="J219" s="257"/>
      <c r="K219" s="257"/>
      <c r="L219" s="257"/>
      <c r="M219" s="257"/>
      <c r="N219" s="257"/>
      <c r="O219" s="257"/>
      <c r="P219" s="258"/>
      <c r="Q219" s="256" t="s">
        <v>368</v>
      </c>
      <c r="R219" s="257"/>
      <c r="S219" s="257"/>
      <c r="T219" s="257"/>
      <c r="U219" s="257"/>
      <c r="V219" s="257"/>
      <c r="W219" s="257"/>
      <c r="X219" s="257"/>
      <c r="Y219" s="257"/>
      <c r="Z219" s="257"/>
      <c r="AA219" s="257"/>
      <c r="AB219" s="402" t="s">
        <v>370</v>
      </c>
      <c r="AC219" s="257"/>
      <c r="AD219" s="258"/>
      <c r="AE219" s="272" t="s">
        <v>299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25</v>
      </c>
      <c r="H226" s="257"/>
      <c r="I226" s="257"/>
      <c r="J226" s="257"/>
      <c r="K226" s="257"/>
      <c r="L226" s="257"/>
      <c r="M226" s="257"/>
      <c r="N226" s="257"/>
      <c r="O226" s="257"/>
      <c r="P226" s="258"/>
      <c r="Q226" s="256" t="s">
        <v>368</v>
      </c>
      <c r="R226" s="257"/>
      <c r="S226" s="257"/>
      <c r="T226" s="257"/>
      <c r="U226" s="257"/>
      <c r="V226" s="257"/>
      <c r="W226" s="257"/>
      <c r="X226" s="257"/>
      <c r="Y226" s="257"/>
      <c r="Z226" s="257"/>
      <c r="AA226" s="257"/>
      <c r="AB226" s="402" t="s">
        <v>370</v>
      </c>
      <c r="AC226" s="257"/>
      <c r="AD226" s="258"/>
      <c r="AE226" s="272" t="s">
        <v>299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25</v>
      </c>
      <c r="H233" s="257"/>
      <c r="I233" s="257"/>
      <c r="J233" s="257"/>
      <c r="K233" s="257"/>
      <c r="L233" s="257"/>
      <c r="M233" s="257"/>
      <c r="N233" s="257"/>
      <c r="O233" s="257"/>
      <c r="P233" s="258"/>
      <c r="Q233" s="256" t="s">
        <v>368</v>
      </c>
      <c r="R233" s="257"/>
      <c r="S233" s="257"/>
      <c r="T233" s="257"/>
      <c r="U233" s="257"/>
      <c r="V233" s="257"/>
      <c r="W233" s="257"/>
      <c r="X233" s="257"/>
      <c r="Y233" s="257"/>
      <c r="Z233" s="257"/>
      <c r="AA233" s="257"/>
      <c r="AB233" s="402" t="s">
        <v>370</v>
      </c>
      <c r="AC233" s="257"/>
      <c r="AD233" s="258"/>
      <c r="AE233" s="272" t="s">
        <v>299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25</v>
      </c>
      <c r="H240" s="257"/>
      <c r="I240" s="257"/>
      <c r="J240" s="257"/>
      <c r="K240" s="257"/>
      <c r="L240" s="257"/>
      <c r="M240" s="257"/>
      <c r="N240" s="257"/>
      <c r="O240" s="257"/>
      <c r="P240" s="258"/>
      <c r="Q240" s="256" t="s">
        <v>368</v>
      </c>
      <c r="R240" s="257"/>
      <c r="S240" s="257"/>
      <c r="T240" s="257"/>
      <c r="U240" s="257"/>
      <c r="V240" s="257"/>
      <c r="W240" s="257"/>
      <c r="X240" s="257"/>
      <c r="Y240" s="257"/>
      <c r="Z240" s="257"/>
      <c r="AA240" s="257"/>
      <c r="AB240" s="402" t="s">
        <v>370</v>
      </c>
      <c r="AC240" s="257"/>
      <c r="AD240" s="258"/>
      <c r="AE240" s="272" t="s">
        <v>299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271</v>
      </c>
      <c r="F252" s="896"/>
      <c r="G252" s="825" t="s">
        <v>292</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151</v>
      </c>
      <c r="AF252" s="826"/>
      <c r="AG252" s="826"/>
      <c r="AH252" s="826"/>
      <c r="AI252" s="826" t="s">
        <v>397</v>
      </c>
      <c r="AJ252" s="826"/>
      <c r="AK252" s="826"/>
      <c r="AL252" s="826"/>
      <c r="AM252" s="826" t="s">
        <v>63</v>
      </c>
      <c r="AN252" s="826"/>
      <c r="AO252" s="826"/>
      <c r="AP252" s="239"/>
      <c r="AQ252" s="239" t="s">
        <v>276</v>
      </c>
      <c r="AR252" s="240"/>
      <c r="AS252" s="240"/>
      <c r="AT252" s="241"/>
      <c r="AU252" s="384" t="s">
        <v>296</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255</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293</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292</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151</v>
      </c>
      <c r="AF256" s="826"/>
      <c r="AG256" s="826"/>
      <c r="AH256" s="826"/>
      <c r="AI256" s="826" t="s">
        <v>397</v>
      </c>
      <c r="AJ256" s="826"/>
      <c r="AK256" s="826"/>
      <c r="AL256" s="826"/>
      <c r="AM256" s="826" t="s">
        <v>63</v>
      </c>
      <c r="AN256" s="826"/>
      <c r="AO256" s="826"/>
      <c r="AP256" s="239"/>
      <c r="AQ256" s="239" t="s">
        <v>276</v>
      </c>
      <c r="AR256" s="240"/>
      <c r="AS256" s="240"/>
      <c r="AT256" s="241"/>
      <c r="AU256" s="384" t="s">
        <v>296</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255</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293</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292</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151</v>
      </c>
      <c r="AF260" s="826"/>
      <c r="AG260" s="826"/>
      <c r="AH260" s="826"/>
      <c r="AI260" s="826" t="s">
        <v>397</v>
      </c>
      <c r="AJ260" s="826"/>
      <c r="AK260" s="826"/>
      <c r="AL260" s="826"/>
      <c r="AM260" s="826" t="s">
        <v>63</v>
      </c>
      <c r="AN260" s="826"/>
      <c r="AO260" s="826"/>
      <c r="AP260" s="239"/>
      <c r="AQ260" s="239" t="s">
        <v>276</v>
      </c>
      <c r="AR260" s="240"/>
      <c r="AS260" s="240"/>
      <c r="AT260" s="241"/>
      <c r="AU260" s="384" t="s">
        <v>296</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255</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293</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292</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151</v>
      </c>
      <c r="AF264" s="826"/>
      <c r="AG264" s="826"/>
      <c r="AH264" s="826"/>
      <c r="AI264" s="826" t="s">
        <v>397</v>
      </c>
      <c r="AJ264" s="826"/>
      <c r="AK264" s="826"/>
      <c r="AL264" s="826"/>
      <c r="AM264" s="826" t="s">
        <v>63</v>
      </c>
      <c r="AN264" s="826"/>
      <c r="AO264" s="826"/>
      <c r="AP264" s="239"/>
      <c r="AQ264" s="256" t="s">
        <v>276</v>
      </c>
      <c r="AR264" s="257"/>
      <c r="AS264" s="257"/>
      <c r="AT264" s="258"/>
      <c r="AU264" s="273" t="s">
        <v>296</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255</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293</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292</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151</v>
      </c>
      <c r="AF268" s="826"/>
      <c r="AG268" s="826"/>
      <c r="AH268" s="826"/>
      <c r="AI268" s="826" t="s">
        <v>397</v>
      </c>
      <c r="AJ268" s="826"/>
      <c r="AK268" s="826"/>
      <c r="AL268" s="826"/>
      <c r="AM268" s="826" t="s">
        <v>63</v>
      </c>
      <c r="AN268" s="826"/>
      <c r="AO268" s="826"/>
      <c r="AP268" s="239"/>
      <c r="AQ268" s="239" t="s">
        <v>276</v>
      </c>
      <c r="AR268" s="240"/>
      <c r="AS268" s="240"/>
      <c r="AT268" s="241"/>
      <c r="AU268" s="384" t="s">
        <v>296</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255</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293</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25</v>
      </c>
      <c r="H272" s="257"/>
      <c r="I272" s="257"/>
      <c r="J272" s="257"/>
      <c r="K272" s="257"/>
      <c r="L272" s="257"/>
      <c r="M272" s="257"/>
      <c r="N272" s="257"/>
      <c r="O272" s="257"/>
      <c r="P272" s="258"/>
      <c r="Q272" s="256" t="s">
        <v>368</v>
      </c>
      <c r="R272" s="257"/>
      <c r="S272" s="257"/>
      <c r="T272" s="257"/>
      <c r="U272" s="257"/>
      <c r="V272" s="257"/>
      <c r="W272" s="257"/>
      <c r="X272" s="257"/>
      <c r="Y272" s="257"/>
      <c r="Z272" s="257"/>
      <c r="AA272" s="257"/>
      <c r="AB272" s="402" t="s">
        <v>370</v>
      </c>
      <c r="AC272" s="257"/>
      <c r="AD272" s="258"/>
      <c r="AE272" s="256" t="s">
        <v>299</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25</v>
      </c>
      <c r="H279" s="257"/>
      <c r="I279" s="257"/>
      <c r="J279" s="257"/>
      <c r="K279" s="257"/>
      <c r="L279" s="257"/>
      <c r="M279" s="257"/>
      <c r="N279" s="257"/>
      <c r="O279" s="257"/>
      <c r="P279" s="258"/>
      <c r="Q279" s="256" t="s">
        <v>368</v>
      </c>
      <c r="R279" s="257"/>
      <c r="S279" s="257"/>
      <c r="T279" s="257"/>
      <c r="U279" s="257"/>
      <c r="V279" s="257"/>
      <c r="W279" s="257"/>
      <c r="X279" s="257"/>
      <c r="Y279" s="257"/>
      <c r="Z279" s="257"/>
      <c r="AA279" s="257"/>
      <c r="AB279" s="402" t="s">
        <v>370</v>
      </c>
      <c r="AC279" s="257"/>
      <c r="AD279" s="258"/>
      <c r="AE279" s="272" t="s">
        <v>299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25</v>
      </c>
      <c r="H286" s="257"/>
      <c r="I286" s="257"/>
      <c r="J286" s="257"/>
      <c r="K286" s="257"/>
      <c r="L286" s="257"/>
      <c r="M286" s="257"/>
      <c r="N286" s="257"/>
      <c r="O286" s="257"/>
      <c r="P286" s="258"/>
      <c r="Q286" s="256" t="s">
        <v>368</v>
      </c>
      <c r="R286" s="257"/>
      <c r="S286" s="257"/>
      <c r="T286" s="257"/>
      <c r="U286" s="257"/>
      <c r="V286" s="257"/>
      <c r="W286" s="257"/>
      <c r="X286" s="257"/>
      <c r="Y286" s="257"/>
      <c r="Z286" s="257"/>
      <c r="AA286" s="257"/>
      <c r="AB286" s="402" t="s">
        <v>370</v>
      </c>
      <c r="AC286" s="257"/>
      <c r="AD286" s="258"/>
      <c r="AE286" s="272" t="s">
        <v>299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25</v>
      </c>
      <c r="H293" s="257"/>
      <c r="I293" s="257"/>
      <c r="J293" s="257"/>
      <c r="K293" s="257"/>
      <c r="L293" s="257"/>
      <c r="M293" s="257"/>
      <c r="N293" s="257"/>
      <c r="O293" s="257"/>
      <c r="P293" s="258"/>
      <c r="Q293" s="256" t="s">
        <v>368</v>
      </c>
      <c r="R293" s="257"/>
      <c r="S293" s="257"/>
      <c r="T293" s="257"/>
      <c r="U293" s="257"/>
      <c r="V293" s="257"/>
      <c r="W293" s="257"/>
      <c r="X293" s="257"/>
      <c r="Y293" s="257"/>
      <c r="Z293" s="257"/>
      <c r="AA293" s="257"/>
      <c r="AB293" s="402" t="s">
        <v>370</v>
      </c>
      <c r="AC293" s="257"/>
      <c r="AD293" s="258"/>
      <c r="AE293" s="272" t="s">
        <v>299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25</v>
      </c>
      <c r="H300" s="257"/>
      <c r="I300" s="257"/>
      <c r="J300" s="257"/>
      <c r="K300" s="257"/>
      <c r="L300" s="257"/>
      <c r="M300" s="257"/>
      <c r="N300" s="257"/>
      <c r="O300" s="257"/>
      <c r="P300" s="258"/>
      <c r="Q300" s="256" t="s">
        <v>368</v>
      </c>
      <c r="R300" s="257"/>
      <c r="S300" s="257"/>
      <c r="T300" s="257"/>
      <c r="U300" s="257"/>
      <c r="V300" s="257"/>
      <c r="W300" s="257"/>
      <c r="X300" s="257"/>
      <c r="Y300" s="257"/>
      <c r="Z300" s="257"/>
      <c r="AA300" s="257"/>
      <c r="AB300" s="402" t="s">
        <v>370</v>
      </c>
      <c r="AC300" s="257"/>
      <c r="AD300" s="258"/>
      <c r="AE300" s="272" t="s">
        <v>299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271</v>
      </c>
      <c r="F312" s="896"/>
      <c r="G312" s="825" t="s">
        <v>292</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151</v>
      </c>
      <c r="AF312" s="826"/>
      <c r="AG312" s="826"/>
      <c r="AH312" s="826"/>
      <c r="AI312" s="826" t="s">
        <v>397</v>
      </c>
      <c r="AJ312" s="826"/>
      <c r="AK312" s="826"/>
      <c r="AL312" s="826"/>
      <c r="AM312" s="826" t="s">
        <v>63</v>
      </c>
      <c r="AN312" s="826"/>
      <c r="AO312" s="826"/>
      <c r="AP312" s="239"/>
      <c r="AQ312" s="239" t="s">
        <v>276</v>
      </c>
      <c r="AR312" s="240"/>
      <c r="AS312" s="240"/>
      <c r="AT312" s="241"/>
      <c r="AU312" s="384" t="s">
        <v>296</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255</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293</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292</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151</v>
      </c>
      <c r="AF316" s="826"/>
      <c r="AG316" s="826"/>
      <c r="AH316" s="826"/>
      <c r="AI316" s="826" t="s">
        <v>397</v>
      </c>
      <c r="AJ316" s="826"/>
      <c r="AK316" s="826"/>
      <c r="AL316" s="826"/>
      <c r="AM316" s="826" t="s">
        <v>63</v>
      </c>
      <c r="AN316" s="826"/>
      <c r="AO316" s="826"/>
      <c r="AP316" s="239"/>
      <c r="AQ316" s="239" t="s">
        <v>276</v>
      </c>
      <c r="AR316" s="240"/>
      <c r="AS316" s="240"/>
      <c r="AT316" s="241"/>
      <c r="AU316" s="384" t="s">
        <v>296</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255</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293</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292</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151</v>
      </c>
      <c r="AF320" s="826"/>
      <c r="AG320" s="826"/>
      <c r="AH320" s="826"/>
      <c r="AI320" s="826" t="s">
        <v>397</v>
      </c>
      <c r="AJ320" s="826"/>
      <c r="AK320" s="826"/>
      <c r="AL320" s="826"/>
      <c r="AM320" s="826" t="s">
        <v>63</v>
      </c>
      <c r="AN320" s="826"/>
      <c r="AO320" s="826"/>
      <c r="AP320" s="239"/>
      <c r="AQ320" s="239" t="s">
        <v>276</v>
      </c>
      <c r="AR320" s="240"/>
      <c r="AS320" s="240"/>
      <c r="AT320" s="241"/>
      <c r="AU320" s="384" t="s">
        <v>296</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255</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293</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292</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151</v>
      </c>
      <c r="AF324" s="826"/>
      <c r="AG324" s="826"/>
      <c r="AH324" s="826"/>
      <c r="AI324" s="826" t="s">
        <v>397</v>
      </c>
      <c r="AJ324" s="826"/>
      <c r="AK324" s="826"/>
      <c r="AL324" s="826"/>
      <c r="AM324" s="826" t="s">
        <v>63</v>
      </c>
      <c r="AN324" s="826"/>
      <c r="AO324" s="826"/>
      <c r="AP324" s="239"/>
      <c r="AQ324" s="239" t="s">
        <v>276</v>
      </c>
      <c r="AR324" s="240"/>
      <c r="AS324" s="240"/>
      <c r="AT324" s="241"/>
      <c r="AU324" s="384" t="s">
        <v>296</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255</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293</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292</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151</v>
      </c>
      <c r="AF328" s="826"/>
      <c r="AG328" s="826"/>
      <c r="AH328" s="826"/>
      <c r="AI328" s="826" t="s">
        <v>397</v>
      </c>
      <c r="AJ328" s="826"/>
      <c r="AK328" s="826"/>
      <c r="AL328" s="826"/>
      <c r="AM328" s="826" t="s">
        <v>63</v>
      </c>
      <c r="AN328" s="826"/>
      <c r="AO328" s="826"/>
      <c r="AP328" s="239"/>
      <c r="AQ328" s="239" t="s">
        <v>276</v>
      </c>
      <c r="AR328" s="240"/>
      <c r="AS328" s="240"/>
      <c r="AT328" s="241"/>
      <c r="AU328" s="384" t="s">
        <v>296</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255</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293</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25</v>
      </c>
      <c r="H332" s="257"/>
      <c r="I332" s="257"/>
      <c r="J332" s="257"/>
      <c r="K332" s="257"/>
      <c r="L332" s="257"/>
      <c r="M332" s="257"/>
      <c r="N332" s="257"/>
      <c r="O332" s="257"/>
      <c r="P332" s="258"/>
      <c r="Q332" s="256" t="s">
        <v>368</v>
      </c>
      <c r="R332" s="257"/>
      <c r="S332" s="257"/>
      <c r="T332" s="257"/>
      <c r="U332" s="257"/>
      <c r="V332" s="257"/>
      <c r="W332" s="257"/>
      <c r="X332" s="257"/>
      <c r="Y332" s="257"/>
      <c r="Z332" s="257"/>
      <c r="AA332" s="257"/>
      <c r="AB332" s="402" t="s">
        <v>370</v>
      </c>
      <c r="AC332" s="257"/>
      <c r="AD332" s="258"/>
      <c r="AE332" s="256" t="s">
        <v>299</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25</v>
      </c>
      <c r="H339" s="257"/>
      <c r="I339" s="257"/>
      <c r="J339" s="257"/>
      <c r="K339" s="257"/>
      <c r="L339" s="257"/>
      <c r="M339" s="257"/>
      <c r="N339" s="257"/>
      <c r="O339" s="257"/>
      <c r="P339" s="258"/>
      <c r="Q339" s="256" t="s">
        <v>368</v>
      </c>
      <c r="R339" s="257"/>
      <c r="S339" s="257"/>
      <c r="T339" s="257"/>
      <c r="U339" s="257"/>
      <c r="V339" s="257"/>
      <c r="W339" s="257"/>
      <c r="X339" s="257"/>
      <c r="Y339" s="257"/>
      <c r="Z339" s="257"/>
      <c r="AA339" s="257"/>
      <c r="AB339" s="402" t="s">
        <v>370</v>
      </c>
      <c r="AC339" s="257"/>
      <c r="AD339" s="258"/>
      <c r="AE339" s="272" t="s">
        <v>299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25</v>
      </c>
      <c r="H346" s="257"/>
      <c r="I346" s="257"/>
      <c r="J346" s="257"/>
      <c r="K346" s="257"/>
      <c r="L346" s="257"/>
      <c r="M346" s="257"/>
      <c r="N346" s="257"/>
      <c r="O346" s="257"/>
      <c r="P346" s="258"/>
      <c r="Q346" s="256" t="s">
        <v>368</v>
      </c>
      <c r="R346" s="257"/>
      <c r="S346" s="257"/>
      <c r="T346" s="257"/>
      <c r="U346" s="257"/>
      <c r="V346" s="257"/>
      <c r="W346" s="257"/>
      <c r="X346" s="257"/>
      <c r="Y346" s="257"/>
      <c r="Z346" s="257"/>
      <c r="AA346" s="257"/>
      <c r="AB346" s="402" t="s">
        <v>370</v>
      </c>
      <c r="AC346" s="257"/>
      <c r="AD346" s="258"/>
      <c r="AE346" s="272" t="s">
        <v>299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25</v>
      </c>
      <c r="H353" s="257"/>
      <c r="I353" s="257"/>
      <c r="J353" s="257"/>
      <c r="K353" s="257"/>
      <c r="L353" s="257"/>
      <c r="M353" s="257"/>
      <c r="N353" s="257"/>
      <c r="O353" s="257"/>
      <c r="P353" s="258"/>
      <c r="Q353" s="256" t="s">
        <v>368</v>
      </c>
      <c r="R353" s="257"/>
      <c r="S353" s="257"/>
      <c r="T353" s="257"/>
      <c r="U353" s="257"/>
      <c r="V353" s="257"/>
      <c r="W353" s="257"/>
      <c r="X353" s="257"/>
      <c r="Y353" s="257"/>
      <c r="Z353" s="257"/>
      <c r="AA353" s="257"/>
      <c r="AB353" s="402" t="s">
        <v>370</v>
      </c>
      <c r="AC353" s="257"/>
      <c r="AD353" s="258"/>
      <c r="AE353" s="272" t="s">
        <v>299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25</v>
      </c>
      <c r="H360" s="257"/>
      <c r="I360" s="257"/>
      <c r="J360" s="257"/>
      <c r="K360" s="257"/>
      <c r="L360" s="257"/>
      <c r="M360" s="257"/>
      <c r="N360" s="257"/>
      <c r="O360" s="257"/>
      <c r="P360" s="258"/>
      <c r="Q360" s="256" t="s">
        <v>368</v>
      </c>
      <c r="R360" s="257"/>
      <c r="S360" s="257"/>
      <c r="T360" s="257"/>
      <c r="U360" s="257"/>
      <c r="V360" s="257"/>
      <c r="W360" s="257"/>
      <c r="X360" s="257"/>
      <c r="Y360" s="257"/>
      <c r="Z360" s="257"/>
      <c r="AA360" s="257"/>
      <c r="AB360" s="402" t="s">
        <v>370</v>
      </c>
      <c r="AC360" s="257"/>
      <c r="AD360" s="258"/>
      <c r="AE360" s="272" t="s">
        <v>299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271</v>
      </c>
      <c r="F372" s="896"/>
      <c r="G372" s="825" t="s">
        <v>292</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151</v>
      </c>
      <c r="AF372" s="826"/>
      <c r="AG372" s="826"/>
      <c r="AH372" s="826"/>
      <c r="AI372" s="826" t="s">
        <v>397</v>
      </c>
      <c r="AJ372" s="826"/>
      <c r="AK372" s="826"/>
      <c r="AL372" s="826"/>
      <c r="AM372" s="826" t="s">
        <v>63</v>
      </c>
      <c r="AN372" s="826"/>
      <c r="AO372" s="826"/>
      <c r="AP372" s="239"/>
      <c r="AQ372" s="239" t="s">
        <v>276</v>
      </c>
      <c r="AR372" s="240"/>
      <c r="AS372" s="240"/>
      <c r="AT372" s="241"/>
      <c r="AU372" s="384" t="s">
        <v>296</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255</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293</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292</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151</v>
      </c>
      <c r="AF376" s="826"/>
      <c r="AG376" s="826"/>
      <c r="AH376" s="826"/>
      <c r="AI376" s="826" t="s">
        <v>397</v>
      </c>
      <c r="AJ376" s="826"/>
      <c r="AK376" s="826"/>
      <c r="AL376" s="826"/>
      <c r="AM376" s="826" t="s">
        <v>63</v>
      </c>
      <c r="AN376" s="826"/>
      <c r="AO376" s="826"/>
      <c r="AP376" s="239"/>
      <c r="AQ376" s="239" t="s">
        <v>276</v>
      </c>
      <c r="AR376" s="240"/>
      <c r="AS376" s="240"/>
      <c r="AT376" s="241"/>
      <c r="AU376" s="384" t="s">
        <v>296</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255</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293</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292</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151</v>
      </c>
      <c r="AF380" s="826"/>
      <c r="AG380" s="826"/>
      <c r="AH380" s="826"/>
      <c r="AI380" s="826" t="s">
        <v>397</v>
      </c>
      <c r="AJ380" s="826"/>
      <c r="AK380" s="826"/>
      <c r="AL380" s="826"/>
      <c r="AM380" s="826" t="s">
        <v>63</v>
      </c>
      <c r="AN380" s="826"/>
      <c r="AO380" s="826"/>
      <c r="AP380" s="239"/>
      <c r="AQ380" s="239" t="s">
        <v>276</v>
      </c>
      <c r="AR380" s="240"/>
      <c r="AS380" s="240"/>
      <c r="AT380" s="241"/>
      <c r="AU380" s="384" t="s">
        <v>296</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255</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293</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292</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151</v>
      </c>
      <c r="AF384" s="826"/>
      <c r="AG384" s="826"/>
      <c r="AH384" s="826"/>
      <c r="AI384" s="826" t="s">
        <v>397</v>
      </c>
      <c r="AJ384" s="826"/>
      <c r="AK384" s="826"/>
      <c r="AL384" s="826"/>
      <c r="AM384" s="826" t="s">
        <v>63</v>
      </c>
      <c r="AN384" s="826"/>
      <c r="AO384" s="826"/>
      <c r="AP384" s="239"/>
      <c r="AQ384" s="239" t="s">
        <v>276</v>
      </c>
      <c r="AR384" s="240"/>
      <c r="AS384" s="240"/>
      <c r="AT384" s="241"/>
      <c r="AU384" s="384" t="s">
        <v>296</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255</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293</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292</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151</v>
      </c>
      <c r="AF388" s="826"/>
      <c r="AG388" s="826"/>
      <c r="AH388" s="826"/>
      <c r="AI388" s="826" t="s">
        <v>397</v>
      </c>
      <c r="AJ388" s="826"/>
      <c r="AK388" s="826"/>
      <c r="AL388" s="826"/>
      <c r="AM388" s="826" t="s">
        <v>63</v>
      </c>
      <c r="AN388" s="826"/>
      <c r="AO388" s="826"/>
      <c r="AP388" s="239"/>
      <c r="AQ388" s="239" t="s">
        <v>276</v>
      </c>
      <c r="AR388" s="240"/>
      <c r="AS388" s="240"/>
      <c r="AT388" s="241"/>
      <c r="AU388" s="384" t="s">
        <v>296</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255</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293</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25</v>
      </c>
      <c r="H392" s="257"/>
      <c r="I392" s="257"/>
      <c r="J392" s="257"/>
      <c r="K392" s="257"/>
      <c r="L392" s="257"/>
      <c r="M392" s="257"/>
      <c r="N392" s="257"/>
      <c r="O392" s="257"/>
      <c r="P392" s="258"/>
      <c r="Q392" s="256" t="s">
        <v>368</v>
      </c>
      <c r="R392" s="257"/>
      <c r="S392" s="257"/>
      <c r="T392" s="257"/>
      <c r="U392" s="257"/>
      <c r="V392" s="257"/>
      <c r="W392" s="257"/>
      <c r="X392" s="257"/>
      <c r="Y392" s="257"/>
      <c r="Z392" s="257"/>
      <c r="AA392" s="257"/>
      <c r="AB392" s="402" t="s">
        <v>370</v>
      </c>
      <c r="AC392" s="257"/>
      <c r="AD392" s="258"/>
      <c r="AE392" s="256" t="s">
        <v>299</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25</v>
      </c>
      <c r="H399" s="257"/>
      <c r="I399" s="257"/>
      <c r="J399" s="257"/>
      <c r="K399" s="257"/>
      <c r="L399" s="257"/>
      <c r="M399" s="257"/>
      <c r="N399" s="257"/>
      <c r="O399" s="257"/>
      <c r="P399" s="258"/>
      <c r="Q399" s="256" t="s">
        <v>368</v>
      </c>
      <c r="R399" s="257"/>
      <c r="S399" s="257"/>
      <c r="T399" s="257"/>
      <c r="U399" s="257"/>
      <c r="V399" s="257"/>
      <c r="W399" s="257"/>
      <c r="X399" s="257"/>
      <c r="Y399" s="257"/>
      <c r="Z399" s="257"/>
      <c r="AA399" s="257"/>
      <c r="AB399" s="402" t="s">
        <v>370</v>
      </c>
      <c r="AC399" s="257"/>
      <c r="AD399" s="258"/>
      <c r="AE399" s="272" t="s">
        <v>299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25</v>
      </c>
      <c r="H406" s="257"/>
      <c r="I406" s="257"/>
      <c r="J406" s="257"/>
      <c r="K406" s="257"/>
      <c r="L406" s="257"/>
      <c r="M406" s="257"/>
      <c r="N406" s="257"/>
      <c r="O406" s="257"/>
      <c r="P406" s="258"/>
      <c r="Q406" s="256" t="s">
        <v>368</v>
      </c>
      <c r="R406" s="257"/>
      <c r="S406" s="257"/>
      <c r="T406" s="257"/>
      <c r="U406" s="257"/>
      <c r="V406" s="257"/>
      <c r="W406" s="257"/>
      <c r="X406" s="257"/>
      <c r="Y406" s="257"/>
      <c r="Z406" s="257"/>
      <c r="AA406" s="257"/>
      <c r="AB406" s="402" t="s">
        <v>370</v>
      </c>
      <c r="AC406" s="257"/>
      <c r="AD406" s="258"/>
      <c r="AE406" s="272" t="s">
        <v>299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25</v>
      </c>
      <c r="H413" s="257"/>
      <c r="I413" s="257"/>
      <c r="J413" s="257"/>
      <c r="K413" s="257"/>
      <c r="L413" s="257"/>
      <c r="M413" s="257"/>
      <c r="N413" s="257"/>
      <c r="O413" s="257"/>
      <c r="P413" s="258"/>
      <c r="Q413" s="256" t="s">
        <v>368</v>
      </c>
      <c r="R413" s="257"/>
      <c r="S413" s="257"/>
      <c r="T413" s="257"/>
      <c r="U413" s="257"/>
      <c r="V413" s="257"/>
      <c r="W413" s="257"/>
      <c r="X413" s="257"/>
      <c r="Y413" s="257"/>
      <c r="Z413" s="257"/>
      <c r="AA413" s="257"/>
      <c r="AB413" s="402" t="s">
        <v>370</v>
      </c>
      <c r="AC413" s="257"/>
      <c r="AD413" s="258"/>
      <c r="AE413" s="272" t="s">
        <v>299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25</v>
      </c>
      <c r="H420" s="257"/>
      <c r="I420" s="257"/>
      <c r="J420" s="257"/>
      <c r="K420" s="257"/>
      <c r="L420" s="257"/>
      <c r="M420" s="257"/>
      <c r="N420" s="257"/>
      <c r="O420" s="257"/>
      <c r="P420" s="258"/>
      <c r="Q420" s="256" t="s">
        <v>368</v>
      </c>
      <c r="R420" s="257"/>
      <c r="S420" s="257"/>
      <c r="T420" s="257"/>
      <c r="U420" s="257"/>
      <c r="V420" s="257"/>
      <c r="W420" s="257"/>
      <c r="X420" s="257"/>
      <c r="Y420" s="257"/>
      <c r="Z420" s="257"/>
      <c r="AA420" s="257"/>
      <c r="AB420" s="402" t="s">
        <v>370</v>
      </c>
      <c r="AC420" s="257"/>
      <c r="AD420" s="258"/>
      <c r="AE420" s="272" t="s">
        <v>299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338</v>
      </c>
      <c r="D430" s="899"/>
      <c r="E430" s="393" t="s">
        <v>404</v>
      </c>
      <c r="F430" s="446"/>
      <c r="G430" s="447" t="s">
        <v>301</v>
      </c>
      <c r="H430" s="412"/>
      <c r="I430" s="412"/>
      <c r="J430" s="448" t="s">
        <v>408</v>
      </c>
      <c r="K430" s="449"/>
      <c r="L430" s="449"/>
      <c r="M430" s="449"/>
      <c r="N430" s="449"/>
      <c r="O430" s="449"/>
      <c r="P430" s="449"/>
      <c r="Q430" s="449"/>
      <c r="R430" s="449"/>
      <c r="S430" s="449"/>
      <c r="T430" s="450"/>
      <c r="U430" s="267" t="s">
        <v>408</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286</v>
      </c>
      <c r="F431" s="456"/>
      <c r="G431" s="457" t="s">
        <v>284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267</v>
      </c>
      <c r="AJ431" s="458"/>
      <c r="AK431" s="458"/>
      <c r="AL431" s="256"/>
      <c r="AM431" s="458" t="s">
        <v>345</v>
      </c>
      <c r="AN431" s="458"/>
      <c r="AO431" s="458"/>
      <c r="AP431" s="256"/>
      <c r="AQ431" s="256" t="s">
        <v>276</v>
      </c>
      <c r="AR431" s="257"/>
      <c r="AS431" s="257"/>
      <c r="AT431" s="258"/>
      <c r="AU431" s="273" t="s">
        <v>205</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408</v>
      </c>
      <c r="AF432" s="221"/>
      <c r="AG432" s="222" t="s">
        <v>277</v>
      </c>
      <c r="AH432" s="223"/>
      <c r="AI432" s="459"/>
      <c r="AJ432" s="459"/>
      <c r="AK432" s="459"/>
      <c r="AL432" s="401"/>
      <c r="AM432" s="459"/>
      <c r="AN432" s="459"/>
      <c r="AO432" s="459"/>
      <c r="AP432" s="401"/>
      <c r="AQ432" s="220" t="s">
        <v>408</v>
      </c>
      <c r="AR432" s="221"/>
      <c r="AS432" s="222" t="s">
        <v>277</v>
      </c>
      <c r="AT432" s="223"/>
      <c r="AU432" s="221" t="s">
        <v>408</v>
      </c>
      <c r="AV432" s="221"/>
      <c r="AW432" s="222" t="s">
        <v>255</v>
      </c>
      <c r="AX432" s="247"/>
    </row>
    <row r="433" spans="1:50" ht="23.25" customHeight="1" x14ac:dyDescent="0.15">
      <c r="A433" s="887"/>
      <c r="B433" s="888"/>
      <c r="C433" s="892"/>
      <c r="D433" s="888"/>
      <c r="E433" s="455"/>
      <c r="F433" s="456"/>
      <c r="G433" s="414" t="s">
        <v>408</v>
      </c>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t="s">
        <v>408</v>
      </c>
      <c r="AC433" s="276"/>
      <c r="AD433" s="276"/>
      <c r="AE433" s="233" t="s">
        <v>408</v>
      </c>
      <c r="AF433" s="234"/>
      <c r="AG433" s="234"/>
      <c r="AH433" s="234"/>
      <c r="AI433" s="233" t="s">
        <v>408</v>
      </c>
      <c r="AJ433" s="234"/>
      <c r="AK433" s="234"/>
      <c r="AL433" s="234"/>
      <c r="AM433" s="233" t="s">
        <v>408</v>
      </c>
      <c r="AN433" s="234"/>
      <c r="AO433" s="234"/>
      <c r="AP433" s="235"/>
      <c r="AQ433" s="233" t="s">
        <v>408</v>
      </c>
      <c r="AR433" s="234"/>
      <c r="AS433" s="234"/>
      <c r="AT433" s="235"/>
      <c r="AU433" s="234" t="s">
        <v>408</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t="s">
        <v>408</v>
      </c>
      <c r="AC434" s="387"/>
      <c r="AD434" s="387"/>
      <c r="AE434" s="233" t="s">
        <v>408</v>
      </c>
      <c r="AF434" s="234"/>
      <c r="AG434" s="234"/>
      <c r="AH434" s="235"/>
      <c r="AI434" s="233" t="s">
        <v>408</v>
      </c>
      <c r="AJ434" s="234"/>
      <c r="AK434" s="234"/>
      <c r="AL434" s="234"/>
      <c r="AM434" s="233" t="s">
        <v>408</v>
      </c>
      <c r="AN434" s="234"/>
      <c r="AO434" s="234"/>
      <c r="AP434" s="235"/>
      <c r="AQ434" s="233" t="s">
        <v>408</v>
      </c>
      <c r="AR434" s="234"/>
      <c r="AS434" s="234"/>
      <c r="AT434" s="235"/>
      <c r="AU434" s="234" t="s">
        <v>408</v>
      </c>
      <c r="AV434" s="234"/>
      <c r="AW434" s="234"/>
      <c r="AX434" s="383"/>
    </row>
    <row r="435" spans="1:50" ht="2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t="s">
        <v>408</v>
      </c>
      <c r="AF435" s="234"/>
      <c r="AG435" s="234"/>
      <c r="AH435" s="235"/>
      <c r="AI435" s="233" t="s">
        <v>408</v>
      </c>
      <c r="AJ435" s="234"/>
      <c r="AK435" s="234"/>
      <c r="AL435" s="234"/>
      <c r="AM435" s="233" t="s">
        <v>408</v>
      </c>
      <c r="AN435" s="234"/>
      <c r="AO435" s="234"/>
      <c r="AP435" s="235"/>
      <c r="AQ435" s="233" t="s">
        <v>408</v>
      </c>
      <c r="AR435" s="234"/>
      <c r="AS435" s="234"/>
      <c r="AT435" s="235"/>
      <c r="AU435" s="234" t="s">
        <v>408</v>
      </c>
      <c r="AV435" s="234"/>
      <c r="AW435" s="234"/>
      <c r="AX435" s="383"/>
    </row>
    <row r="436" spans="1:50" ht="18.75" hidden="1" customHeight="1" x14ac:dyDescent="0.15">
      <c r="A436" s="887"/>
      <c r="B436" s="888"/>
      <c r="C436" s="892"/>
      <c r="D436" s="888"/>
      <c r="E436" s="455" t="s">
        <v>286</v>
      </c>
      <c r="F436" s="456"/>
      <c r="G436" s="457" t="s">
        <v>284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267</v>
      </c>
      <c r="AJ436" s="458"/>
      <c r="AK436" s="458"/>
      <c r="AL436" s="256"/>
      <c r="AM436" s="458" t="s">
        <v>345</v>
      </c>
      <c r="AN436" s="458"/>
      <c r="AO436" s="458"/>
      <c r="AP436" s="256"/>
      <c r="AQ436" s="256" t="s">
        <v>276</v>
      </c>
      <c r="AR436" s="257"/>
      <c r="AS436" s="257"/>
      <c r="AT436" s="258"/>
      <c r="AU436" s="273" t="s">
        <v>205</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255</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286</v>
      </c>
      <c r="F441" s="456"/>
      <c r="G441" s="457" t="s">
        <v>284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267</v>
      </c>
      <c r="AJ441" s="458"/>
      <c r="AK441" s="458"/>
      <c r="AL441" s="256"/>
      <c r="AM441" s="458" t="s">
        <v>345</v>
      </c>
      <c r="AN441" s="458"/>
      <c r="AO441" s="458"/>
      <c r="AP441" s="256"/>
      <c r="AQ441" s="256" t="s">
        <v>276</v>
      </c>
      <c r="AR441" s="257"/>
      <c r="AS441" s="257"/>
      <c r="AT441" s="258"/>
      <c r="AU441" s="273" t="s">
        <v>205</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255</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286</v>
      </c>
      <c r="F446" s="456"/>
      <c r="G446" s="457" t="s">
        <v>284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267</v>
      </c>
      <c r="AJ446" s="458"/>
      <c r="AK446" s="458"/>
      <c r="AL446" s="256"/>
      <c r="AM446" s="458" t="s">
        <v>345</v>
      </c>
      <c r="AN446" s="458"/>
      <c r="AO446" s="458"/>
      <c r="AP446" s="256"/>
      <c r="AQ446" s="256" t="s">
        <v>276</v>
      </c>
      <c r="AR446" s="257"/>
      <c r="AS446" s="257"/>
      <c r="AT446" s="258"/>
      <c r="AU446" s="273" t="s">
        <v>205</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255</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286</v>
      </c>
      <c r="F451" s="456"/>
      <c r="G451" s="457" t="s">
        <v>284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267</v>
      </c>
      <c r="AJ451" s="458"/>
      <c r="AK451" s="458"/>
      <c r="AL451" s="256"/>
      <c r="AM451" s="458" t="s">
        <v>345</v>
      </c>
      <c r="AN451" s="458"/>
      <c r="AO451" s="458"/>
      <c r="AP451" s="256"/>
      <c r="AQ451" s="256" t="s">
        <v>276</v>
      </c>
      <c r="AR451" s="257"/>
      <c r="AS451" s="257"/>
      <c r="AT451" s="258"/>
      <c r="AU451" s="273" t="s">
        <v>205</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255</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287</v>
      </c>
      <c r="F456" s="456"/>
      <c r="G456" s="457" t="s">
        <v>285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267</v>
      </c>
      <c r="AJ456" s="458"/>
      <c r="AK456" s="458"/>
      <c r="AL456" s="256"/>
      <c r="AM456" s="458" t="s">
        <v>345</v>
      </c>
      <c r="AN456" s="458"/>
      <c r="AO456" s="458"/>
      <c r="AP456" s="256"/>
      <c r="AQ456" s="256" t="s">
        <v>276</v>
      </c>
      <c r="AR456" s="257"/>
      <c r="AS456" s="257"/>
      <c r="AT456" s="258"/>
      <c r="AU456" s="273" t="s">
        <v>205</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408</v>
      </c>
      <c r="AF457" s="221"/>
      <c r="AG457" s="222" t="s">
        <v>277</v>
      </c>
      <c r="AH457" s="223"/>
      <c r="AI457" s="459"/>
      <c r="AJ457" s="459"/>
      <c r="AK457" s="459"/>
      <c r="AL457" s="401"/>
      <c r="AM457" s="459"/>
      <c r="AN457" s="459"/>
      <c r="AO457" s="459"/>
      <c r="AP457" s="401"/>
      <c r="AQ457" s="220" t="s">
        <v>408</v>
      </c>
      <c r="AR457" s="221"/>
      <c r="AS457" s="222" t="s">
        <v>277</v>
      </c>
      <c r="AT457" s="223"/>
      <c r="AU457" s="221" t="s">
        <v>408</v>
      </c>
      <c r="AV457" s="221"/>
      <c r="AW457" s="222" t="s">
        <v>255</v>
      </c>
      <c r="AX457" s="247"/>
    </row>
    <row r="458" spans="1:50" ht="23.25" customHeight="1" x14ac:dyDescent="0.15">
      <c r="A458" s="887"/>
      <c r="B458" s="888"/>
      <c r="C458" s="892"/>
      <c r="D458" s="888"/>
      <c r="E458" s="455"/>
      <c r="F458" s="456"/>
      <c r="G458" s="414" t="s">
        <v>408</v>
      </c>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t="s">
        <v>408</v>
      </c>
      <c r="AC458" s="276"/>
      <c r="AD458" s="276"/>
      <c r="AE458" s="233" t="s">
        <v>408</v>
      </c>
      <c r="AF458" s="234"/>
      <c r="AG458" s="234"/>
      <c r="AH458" s="234"/>
      <c r="AI458" s="233" t="s">
        <v>408</v>
      </c>
      <c r="AJ458" s="234"/>
      <c r="AK458" s="234"/>
      <c r="AL458" s="234"/>
      <c r="AM458" s="233" t="s">
        <v>408</v>
      </c>
      <c r="AN458" s="234"/>
      <c r="AO458" s="234"/>
      <c r="AP458" s="235"/>
      <c r="AQ458" s="233" t="s">
        <v>408</v>
      </c>
      <c r="AR458" s="234"/>
      <c r="AS458" s="234"/>
      <c r="AT458" s="235"/>
      <c r="AU458" s="234" t="s">
        <v>408</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t="s">
        <v>408</v>
      </c>
      <c r="AC459" s="387"/>
      <c r="AD459" s="387"/>
      <c r="AE459" s="233" t="s">
        <v>408</v>
      </c>
      <c r="AF459" s="234"/>
      <c r="AG459" s="234"/>
      <c r="AH459" s="235"/>
      <c r="AI459" s="233" t="s">
        <v>408</v>
      </c>
      <c r="AJ459" s="234"/>
      <c r="AK459" s="234"/>
      <c r="AL459" s="234"/>
      <c r="AM459" s="233" t="s">
        <v>408</v>
      </c>
      <c r="AN459" s="234"/>
      <c r="AO459" s="234"/>
      <c r="AP459" s="235"/>
      <c r="AQ459" s="233" t="s">
        <v>408</v>
      </c>
      <c r="AR459" s="234"/>
      <c r="AS459" s="234"/>
      <c r="AT459" s="235"/>
      <c r="AU459" s="234" t="s">
        <v>408</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t="s">
        <v>408</v>
      </c>
      <c r="AF460" s="234"/>
      <c r="AG460" s="234"/>
      <c r="AH460" s="235"/>
      <c r="AI460" s="233" t="s">
        <v>408</v>
      </c>
      <c r="AJ460" s="234"/>
      <c r="AK460" s="234"/>
      <c r="AL460" s="234"/>
      <c r="AM460" s="233" t="s">
        <v>408</v>
      </c>
      <c r="AN460" s="234"/>
      <c r="AO460" s="234"/>
      <c r="AP460" s="235"/>
      <c r="AQ460" s="233" t="s">
        <v>408</v>
      </c>
      <c r="AR460" s="234"/>
      <c r="AS460" s="234"/>
      <c r="AT460" s="235"/>
      <c r="AU460" s="234" t="s">
        <v>408</v>
      </c>
      <c r="AV460" s="234"/>
      <c r="AW460" s="234"/>
      <c r="AX460" s="383"/>
    </row>
    <row r="461" spans="1:50" ht="18.75" hidden="1" customHeight="1" x14ac:dyDescent="0.15">
      <c r="A461" s="887"/>
      <c r="B461" s="888"/>
      <c r="C461" s="892"/>
      <c r="D461" s="888"/>
      <c r="E461" s="455" t="s">
        <v>287</v>
      </c>
      <c r="F461" s="456"/>
      <c r="G461" s="457" t="s">
        <v>285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267</v>
      </c>
      <c r="AJ461" s="458"/>
      <c r="AK461" s="458"/>
      <c r="AL461" s="256"/>
      <c r="AM461" s="458" t="s">
        <v>345</v>
      </c>
      <c r="AN461" s="458"/>
      <c r="AO461" s="458"/>
      <c r="AP461" s="256"/>
      <c r="AQ461" s="256" t="s">
        <v>276</v>
      </c>
      <c r="AR461" s="257"/>
      <c r="AS461" s="257"/>
      <c r="AT461" s="258"/>
      <c r="AU461" s="273" t="s">
        <v>205</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255</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287</v>
      </c>
      <c r="F466" s="456"/>
      <c r="G466" s="457" t="s">
        <v>285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267</v>
      </c>
      <c r="AJ466" s="458"/>
      <c r="AK466" s="458"/>
      <c r="AL466" s="256"/>
      <c r="AM466" s="458" t="s">
        <v>345</v>
      </c>
      <c r="AN466" s="458"/>
      <c r="AO466" s="458"/>
      <c r="AP466" s="256"/>
      <c r="AQ466" s="256" t="s">
        <v>276</v>
      </c>
      <c r="AR466" s="257"/>
      <c r="AS466" s="257"/>
      <c r="AT466" s="258"/>
      <c r="AU466" s="273" t="s">
        <v>205</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255</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287</v>
      </c>
      <c r="F471" s="456"/>
      <c r="G471" s="457" t="s">
        <v>285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267</v>
      </c>
      <c r="AJ471" s="458"/>
      <c r="AK471" s="458"/>
      <c r="AL471" s="256"/>
      <c r="AM471" s="458" t="s">
        <v>345</v>
      </c>
      <c r="AN471" s="458"/>
      <c r="AO471" s="458"/>
      <c r="AP471" s="256"/>
      <c r="AQ471" s="256" t="s">
        <v>276</v>
      </c>
      <c r="AR471" s="257"/>
      <c r="AS471" s="257"/>
      <c r="AT471" s="258"/>
      <c r="AU471" s="273" t="s">
        <v>205</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255</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287</v>
      </c>
      <c r="F476" s="456"/>
      <c r="G476" s="457" t="s">
        <v>285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267</v>
      </c>
      <c r="AJ476" s="458"/>
      <c r="AK476" s="458"/>
      <c r="AL476" s="256"/>
      <c r="AM476" s="458" t="s">
        <v>345</v>
      </c>
      <c r="AN476" s="458"/>
      <c r="AO476" s="458"/>
      <c r="AP476" s="256"/>
      <c r="AQ476" s="256" t="s">
        <v>276</v>
      </c>
      <c r="AR476" s="257"/>
      <c r="AS476" s="257"/>
      <c r="AT476" s="258"/>
      <c r="AU476" s="273" t="s">
        <v>205</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255</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408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406</v>
      </c>
      <c r="F484" s="394"/>
      <c r="G484" s="447" t="s">
        <v>301</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286</v>
      </c>
      <c r="F485" s="456"/>
      <c r="G485" s="457" t="s">
        <v>284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267</v>
      </c>
      <c r="AJ485" s="458"/>
      <c r="AK485" s="458"/>
      <c r="AL485" s="256"/>
      <c r="AM485" s="458" t="s">
        <v>345</v>
      </c>
      <c r="AN485" s="458"/>
      <c r="AO485" s="458"/>
      <c r="AP485" s="256"/>
      <c r="AQ485" s="256" t="s">
        <v>276</v>
      </c>
      <c r="AR485" s="257"/>
      <c r="AS485" s="257"/>
      <c r="AT485" s="258"/>
      <c r="AU485" s="273" t="s">
        <v>205</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255</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286</v>
      </c>
      <c r="F490" s="456"/>
      <c r="G490" s="457" t="s">
        <v>284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267</v>
      </c>
      <c r="AJ490" s="458"/>
      <c r="AK490" s="458"/>
      <c r="AL490" s="256"/>
      <c r="AM490" s="458" t="s">
        <v>345</v>
      </c>
      <c r="AN490" s="458"/>
      <c r="AO490" s="458"/>
      <c r="AP490" s="256"/>
      <c r="AQ490" s="256" t="s">
        <v>276</v>
      </c>
      <c r="AR490" s="257"/>
      <c r="AS490" s="257"/>
      <c r="AT490" s="258"/>
      <c r="AU490" s="273" t="s">
        <v>205</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255</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286</v>
      </c>
      <c r="F495" s="456"/>
      <c r="G495" s="457" t="s">
        <v>284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267</v>
      </c>
      <c r="AJ495" s="458"/>
      <c r="AK495" s="458"/>
      <c r="AL495" s="256"/>
      <c r="AM495" s="458" t="s">
        <v>345</v>
      </c>
      <c r="AN495" s="458"/>
      <c r="AO495" s="458"/>
      <c r="AP495" s="256"/>
      <c r="AQ495" s="256" t="s">
        <v>276</v>
      </c>
      <c r="AR495" s="257"/>
      <c r="AS495" s="257"/>
      <c r="AT495" s="258"/>
      <c r="AU495" s="273" t="s">
        <v>205</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255</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286</v>
      </c>
      <c r="F500" s="456"/>
      <c r="G500" s="457" t="s">
        <v>284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267</v>
      </c>
      <c r="AJ500" s="458"/>
      <c r="AK500" s="458"/>
      <c r="AL500" s="256"/>
      <c r="AM500" s="458" t="s">
        <v>345</v>
      </c>
      <c r="AN500" s="458"/>
      <c r="AO500" s="458"/>
      <c r="AP500" s="256"/>
      <c r="AQ500" s="256" t="s">
        <v>276</v>
      </c>
      <c r="AR500" s="257"/>
      <c r="AS500" s="257"/>
      <c r="AT500" s="258"/>
      <c r="AU500" s="273" t="s">
        <v>205</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255</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286</v>
      </c>
      <c r="F505" s="456"/>
      <c r="G505" s="457" t="s">
        <v>284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267</v>
      </c>
      <c r="AJ505" s="458"/>
      <c r="AK505" s="458"/>
      <c r="AL505" s="256"/>
      <c r="AM505" s="458" t="s">
        <v>345</v>
      </c>
      <c r="AN505" s="458"/>
      <c r="AO505" s="458"/>
      <c r="AP505" s="256"/>
      <c r="AQ505" s="256" t="s">
        <v>276</v>
      </c>
      <c r="AR505" s="257"/>
      <c r="AS505" s="257"/>
      <c r="AT505" s="258"/>
      <c r="AU505" s="273" t="s">
        <v>205</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255</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287</v>
      </c>
      <c r="F510" s="456"/>
      <c r="G510" s="457" t="s">
        <v>285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267</v>
      </c>
      <c r="AJ510" s="458"/>
      <c r="AK510" s="458"/>
      <c r="AL510" s="256"/>
      <c r="AM510" s="458" t="s">
        <v>345</v>
      </c>
      <c r="AN510" s="458"/>
      <c r="AO510" s="458"/>
      <c r="AP510" s="256"/>
      <c r="AQ510" s="256" t="s">
        <v>276</v>
      </c>
      <c r="AR510" s="257"/>
      <c r="AS510" s="257"/>
      <c r="AT510" s="258"/>
      <c r="AU510" s="273" t="s">
        <v>205</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255</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287</v>
      </c>
      <c r="F515" s="456"/>
      <c r="G515" s="457" t="s">
        <v>285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267</v>
      </c>
      <c r="AJ515" s="458"/>
      <c r="AK515" s="458"/>
      <c r="AL515" s="256"/>
      <c r="AM515" s="458" t="s">
        <v>345</v>
      </c>
      <c r="AN515" s="458"/>
      <c r="AO515" s="458"/>
      <c r="AP515" s="256"/>
      <c r="AQ515" s="256" t="s">
        <v>276</v>
      </c>
      <c r="AR515" s="257"/>
      <c r="AS515" s="257"/>
      <c r="AT515" s="258"/>
      <c r="AU515" s="273" t="s">
        <v>205</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255</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287</v>
      </c>
      <c r="F520" s="456"/>
      <c r="G520" s="457" t="s">
        <v>285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267</v>
      </c>
      <c r="AJ520" s="458"/>
      <c r="AK520" s="458"/>
      <c r="AL520" s="256"/>
      <c r="AM520" s="458" t="s">
        <v>345</v>
      </c>
      <c r="AN520" s="458"/>
      <c r="AO520" s="458"/>
      <c r="AP520" s="256"/>
      <c r="AQ520" s="256" t="s">
        <v>276</v>
      </c>
      <c r="AR520" s="257"/>
      <c r="AS520" s="257"/>
      <c r="AT520" s="258"/>
      <c r="AU520" s="273" t="s">
        <v>205</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255</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287</v>
      </c>
      <c r="F525" s="456"/>
      <c r="G525" s="457" t="s">
        <v>285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267</v>
      </c>
      <c r="AJ525" s="458"/>
      <c r="AK525" s="458"/>
      <c r="AL525" s="256"/>
      <c r="AM525" s="458" t="s">
        <v>345</v>
      </c>
      <c r="AN525" s="458"/>
      <c r="AO525" s="458"/>
      <c r="AP525" s="256"/>
      <c r="AQ525" s="256" t="s">
        <v>276</v>
      </c>
      <c r="AR525" s="257"/>
      <c r="AS525" s="257"/>
      <c r="AT525" s="258"/>
      <c r="AU525" s="273" t="s">
        <v>205</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255</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287</v>
      </c>
      <c r="F530" s="456"/>
      <c r="G530" s="457" t="s">
        <v>285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267</v>
      </c>
      <c r="AJ530" s="458"/>
      <c r="AK530" s="458"/>
      <c r="AL530" s="256"/>
      <c r="AM530" s="458" t="s">
        <v>345</v>
      </c>
      <c r="AN530" s="458"/>
      <c r="AO530" s="458"/>
      <c r="AP530" s="256"/>
      <c r="AQ530" s="256" t="s">
        <v>276</v>
      </c>
      <c r="AR530" s="257"/>
      <c r="AS530" s="257"/>
      <c r="AT530" s="258"/>
      <c r="AU530" s="273" t="s">
        <v>205</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255</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406</v>
      </c>
      <c r="F538" s="394"/>
      <c r="G538" s="447" t="s">
        <v>301</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286</v>
      </c>
      <c r="F539" s="456"/>
      <c r="G539" s="457" t="s">
        <v>284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267</v>
      </c>
      <c r="AJ539" s="458"/>
      <c r="AK539" s="458"/>
      <c r="AL539" s="256"/>
      <c r="AM539" s="458" t="s">
        <v>345</v>
      </c>
      <c r="AN539" s="458"/>
      <c r="AO539" s="458"/>
      <c r="AP539" s="256"/>
      <c r="AQ539" s="256" t="s">
        <v>276</v>
      </c>
      <c r="AR539" s="257"/>
      <c r="AS539" s="257"/>
      <c r="AT539" s="258"/>
      <c r="AU539" s="273" t="s">
        <v>205</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255</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286</v>
      </c>
      <c r="F544" s="456"/>
      <c r="G544" s="457" t="s">
        <v>284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267</v>
      </c>
      <c r="AJ544" s="458"/>
      <c r="AK544" s="458"/>
      <c r="AL544" s="256"/>
      <c r="AM544" s="458" t="s">
        <v>345</v>
      </c>
      <c r="AN544" s="458"/>
      <c r="AO544" s="458"/>
      <c r="AP544" s="256"/>
      <c r="AQ544" s="256" t="s">
        <v>276</v>
      </c>
      <c r="AR544" s="257"/>
      <c r="AS544" s="257"/>
      <c r="AT544" s="258"/>
      <c r="AU544" s="273" t="s">
        <v>205</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255</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286</v>
      </c>
      <c r="F549" s="456"/>
      <c r="G549" s="457" t="s">
        <v>284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267</v>
      </c>
      <c r="AJ549" s="458"/>
      <c r="AK549" s="458"/>
      <c r="AL549" s="256"/>
      <c r="AM549" s="458" t="s">
        <v>345</v>
      </c>
      <c r="AN549" s="458"/>
      <c r="AO549" s="458"/>
      <c r="AP549" s="256"/>
      <c r="AQ549" s="256" t="s">
        <v>276</v>
      </c>
      <c r="AR549" s="257"/>
      <c r="AS549" s="257"/>
      <c r="AT549" s="258"/>
      <c r="AU549" s="273" t="s">
        <v>205</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255</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286</v>
      </c>
      <c r="F554" s="456"/>
      <c r="G554" s="457" t="s">
        <v>284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267</v>
      </c>
      <c r="AJ554" s="458"/>
      <c r="AK554" s="458"/>
      <c r="AL554" s="256"/>
      <c r="AM554" s="458" t="s">
        <v>345</v>
      </c>
      <c r="AN554" s="458"/>
      <c r="AO554" s="458"/>
      <c r="AP554" s="256"/>
      <c r="AQ554" s="256" t="s">
        <v>276</v>
      </c>
      <c r="AR554" s="257"/>
      <c r="AS554" s="257"/>
      <c r="AT554" s="258"/>
      <c r="AU554" s="273" t="s">
        <v>205</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255</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286</v>
      </c>
      <c r="F559" s="456"/>
      <c r="G559" s="457" t="s">
        <v>284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267</v>
      </c>
      <c r="AJ559" s="458"/>
      <c r="AK559" s="458"/>
      <c r="AL559" s="256"/>
      <c r="AM559" s="458" t="s">
        <v>345</v>
      </c>
      <c r="AN559" s="458"/>
      <c r="AO559" s="458"/>
      <c r="AP559" s="256"/>
      <c r="AQ559" s="256" t="s">
        <v>276</v>
      </c>
      <c r="AR559" s="257"/>
      <c r="AS559" s="257"/>
      <c r="AT559" s="258"/>
      <c r="AU559" s="273" t="s">
        <v>205</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255</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287</v>
      </c>
      <c r="F564" s="456"/>
      <c r="G564" s="457" t="s">
        <v>285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267</v>
      </c>
      <c r="AJ564" s="458"/>
      <c r="AK564" s="458"/>
      <c r="AL564" s="256"/>
      <c r="AM564" s="458" t="s">
        <v>345</v>
      </c>
      <c r="AN564" s="458"/>
      <c r="AO564" s="458"/>
      <c r="AP564" s="256"/>
      <c r="AQ564" s="256" t="s">
        <v>276</v>
      </c>
      <c r="AR564" s="257"/>
      <c r="AS564" s="257"/>
      <c r="AT564" s="258"/>
      <c r="AU564" s="273" t="s">
        <v>205</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255</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287</v>
      </c>
      <c r="F569" s="456"/>
      <c r="G569" s="457" t="s">
        <v>285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267</v>
      </c>
      <c r="AJ569" s="458"/>
      <c r="AK569" s="458"/>
      <c r="AL569" s="256"/>
      <c r="AM569" s="458" t="s">
        <v>345</v>
      </c>
      <c r="AN569" s="458"/>
      <c r="AO569" s="458"/>
      <c r="AP569" s="256"/>
      <c r="AQ569" s="256" t="s">
        <v>276</v>
      </c>
      <c r="AR569" s="257"/>
      <c r="AS569" s="257"/>
      <c r="AT569" s="258"/>
      <c r="AU569" s="273" t="s">
        <v>205</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255</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287</v>
      </c>
      <c r="F574" s="456"/>
      <c r="G574" s="457" t="s">
        <v>285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267</v>
      </c>
      <c r="AJ574" s="458"/>
      <c r="AK574" s="458"/>
      <c r="AL574" s="256"/>
      <c r="AM574" s="458" t="s">
        <v>345</v>
      </c>
      <c r="AN574" s="458"/>
      <c r="AO574" s="458"/>
      <c r="AP574" s="256"/>
      <c r="AQ574" s="256" t="s">
        <v>276</v>
      </c>
      <c r="AR574" s="257"/>
      <c r="AS574" s="257"/>
      <c r="AT574" s="258"/>
      <c r="AU574" s="273" t="s">
        <v>205</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255</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287</v>
      </c>
      <c r="F579" s="456"/>
      <c r="G579" s="457" t="s">
        <v>285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267</v>
      </c>
      <c r="AJ579" s="458"/>
      <c r="AK579" s="458"/>
      <c r="AL579" s="256"/>
      <c r="AM579" s="458" t="s">
        <v>345</v>
      </c>
      <c r="AN579" s="458"/>
      <c r="AO579" s="458"/>
      <c r="AP579" s="256"/>
      <c r="AQ579" s="256" t="s">
        <v>276</v>
      </c>
      <c r="AR579" s="257"/>
      <c r="AS579" s="257"/>
      <c r="AT579" s="258"/>
      <c r="AU579" s="273" t="s">
        <v>205</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255</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287</v>
      </c>
      <c r="F584" s="456"/>
      <c r="G584" s="457" t="s">
        <v>285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267</v>
      </c>
      <c r="AJ584" s="458"/>
      <c r="AK584" s="458"/>
      <c r="AL584" s="256"/>
      <c r="AM584" s="458" t="s">
        <v>345</v>
      </c>
      <c r="AN584" s="458"/>
      <c r="AO584" s="458"/>
      <c r="AP584" s="256"/>
      <c r="AQ584" s="256" t="s">
        <v>276</v>
      </c>
      <c r="AR584" s="257"/>
      <c r="AS584" s="257"/>
      <c r="AT584" s="258"/>
      <c r="AU584" s="273" t="s">
        <v>205</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255</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406</v>
      </c>
      <c r="F592" s="394"/>
      <c r="G592" s="447" t="s">
        <v>301</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286</v>
      </c>
      <c r="F593" s="456"/>
      <c r="G593" s="457" t="s">
        <v>284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267</v>
      </c>
      <c r="AJ593" s="458"/>
      <c r="AK593" s="458"/>
      <c r="AL593" s="256"/>
      <c r="AM593" s="458" t="s">
        <v>345</v>
      </c>
      <c r="AN593" s="458"/>
      <c r="AO593" s="458"/>
      <c r="AP593" s="256"/>
      <c r="AQ593" s="256" t="s">
        <v>276</v>
      </c>
      <c r="AR593" s="257"/>
      <c r="AS593" s="257"/>
      <c r="AT593" s="258"/>
      <c r="AU593" s="273" t="s">
        <v>205</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255</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286</v>
      </c>
      <c r="F598" s="456"/>
      <c r="G598" s="457" t="s">
        <v>284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267</v>
      </c>
      <c r="AJ598" s="458"/>
      <c r="AK598" s="458"/>
      <c r="AL598" s="256"/>
      <c r="AM598" s="458" t="s">
        <v>345</v>
      </c>
      <c r="AN598" s="458"/>
      <c r="AO598" s="458"/>
      <c r="AP598" s="256"/>
      <c r="AQ598" s="256" t="s">
        <v>276</v>
      </c>
      <c r="AR598" s="257"/>
      <c r="AS598" s="257"/>
      <c r="AT598" s="258"/>
      <c r="AU598" s="273" t="s">
        <v>205</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255</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286</v>
      </c>
      <c r="F603" s="456"/>
      <c r="G603" s="457" t="s">
        <v>284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267</v>
      </c>
      <c r="AJ603" s="458"/>
      <c r="AK603" s="458"/>
      <c r="AL603" s="256"/>
      <c r="AM603" s="458" t="s">
        <v>345</v>
      </c>
      <c r="AN603" s="458"/>
      <c r="AO603" s="458"/>
      <c r="AP603" s="256"/>
      <c r="AQ603" s="256" t="s">
        <v>276</v>
      </c>
      <c r="AR603" s="257"/>
      <c r="AS603" s="257"/>
      <c r="AT603" s="258"/>
      <c r="AU603" s="273" t="s">
        <v>205</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255</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286</v>
      </c>
      <c r="F608" s="456"/>
      <c r="G608" s="457" t="s">
        <v>284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267</v>
      </c>
      <c r="AJ608" s="458"/>
      <c r="AK608" s="458"/>
      <c r="AL608" s="256"/>
      <c r="AM608" s="458" t="s">
        <v>345</v>
      </c>
      <c r="AN608" s="458"/>
      <c r="AO608" s="458"/>
      <c r="AP608" s="256"/>
      <c r="AQ608" s="256" t="s">
        <v>276</v>
      </c>
      <c r="AR608" s="257"/>
      <c r="AS608" s="257"/>
      <c r="AT608" s="258"/>
      <c r="AU608" s="273" t="s">
        <v>205</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255</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286</v>
      </c>
      <c r="F613" s="456"/>
      <c r="G613" s="457" t="s">
        <v>284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267</v>
      </c>
      <c r="AJ613" s="458"/>
      <c r="AK613" s="458"/>
      <c r="AL613" s="256"/>
      <c r="AM613" s="458" t="s">
        <v>345</v>
      </c>
      <c r="AN613" s="458"/>
      <c r="AO613" s="458"/>
      <c r="AP613" s="256"/>
      <c r="AQ613" s="256" t="s">
        <v>276</v>
      </c>
      <c r="AR613" s="257"/>
      <c r="AS613" s="257"/>
      <c r="AT613" s="258"/>
      <c r="AU613" s="273" t="s">
        <v>205</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255</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287</v>
      </c>
      <c r="F618" s="456"/>
      <c r="G618" s="457" t="s">
        <v>285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267</v>
      </c>
      <c r="AJ618" s="458"/>
      <c r="AK618" s="458"/>
      <c r="AL618" s="256"/>
      <c r="AM618" s="458" t="s">
        <v>345</v>
      </c>
      <c r="AN618" s="458"/>
      <c r="AO618" s="458"/>
      <c r="AP618" s="256"/>
      <c r="AQ618" s="256" t="s">
        <v>276</v>
      </c>
      <c r="AR618" s="257"/>
      <c r="AS618" s="257"/>
      <c r="AT618" s="258"/>
      <c r="AU618" s="273" t="s">
        <v>205</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255</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287</v>
      </c>
      <c r="F623" s="456"/>
      <c r="G623" s="457" t="s">
        <v>285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267</v>
      </c>
      <c r="AJ623" s="458"/>
      <c r="AK623" s="458"/>
      <c r="AL623" s="256"/>
      <c r="AM623" s="458" t="s">
        <v>345</v>
      </c>
      <c r="AN623" s="458"/>
      <c r="AO623" s="458"/>
      <c r="AP623" s="256"/>
      <c r="AQ623" s="256" t="s">
        <v>276</v>
      </c>
      <c r="AR623" s="257"/>
      <c r="AS623" s="257"/>
      <c r="AT623" s="258"/>
      <c r="AU623" s="273" t="s">
        <v>205</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255</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287</v>
      </c>
      <c r="F628" s="456"/>
      <c r="G628" s="457" t="s">
        <v>285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267</v>
      </c>
      <c r="AJ628" s="458"/>
      <c r="AK628" s="458"/>
      <c r="AL628" s="256"/>
      <c r="AM628" s="458" t="s">
        <v>345</v>
      </c>
      <c r="AN628" s="458"/>
      <c r="AO628" s="458"/>
      <c r="AP628" s="256"/>
      <c r="AQ628" s="256" t="s">
        <v>276</v>
      </c>
      <c r="AR628" s="257"/>
      <c r="AS628" s="257"/>
      <c r="AT628" s="258"/>
      <c r="AU628" s="273" t="s">
        <v>205</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255</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287</v>
      </c>
      <c r="F633" s="456"/>
      <c r="G633" s="457" t="s">
        <v>285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267</v>
      </c>
      <c r="AJ633" s="458"/>
      <c r="AK633" s="458"/>
      <c r="AL633" s="256"/>
      <c r="AM633" s="458" t="s">
        <v>345</v>
      </c>
      <c r="AN633" s="458"/>
      <c r="AO633" s="458"/>
      <c r="AP633" s="256"/>
      <c r="AQ633" s="256" t="s">
        <v>276</v>
      </c>
      <c r="AR633" s="257"/>
      <c r="AS633" s="257"/>
      <c r="AT633" s="258"/>
      <c r="AU633" s="273" t="s">
        <v>205</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255</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287</v>
      </c>
      <c r="F638" s="456"/>
      <c r="G638" s="457" t="s">
        <v>285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267</v>
      </c>
      <c r="AJ638" s="458"/>
      <c r="AK638" s="458"/>
      <c r="AL638" s="256"/>
      <c r="AM638" s="458" t="s">
        <v>345</v>
      </c>
      <c r="AN638" s="458"/>
      <c r="AO638" s="458"/>
      <c r="AP638" s="256"/>
      <c r="AQ638" s="256" t="s">
        <v>276</v>
      </c>
      <c r="AR638" s="257"/>
      <c r="AS638" s="257"/>
      <c r="AT638" s="258"/>
      <c r="AU638" s="273" t="s">
        <v>205</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255</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406</v>
      </c>
      <c r="F646" s="394"/>
      <c r="G646" s="447" t="s">
        <v>301</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286</v>
      </c>
      <c r="F647" s="456"/>
      <c r="G647" s="457" t="s">
        <v>284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267</v>
      </c>
      <c r="AJ647" s="458"/>
      <c r="AK647" s="458"/>
      <c r="AL647" s="256"/>
      <c r="AM647" s="458" t="s">
        <v>345</v>
      </c>
      <c r="AN647" s="458"/>
      <c r="AO647" s="458"/>
      <c r="AP647" s="256"/>
      <c r="AQ647" s="256" t="s">
        <v>276</v>
      </c>
      <c r="AR647" s="257"/>
      <c r="AS647" s="257"/>
      <c r="AT647" s="258"/>
      <c r="AU647" s="273" t="s">
        <v>205</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255</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286</v>
      </c>
      <c r="F652" s="456"/>
      <c r="G652" s="457" t="s">
        <v>284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267</v>
      </c>
      <c r="AJ652" s="458"/>
      <c r="AK652" s="458"/>
      <c r="AL652" s="256"/>
      <c r="AM652" s="458" t="s">
        <v>345</v>
      </c>
      <c r="AN652" s="458"/>
      <c r="AO652" s="458"/>
      <c r="AP652" s="256"/>
      <c r="AQ652" s="256" t="s">
        <v>276</v>
      </c>
      <c r="AR652" s="257"/>
      <c r="AS652" s="257"/>
      <c r="AT652" s="258"/>
      <c r="AU652" s="273" t="s">
        <v>205</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255</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286</v>
      </c>
      <c r="F657" s="456"/>
      <c r="G657" s="457" t="s">
        <v>284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267</v>
      </c>
      <c r="AJ657" s="458"/>
      <c r="AK657" s="458"/>
      <c r="AL657" s="256"/>
      <c r="AM657" s="458" t="s">
        <v>345</v>
      </c>
      <c r="AN657" s="458"/>
      <c r="AO657" s="458"/>
      <c r="AP657" s="256"/>
      <c r="AQ657" s="256" t="s">
        <v>276</v>
      </c>
      <c r="AR657" s="257"/>
      <c r="AS657" s="257"/>
      <c r="AT657" s="258"/>
      <c r="AU657" s="273" t="s">
        <v>205</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255</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286</v>
      </c>
      <c r="F662" s="456"/>
      <c r="G662" s="457" t="s">
        <v>284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267</v>
      </c>
      <c r="AJ662" s="458"/>
      <c r="AK662" s="458"/>
      <c r="AL662" s="256"/>
      <c r="AM662" s="458" t="s">
        <v>345</v>
      </c>
      <c r="AN662" s="458"/>
      <c r="AO662" s="458"/>
      <c r="AP662" s="256"/>
      <c r="AQ662" s="256" t="s">
        <v>276</v>
      </c>
      <c r="AR662" s="257"/>
      <c r="AS662" s="257"/>
      <c r="AT662" s="258"/>
      <c r="AU662" s="273" t="s">
        <v>205</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255</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286</v>
      </c>
      <c r="F667" s="456"/>
      <c r="G667" s="457" t="s">
        <v>284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267</v>
      </c>
      <c r="AJ667" s="458"/>
      <c r="AK667" s="458"/>
      <c r="AL667" s="256"/>
      <c r="AM667" s="458" t="s">
        <v>345</v>
      </c>
      <c r="AN667" s="458"/>
      <c r="AO667" s="458"/>
      <c r="AP667" s="256"/>
      <c r="AQ667" s="256" t="s">
        <v>276</v>
      </c>
      <c r="AR667" s="257"/>
      <c r="AS667" s="257"/>
      <c r="AT667" s="258"/>
      <c r="AU667" s="273" t="s">
        <v>205</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255</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287</v>
      </c>
      <c r="F672" s="456"/>
      <c r="G672" s="457" t="s">
        <v>285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267</v>
      </c>
      <c r="AJ672" s="458"/>
      <c r="AK672" s="458"/>
      <c r="AL672" s="256"/>
      <c r="AM672" s="458" t="s">
        <v>345</v>
      </c>
      <c r="AN672" s="458"/>
      <c r="AO672" s="458"/>
      <c r="AP672" s="256"/>
      <c r="AQ672" s="256" t="s">
        <v>276</v>
      </c>
      <c r="AR672" s="257"/>
      <c r="AS672" s="257"/>
      <c r="AT672" s="258"/>
      <c r="AU672" s="273" t="s">
        <v>205</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255</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287</v>
      </c>
      <c r="F677" s="456"/>
      <c r="G677" s="457" t="s">
        <v>285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267</v>
      </c>
      <c r="AJ677" s="458"/>
      <c r="AK677" s="458"/>
      <c r="AL677" s="256"/>
      <c r="AM677" s="458" t="s">
        <v>345</v>
      </c>
      <c r="AN677" s="458"/>
      <c r="AO677" s="458"/>
      <c r="AP677" s="256"/>
      <c r="AQ677" s="256" t="s">
        <v>276</v>
      </c>
      <c r="AR677" s="257"/>
      <c r="AS677" s="257"/>
      <c r="AT677" s="258"/>
      <c r="AU677" s="273" t="s">
        <v>205</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255</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287</v>
      </c>
      <c r="F682" s="456"/>
      <c r="G682" s="457" t="s">
        <v>285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267</v>
      </c>
      <c r="AJ682" s="458"/>
      <c r="AK682" s="458"/>
      <c r="AL682" s="256"/>
      <c r="AM682" s="458" t="s">
        <v>345</v>
      </c>
      <c r="AN682" s="458"/>
      <c r="AO682" s="458"/>
      <c r="AP682" s="256"/>
      <c r="AQ682" s="256" t="s">
        <v>276</v>
      </c>
      <c r="AR682" s="257"/>
      <c r="AS682" s="257"/>
      <c r="AT682" s="258"/>
      <c r="AU682" s="273" t="s">
        <v>205</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255</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287</v>
      </c>
      <c r="F687" s="456"/>
      <c r="G687" s="457" t="s">
        <v>285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267</v>
      </c>
      <c r="AJ687" s="458"/>
      <c r="AK687" s="458"/>
      <c r="AL687" s="256"/>
      <c r="AM687" s="458" t="s">
        <v>345</v>
      </c>
      <c r="AN687" s="458"/>
      <c r="AO687" s="458"/>
      <c r="AP687" s="256"/>
      <c r="AQ687" s="256" t="s">
        <v>276</v>
      </c>
      <c r="AR687" s="257"/>
      <c r="AS687" s="257"/>
      <c r="AT687" s="258"/>
      <c r="AU687" s="273" t="s">
        <v>205</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255</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287</v>
      </c>
      <c r="F692" s="456"/>
      <c r="G692" s="457" t="s">
        <v>285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267</v>
      </c>
      <c r="AJ692" s="458"/>
      <c r="AK692" s="458"/>
      <c r="AL692" s="256"/>
      <c r="AM692" s="458" t="s">
        <v>345</v>
      </c>
      <c r="AN692" s="458"/>
      <c r="AO692" s="458"/>
      <c r="AP692" s="256"/>
      <c r="AQ692" s="256" t="s">
        <v>276</v>
      </c>
      <c r="AR692" s="257"/>
      <c r="AS692" s="257"/>
      <c r="AT692" s="258"/>
      <c r="AU692" s="273" t="s">
        <v>205</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255</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75" customHeight="1" x14ac:dyDescent="0.15">
      <c r="A702" s="842" t="s">
        <v>210</v>
      </c>
      <c r="B702" s="843"/>
      <c r="C702" s="471" t="s">
        <v>211</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13</v>
      </c>
      <c r="AE702" s="475"/>
      <c r="AF702" s="475"/>
      <c r="AG702" s="476" t="s">
        <v>493</v>
      </c>
      <c r="AH702" s="477"/>
      <c r="AI702" s="477"/>
      <c r="AJ702" s="477"/>
      <c r="AK702" s="477"/>
      <c r="AL702" s="477"/>
      <c r="AM702" s="477"/>
      <c r="AN702" s="477"/>
      <c r="AO702" s="477"/>
      <c r="AP702" s="477"/>
      <c r="AQ702" s="477"/>
      <c r="AR702" s="477"/>
      <c r="AS702" s="477"/>
      <c r="AT702" s="477"/>
      <c r="AU702" s="477"/>
      <c r="AV702" s="477"/>
      <c r="AW702" s="477"/>
      <c r="AX702" s="478"/>
    </row>
    <row r="703" spans="1:50" ht="81.75" customHeight="1" x14ac:dyDescent="0.15">
      <c r="A703" s="844"/>
      <c r="B703" s="845"/>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13</v>
      </c>
      <c r="AE703" s="483"/>
      <c r="AF703" s="483"/>
      <c r="AG703" s="484" t="s">
        <v>505</v>
      </c>
      <c r="AH703" s="485"/>
      <c r="AI703" s="485"/>
      <c r="AJ703" s="485"/>
      <c r="AK703" s="485"/>
      <c r="AL703" s="485"/>
      <c r="AM703" s="485"/>
      <c r="AN703" s="485"/>
      <c r="AO703" s="485"/>
      <c r="AP703" s="485"/>
      <c r="AQ703" s="485"/>
      <c r="AR703" s="485"/>
      <c r="AS703" s="485"/>
      <c r="AT703" s="485"/>
      <c r="AU703" s="485"/>
      <c r="AV703" s="485"/>
      <c r="AW703" s="485"/>
      <c r="AX703" s="486"/>
    </row>
    <row r="704" spans="1:50" ht="52.5" customHeight="1" x14ac:dyDescent="0.15">
      <c r="A704" s="846"/>
      <c r="B704" s="847"/>
      <c r="C704" s="487" t="s">
        <v>213</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13</v>
      </c>
      <c r="AE704" s="491"/>
      <c r="AF704" s="491"/>
      <c r="AG704" s="424" t="s">
        <v>167</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85</v>
      </c>
      <c r="B705" s="901"/>
      <c r="C705" s="493" t="s">
        <v>89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13</v>
      </c>
      <c r="AE705" s="498"/>
      <c r="AF705" s="498"/>
      <c r="AG705" s="422" t="s">
        <v>500</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222</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351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222</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10</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464</v>
      </c>
      <c r="AE708" s="511"/>
      <c r="AF708" s="511"/>
      <c r="AG708" s="512" t="s">
        <v>408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13</v>
      </c>
      <c r="AE709" s="483"/>
      <c r="AF709" s="483"/>
      <c r="AG709" s="484" t="s">
        <v>113</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464</v>
      </c>
      <c r="AE710" s="483"/>
      <c r="AF710" s="483"/>
      <c r="AG710" s="484" t="s">
        <v>408</v>
      </c>
      <c r="AH710" s="485"/>
      <c r="AI710" s="485"/>
      <c r="AJ710" s="485"/>
      <c r="AK710" s="485"/>
      <c r="AL710" s="485"/>
      <c r="AM710" s="485"/>
      <c r="AN710" s="485"/>
      <c r="AO710" s="485"/>
      <c r="AP710" s="485"/>
      <c r="AQ710" s="485"/>
      <c r="AR710" s="485"/>
      <c r="AS710" s="485"/>
      <c r="AT710" s="485"/>
      <c r="AU710" s="485"/>
      <c r="AV710" s="485"/>
      <c r="AW710" s="485"/>
      <c r="AX710" s="486"/>
    </row>
    <row r="711" spans="1:50" ht="52.5" customHeight="1" x14ac:dyDescent="0.15">
      <c r="A711" s="854"/>
      <c r="B711" s="855"/>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13</v>
      </c>
      <c r="AE711" s="483"/>
      <c r="AF711" s="483"/>
      <c r="AG711" s="484" t="s">
        <v>498</v>
      </c>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854"/>
      <c r="B712" s="855"/>
      <c r="C712" s="515" t="s">
        <v>307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464</v>
      </c>
      <c r="AE712" s="491"/>
      <c r="AF712" s="491"/>
      <c r="AG712" s="517" t="s">
        <v>408</v>
      </c>
      <c r="AH712" s="518"/>
      <c r="AI712" s="518"/>
      <c r="AJ712" s="518"/>
      <c r="AK712" s="518"/>
      <c r="AL712" s="518"/>
      <c r="AM712" s="518"/>
      <c r="AN712" s="518"/>
      <c r="AO712" s="518"/>
      <c r="AP712" s="518"/>
      <c r="AQ712" s="518"/>
      <c r="AR712" s="518"/>
      <c r="AS712" s="518"/>
      <c r="AT712" s="518"/>
      <c r="AU712" s="518"/>
      <c r="AV712" s="518"/>
      <c r="AW712" s="518"/>
      <c r="AX712" s="519"/>
    </row>
    <row r="713" spans="1:50" ht="21" customHeight="1" x14ac:dyDescent="0.15">
      <c r="A713" s="854"/>
      <c r="B713" s="855"/>
      <c r="C713" s="520" t="s">
        <v>319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464</v>
      </c>
      <c r="AE713" s="483"/>
      <c r="AF713" s="502"/>
      <c r="AG713" s="484" t="s">
        <v>408</v>
      </c>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856"/>
      <c r="B714" s="857"/>
      <c r="C714" s="523" t="s">
        <v>266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464</v>
      </c>
      <c r="AE714" s="527"/>
      <c r="AF714" s="528"/>
      <c r="AG714" s="529" t="s">
        <v>408</v>
      </c>
      <c r="AH714" s="530"/>
      <c r="AI714" s="530"/>
      <c r="AJ714" s="530"/>
      <c r="AK714" s="530"/>
      <c r="AL714" s="530"/>
      <c r="AM714" s="530"/>
      <c r="AN714" s="530"/>
      <c r="AO714" s="530"/>
      <c r="AP714" s="530"/>
      <c r="AQ714" s="530"/>
      <c r="AR714" s="530"/>
      <c r="AS714" s="530"/>
      <c r="AT714" s="530"/>
      <c r="AU714" s="530"/>
      <c r="AV714" s="530"/>
      <c r="AW714" s="530"/>
      <c r="AX714" s="531"/>
    </row>
    <row r="715" spans="1:50" ht="53.25" customHeight="1" x14ac:dyDescent="0.15">
      <c r="A715" s="852" t="s">
        <v>87</v>
      </c>
      <c r="B715" s="853"/>
      <c r="C715" s="532" t="s">
        <v>362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474</v>
      </c>
      <c r="AE715" s="511"/>
      <c r="AF715" s="535"/>
      <c r="AG715" s="512" t="s">
        <v>502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464</v>
      </c>
      <c r="AE716" s="540"/>
      <c r="AF716" s="540"/>
      <c r="AG716" s="484" t="s">
        <v>408</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288</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13</v>
      </c>
      <c r="AE717" s="483"/>
      <c r="AF717" s="483"/>
      <c r="AG717" s="484" t="s">
        <v>415</v>
      </c>
      <c r="AH717" s="485"/>
      <c r="AI717" s="485"/>
      <c r="AJ717" s="485"/>
      <c r="AK717" s="485"/>
      <c r="AL717" s="485"/>
      <c r="AM717" s="485"/>
      <c r="AN717" s="485"/>
      <c r="AO717" s="485"/>
      <c r="AP717" s="485"/>
      <c r="AQ717" s="485"/>
      <c r="AR717" s="485"/>
      <c r="AS717" s="485"/>
      <c r="AT717" s="485"/>
      <c r="AU717" s="485"/>
      <c r="AV717" s="485"/>
      <c r="AW717" s="485"/>
      <c r="AX717" s="486"/>
    </row>
    <row r="718" spans="1:50" ht="60" customHeight="1" x14ac:dyDescent="0.15">
      <c r="A718" s="856"/>
      <c r="B718" s="857"/>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474</v>
      </c>
      <c r="AE718" s="483"/>
      <c r="AF718" s="483"/>
      <c r="AG718" s="426" t="s">
        <v>501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216</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464</v>
      </c>
      <c r="AE719" s="511"/>
      <c r="AF719" s="511"/>
      <c r="AG719" s="422" t="s">
        <v>408</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232</v>
      </c>
      <c r="D720" s="544"/>
      <c r="E720" s="544"/>
      <c r="F720" s="545"/>
      <c r="G720" s="546" t="s">
        <v>46</v>
      </c>
      <c r="H720" s="544"/>
      <c r="I720" s="544"/>
      <c r="J720" s="544"/>
      <c r="K720" s="544"/>
      <c r="L720" s="544"/>
      <c r="M720" s="544"/>
      <c r="N720" s="546" t="s">
        <v>244</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88</v>
      </c>
      <c r="B726" s="858"/>
      <c r="C726" s="566" t="s">
        <v>102</v>
      </c>
      <c r="D726" s="567"/>
      <c r="E726" s="567"/>
      <c r="F726" s="568"/>
      <c r="G726" s="569" t="s">
        <v>358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105</v>
      </c>
      <c r="D727" s="572"/>
      <c r="E727" s="572"/>
      <c r="F727" s="573"/>
      <c r="G727" s="574" t="s">
        <v>381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81</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405</v>
      </c>
      <c r="B737" s="195"/>
      <c r="C737" s="195"/>
      <c r="D737" s="196"/>
      <c r="E737" s="602" t="s">
        <v>408</v>
      </c>
      <c r="F737" s="602"/>
      <c r="G737" s="602"/>
      <c r="H737" s="602"/>
      <c r="I737" s="602"/>
      <c r="J737" s="602"/>
      <c r="K737" s="602"/>
      <c r="L737" s="602"/>
      <c r="M737" s="602"/>
      <c r="N737" s="603" t="s">
        <v>195</v>
      </c>
      <c r="O737" s="603"/>
      <c r="P737" s="603"/>
      <c r="Q737" s="603"/>
      <c r="R737" s="602" t="s">
        <v>408</v>
      </c>
      <c r="S737" s="602"/>
      <c r="T737" s="602"/>
      <c r="U737" s="602"/>
      <c r="V737" s="602"/>
      <c r="W737" s="602"/>
      <c r="X737" s="602"/>
      <c r="Y737" s="602"/>
      <c r="Z737" s="602"/>
      <c r="AA737" s="603" t="s">
        <v>401</v>
      </c>
      <c r="AB737" s="603"/>
      <c r="AC737" s="603"/>
      <c r="AD737" s="603"/>
      <c r="AE737" s="602" t="s">
        <v>408</v>
      </c>
      <c r="AF737" s="602"/>
      <c r="AG737" s="602"/>
      <c r="AH737" s="602"/>
      <c r="AI737" s="602"/>
      <c r="AJ737" s="602"/>
      <c r="AK737" s="602"/>
      <c r="AL737" s="602"/>
      <c r="AM737" s="602"/>
      <c r="AN737" s="603" t="s">
        <v>399</v>
      </c>
      <c r="AO737" s="603"/>
      <c r="AP737" s="603"/>
      <c r="AQ737" s="603"/>
      <c r="AR737" s="604" t="s">
        <v>408</v>
      </c>
      <c r="AS737" s="605"/>
      <c r="AT737" s="605"/>
      <c r="AU737" s="605"/>
      <c r="AV737" s="605"/>
      <c r="AW737" s="605"/>
      <c r="AX737" s="606"/>
      <c r="AY737" s="48"/>
      <c r="AZ737" s="48"/>
    </row>
    <row r="738" spans="1:52" ht="24.75" customHeight="1" x14ac:dyDescent="0.15">
      <c r="A738" s="601" t="s">
        <v>146</v>
      </c>
      <c r="B738" s="195"/>
      <c r="C738" s="195"/>
      <c r="D738" s="196"/>
      <c r="E738" s="602" t="s">
        <v>408</v>
      </c>
      <c r="F738" s="602"/>
      <c r="G738" s="602"/>
      <c r="H738" s="602"/>
      <c r="I738" s="602"/>
      <c r="J738" s="602"/>
      <c r="K738" s="602"/>
      <c r="L738" s="602"/>
      <c r="M738" s="602"/>
      <c r="N738" s="603" t="s">
        <v>398</v>
      </c>
      <c r="O738" s="603"/>
      <c r="P738" s="603"/>
      <c r="Q738" s="603"/>
      <c r="R738" s="602" t="s">
        <v>408</v>
      </c>
      <c r="S738" s="602"/>
      <c r="T738" s="602"/>
      <c r="U738" s="602"/>
      <c r="V738" s="602"/>
      <c r="W738" s="602"/>
      <c r="X738" s="602"/>
      <c r="Y738" s="602"/>
      <c r="Z738" s="602"/>
      <c r="AA738" s="603" t="s">
        <v>164</v>
      </c>
      <c r="AB738" s="603"/>
      <c r="AC738" s="603"/>
      <c r="AD738" s="603"/>
      <c r="AE738" s="602" t="s">
        <v>408</v>
      </c>
      <c r="AF738" s="602"/>
      <c r="AG738" s="602"/>
      <c r="AH738" s="602"/>
      <c r="AI738" s="602"/>
      <c r="AJ738" s="602"/>
      <c r="AK738" s="602"/>
      <c r="AL738" s="602"/>
      <c r="AM738" s="602"/>
      <c r="AN738" s="603" t="s">
        <v>151</v>
      </c>
      <c r="AO738" s="603"/>
      <c r="AP738" s="603"/>
      <c r="AQ738" s="603"/>
      <c r="AR738" s="604" t="s">
        <v>408</v>
      </c>
      <c r="AS738" s="605"/>
      <c r="AT738" s="605"/>
      <c r="AU738" s="605"/>
      <c r="AV738" s="605"/>
      <c r="AW738" s="605"/>
      <c r="AX738" s="606"/>
    </row>
    <row r="739" spans="1:52" ht="24.75" customHeight="1" x14ac:dyDescent="0.15">
      <c r="A739" s="601" t="s">
        <v>387</v>
      </c>
      <c r="B739" s="195"/>
      <c r="C739" s="195"/>
      <c r="D739" s="196"/>
      <c r="E739" s="602" t="s">
        <v>494</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326</v>
      </c>
      <c r="B740" s="613"/>
      <c r="C740" s="613"/>
      <c r="D740" s="614"/>
      <c r="E740" s="615" t="s">
        <v>241</v>
      </c>
      <c r="F740" s="616"/>
      <c r="G740" s="616"/>
      <c r="H740" s="19" t="str">
        <f>IF(E740="","","(")</f>
        <v>(</v>
      </c>
      <c r="I740" s="616" t="s">
        <v>350</v>
      </c>
      <c r="J740" s="616"/>
      <c r="K740" s="19" t="str">
        <f>IF(OR(I740="　",I740=""),"","-")</f>
        <v>-</v>
      </c>
      <c r="L740" s="617">
        <v>40</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393</v>
      </c>
      <c r="B741" s="832"/>
      <c r="C741" s="832"/>
      <c r="D741" s="832"/>
      <c r="E741" s="832"/>
      <c r="F741" s="833"/>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2.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2.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2.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1.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2.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2.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2.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2.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2.5" customHeight="1" x14ac:dyDescent="0.15">
      <c r="A780" s="837" t="s">
        <v>150</v>
      </c>
      <c r="B780" s="838"/>
      <c r="C780" s="838"/>
      <c r="D780" s="838"/>
      <c r="E780" s="838"/>
      <c r="F780" s="839"/>
      <c r="G780" s="621" t="s">
        <v>174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382</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2.5" customHeight="1" x14ac:dyDescent="0.15">
      <c r="A781" s="824"/>
      <c r="B781" s="840"/>
      <c r="C781" s="840"/>
      <c r="D781" s="840"/>
      <c r="E781" s="840"/>
      <c r="F781" s="841"/>
      <c r="G781" s="566" t="s">
        <v>52</v>
      </c>
      <c r="H781" s="567"/>
      <c r="I781" s="567"/>
      <c r="J781" s="567"/>
      <c r="K781" s="567"/>
      <c r="L781" s="625" t="s">
        <v>53</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53</v>
      </c>
      <c r="AI781" s="567"/>
      <c r="AJ781" s="567"/>
      <c r="AK781" s="567"/>
      <c r="AL781" s="567"/>
      <c r="AM781" s="567"/>
      <c r="AN781" s="567"/>
      <c r="AO781" s="567"/>
      <c r="AP781" s="567"/>
      <c r="AQ781" s="567"/>
      <c r="AR781" s="567"/>
      <c r="AS781" s="567"/>
      <c r="AT781" s="568"/>
      <c r="AU781" s="626" t="s">
        <v>57</v>
      </c>
      <c r="AV781" s="627"/>
      <c r="AW781" s="627"/>
      <c r="AX781" s="629"/>
    </row>
    <row r="782" spans="1:50" ht="33" customHeight="1" x14ac:dyDescent="0.15">
      <c r="A782" s="824"/>
      <c r="B782" s="840"/>
      <c r="C782" s="840"/>
      <c r="D782" s="840"/>
      <c r="E782" s="840"/>
      <c r="F782" s="841"/>
      <c r="G782" s="630" t="s">
        <v>496</v>
      </c>
      <c r="H782" s="631"/>
      <c r="I782" s="631"/>
      <c r="J782" s="631"/>
      <c r="K782" s="632"/>
      <c r="L782" s="633" t="s">
        <v>363</v>
      </c>
      <c r="M782" s="634"/>
      <c r="N782" s="634"/>
      <c r="O782" s="634"/>
      <c r="P782" s="634"/>
      <c r="Q782" s="634"/>
      <c r="R782" s="634"/>
      <c r="S782" s="634"/>
      <c r="T782" s="634"/>
      <c r="U782" s="634"/>
      <c r="V782" s="634"/>
      <c r="W782" s="634"/>
      <c r="X782" s="635"/>
      <c r="Y782" s="636">
        <v>10</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2.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2.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2.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2.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2.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2.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2.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2.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2.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2.5" customHeight="1" x14ac:dyDescent="0.15">
      <c r="A792" s="824"/>
      <c r="B792" s="840"/>
      <c r="C792" s="840"/>
      <c r="D792" s="840"/>
      <c r="E792" s="840"/>
      <c r="F792" s="841"/>
      <c r="G792" s="650" t="s">
        <v>58</v>
      </c>
      <c r="H792" s="651"/>
      <c r="I792" s="651"/>
      <c r="J792" s="651"/>
      <c r="K792" s="651"/>
      <c r="L792" s="652"/>
      <c r="M792" s="353"/>
      <c r="N792" s="353"/>
      <c r="O792" s="353"/>
      <c r="P792" s="353"/>
      <c r="Q792" s="353"/>
      <c r="R792" s="353"/>
      <c r="S792" s="353"/>
      <c r="T792" s="353"/>
      <c r="U792" s="353"/>
      <c r="V792" s="353"/>
      <c r="W792" s="353"/>
      <c r="X792" s="354"/>
      <c r="Y792" s="653">
        <f>SUM(Y782:AB791)</f>
        <v>10</v>
      </c>
      <c r="Z792" s="654"/>
      <c r="AA792" s="654"/>
      <c r="AB792" s="655"/>
      <c r="AC792" s="650" t="s">
        <v>58</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2.5" hidden="1" customHeight="1" x14ac:dyDescent="0.15">
      <c r="A793" s="824"/>
      <c r="B793" s="840"/>
      <c r="C793" s="840"/>
      <c r="D793" s="840"/>
      <c r="E793" s="840"/>
      <c r="F793" s="841"/>
      <c r="G793" s="621" t="s">
        <v>359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2.5" hidden="1" customHeight="1" x14ac:dyDescent="0.15">
      <c r="A794" s="824"/>
      <c r="B794" s="840"/>
      <c r="C794" s="840"/>
      <c r="D794" s="840"/>
      <c r="E794" s="840"/>
      <c r="F794" s="841"/>
      <c r="G794" s="566" t="s">
        <v>52</v>
      </c>
      <c r="H794" s="567"/>
      <c r="I794" s="567"/>
      <c r="J794" s="567"/>
      <c r="K794" s="567"/>
      <c r="L794" s="625" t="s">
        <v>53</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53</v>
      </c>
      <c r="AI794" s="567"/>
      <c r="AJ794" s="567"/>
      <c r="AK794" s="567"/>
      <c r="AL794" s="567"/>
      <c r="AM794" s="567"/>
      <c r="AN794" s="567"/>
      <c r="AO794" s="567"/>
      <c r="AP794" s="567"/>
      <c r="AQ794" s="567"/>
      <c r="AR794" s="567"/>
      <c r="AS794" s="567"/>
      <c r="AT794" s="568"/>
      <c r="AU794" s="626" t="s">
        <v>57</v>
      </c>
      <c r="AV794" s="627"/>
      <c r="AW794" s="627"/>
      <c r="AX794" s="629"/>
    </row>
    <row r="795" spans="1:50" ht="22.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2.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2.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2.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2.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2.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2.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2.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2.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2.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2.5" hidden="1" customHeight="1" x14ac:dyDescent="0.15">
      <c r="A805" s="824"/>
      <c r="B805" s="840"/>
      <c r="C805" s="840"/>
      <c r="D805" s="840"/>
      <c r="E805" s="840"/>
      <c r="F805" s="841"/>
      <c r="G805" s="650" t="s">
        <v>58</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58</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2.5" hidden="1" customHeight="1" x14ac:dyDescent="0.15">
      <c r="A806" s="824"/>
      <c r="B806" s="840"/>
      <c r="C806" s="840"/>
      <c r="D806" s="840"/>
      <c r="E806" s="840"/>
      <c r="F806" s="841"/>
      <c r="G806" s="621" t="s">
        <v>258</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231</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2.5" hidden="1" customHeight="1" x14ac:dyDescent="0.15">
      <c r="A807" s="824"/>
      <c r="B807" s="840"/>
      <c r="C807" s="840"/>
      <c r="D807" s="840"/>
      <c r="E807" s="840"/>
      <c r="F807" s="841"/>
      <c r="G807" s="566" t="s">
        <v>52</v>
      </c>
      <c r="H807" s="567"/>
      <c r="I807" s="567"/>
      <c r="J807" s="567"/>
      <c r="K807" s="567"/>
      <c r="L807" s="625" t="s">
        <v>53</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53</v>
      </c>
      <c r="AI807" s="567"/>
      <c r="AJ807" s="567"/>
      <c r="AK807" s="567"/>
      <c r="AL807" s="567"/>
      <c r="AM807" s="567"/>
      <c r="AN807" s="567"/>
      <c r="AO807" s="567"/>
      <c r="AP807" s="567"/>
      <c r="AQ807" s="567"/>
      <c r="AR807" s="567"/>
      <c r="AS807" s="567"/>
      <c r="AT807" s="568"/>
      <c r="AU807" s="626" t="s">
        <v>57</v>
      </c>
      <c r="AV807" s="627"/>
      <c r="AW807" s="627"/>
      <c r="AX807" s="629"/>
    </row>
    <row r="808" spans="1:50" ht="22.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2.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2.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2.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2.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2.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2.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2.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2.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2.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2.5" hidden="1" customHeight="1" x14ac:dyDescent="0.15">
      <c r="A818" s="824"/>
      <c r="B818" s="840"/>
      <c r="C818" s="840"/>
      <c r="D818" s="840"/>
      <c r="E818" s="840"/>
      <c r="F818" s="841"/>
      <c r="G818" s="650" t="s">
        <v>58</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58</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2.5" hidden="1" customHeight="1" x14ac:dyDescent="0.15">
      <c r="A819" s="824"/>
      <c r="B819" s="840"/>
      <c r="C819" s="840"/>
      <c r="D819" s="840"/>
      <c r="E819" s="840"/>
      <c r="F819" s="841"/>
      <c r="G819" s="621" t="s">
        <v>321</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2.5" hidden="1" customHeight="1" x14ac:dyDescent="0.15">
      <c r="A820" s="824"/>
      <c r="B820" s="840"/>
      <c r="C820" s="840"/>
      <c r="D820" s="840"/>
      <c r="E820" s="840"/>
      <c r="F820" s="841"/>
      <c r="G820" s="566" t="s">
        <v>52</v>
      </c>
      <c r="H820" s="567"/>
      <c r="I820" s="567"/>
      <c r="J820" s="567"/>
      <c r="K820" s="567"/>
      <c r="L820" s="625" t="s">
        <v>53</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53</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2.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2.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2.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2.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2.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2.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2.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2.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2.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2.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2.5" hidden="1" customHeight="1" x14ac:dyDescent="0.15">
      <c r="A831" s="824"/>
      <c r="B831" s="840"/>
      <c r="C831" s="840"/>
      <c r="D831" s="840"/>
      <c r="E831" s="840"/>
      <c r="F831" s="841"/>
      <c r="G831" s="650" t="s">
        <v>58</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58</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2.5" hidden="1" customHeight="1" x14ac:dyDescent="0.15">
      <c r="A832" s="657" t="s">
        <v>218</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371</v>
      </c>
      <c r="AM832" s="661"/>
      <c r="AN832" s="661"/>
      <c r="AO832" s="38" t="s">
        <v>246</v>
      </c>
      <c r="AP832" s="36"/>
      <c r="AQ832" s="36"/>
      <c r="AR832" s="36"/>
      <c r="AS832" s="36"/>
      <c r="AT832" s="36"/>
      <c r="AU832" s="36"/>
      <c r="AV832" s="36"/>
      <c r="AW832" s="36"/>
      <c r="AX832" s="46"/>
    </row>
    <row r="833" spans="1:50" ht="2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2.5" hidden="1" customHeight="1" x14ac:dyDescent="0.15"/>
    <row r="835" spans="1:50" ht="22.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2.5" customHeight="1" x14ac:dyDescent="0.15">
      <c r="A836" s="2"/>
      <c r="B836" s="11" t="s">
        <v>314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60" customHeight="1" x14ac:dyDescent="0.15">
      <c r="A837" s="662"/>
      <c r="B837" s="662"/>
      <c r="C837" s="662" t="s">
        <v>68</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331</v>
      </c>
      <c r="Z837" s="663"/>
      <c r="AA837" s="663"/>
      <c r="AB837" s="663"/>
      <c r="AC837" s="407" t="s">
        <v>278</v>
      </c>
      <c r="AD837" s="407"/>
      <c r="AE837" s="407"/>
      <c r="AF837" s="407"/>
      <c r="AG837" s="407"/>
      <c r="AH837" s="663" t="s">
        <v>385</v>
      </c>
      <c r="AI837" s="662"/>
      <c r="AJ837" s="662"/>
      <c r="AK837" s="662"/>
      <c r="AL837" s="662" t="s">
        <v>15</v>
      </c>
      <c r="AM837" s="662"/>
      <c r="AN837" s="662"/>
      <c r="AO837" s="238"/>
      <c r="AP837" s="407" t="s">
        <v>334</v>
      </c>
      <c r="AQ837" s="407"/>
      <c r="AR837" s="407"/>
      <c r="AS837" s="407"/>
      <c r="AT837" s="407"/>
      <c r="AU837" s="407"/>
      <c r="AV837" s="407"/>
      <c r="AW837" s="407"/>
      <c r="AX837" s="407"/>
    </row>
    <row r="838" spans="1:50" ht="30" customHeight="1" x14ac:dyDescent="0.15">
      <c r="A838" s="664">
        <v>1</v>
      </c>
      <c r="B838" s="664">
        <v>1</v>
      </c>
      <c r="C838" s="665" t="s">
        <v>497</v>
      </c>
      <c r="D838" s="665"/>
      <c r="E838" s="665"/>
      <c r="F838" s="665"/>
      <c r="G838" s="665"/>
      <c r="H838" s="665"/>
      <c r="I838" s="665"/>
      <c r="J838" s="666">
        <v>5011001027530</v>
      </c>
      <c r="K838" s="666"/>
      <c r="L838" s="666"/>
      <c r="M838" s="666"/>
      <c r="N838" s="666"/>
      <c r="O838" s="666"/>
      <c r="P838" s="667" t="s">
        <v>363</v>
      </c>
      <c r="Q838" s="667"/>
      <c r="R838" s="667"/>
      <c r="S838" s="667"/>
      <c r="T838" s="667"/>
      <c r="U838" s="667"/>
      <c r="V838" s="667"/>
      <c r="W838" s="667"/>
      <c r="X838" s="667"/>
      <c r="Y838" s="668">
        <v>10</v>
      </c>
      <c r="Z838" s="669"/>
      <c r="AA838" s="669"/>
      <c r="AB838" s="670"/>
      <c r="AC838" s="671" t="s">
        <v>390</v>
      </c>
      <c r="AD838" s="672"/>
      <c r="AE838" s="672"/>
      <c r="AF838" s="672"/>
      <c r="AG838" s="672"/>
      <c r="AH838" s="673">
        <v>4</v>
      </c>
      <c r="AI838" s="673"/>
      <c r="AJ838" s="673"/>
      <c r="AK838" s="673"/>
      <c r="AL838" s="674">
        <v>99.78</v>
      </c>
      <c r="AM838" s="675"/>
      <c r="AN838" s="675"/>
      <c r="AO838" s="676"/>
      <c r="AP838" s="269"/>
      <c r="AQ838" s="269"/>
      <c r="AR838" s="269"/>
      <c r="AS838" s="269"/>
      <c r="AT838" s="269"/>
      <c r="AU838" s="269"/>
      <c r="AV838" s="269"/>
      <c r="AW838" s="269"/>
      <c r="AX838" s="269"/>
    </row>
    <row r="839" spans="1:50" ht="22.5"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22.5"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22.5"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22.5"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22.5"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22.5"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22.5"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22.5"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22.5"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22.5"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22.5"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22.5"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22.5"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22.5"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22.5"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22.5"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22.5"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22.5"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22.5"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22.5"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22.5"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22.5"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22.5"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22.5"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22.5"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22.5"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22.5"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22.5"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22.5"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2.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2.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22.5" hidden="1" customHeight="1" x14ac:dyDescent="0.15">
      <c r="A870" s="662"/>
      <c r="B870" s="662"/>
      <c r="C870" s="662" t="s">
        <v>68</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331</v>
      </c>
      <c r="Z870" s="663"/>
      <c r="AA870" s="663"/>
      <c r="AB870" s="663"/>
      <c r="AC870" s="407" t="s">
        <v>278</v>
      </c>
      <c r="AD870" s="407"/>
      <c r="AE870" s="407"/>
      <c r="AF870" s="407"/>
      <c r="AG870" s="407"/>
      <c r="AH870" s="663" t="s">
        <v>385</v>
      </c>
      <c r="AI870" s="662"/>
      <c r="AJ870" s="662"/>
      <c r="AK870" s="662"/>
      <c r="AL870" s="662" t="s">
        <v>15</v>
      </c>
      <c r="AM870" s="662"/>
      <c r="AN870" s="662"/>
      <c r="AO870" s="238"/>
      <c r="AP870" s="407" t="s">
        <v>334</v>
      </c>
      <c r="AQ870" s="407"/>
      <c r="AR870" s="407"/>
      <c r="AS870" s="407"/>
      <c r="AT870" s="407"/>
      <c r="AU870" s="407"/>
      <c r="AV870" s="407"/>
      <c r="AW870" s="407"/>
      <c r="AX870" s="407"/>
    </row>
    <row r="871" spans="1:50" ht="22.5"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22.5"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22.5"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22.5"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22.5"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22.5"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22.5"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22.5"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22.5"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22.5"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22.5"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22.5"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22.5"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22.5"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22.5"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22.5"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22.5"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22.5"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22.5"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22.5"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22.5"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22.5"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22.5"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22.5"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22.5"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22.5"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22.5"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22.5"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22.5"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22.5"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2.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2.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22.5" hidden="1" customHeight="1" x14ac:dyDescent="0.15">
      <c r="A903" s="662"/>
      <c r="B903" s="662"/>
      <c r="C903" s="662" t="s">
        <v>68</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331</v>
      </c>
      <c r="Z903" s="663"/>
      <c r="AA903" s="663"/>
      <c r="AB903" s="663"/>
      <c r="AC903" s="407" t="s">
        <v>278</v>
      </c>
      <c r="AD903" s="407"/>
      <c r="AE903" s="407"/>
      <c r="AF903" s="407"/>
      <c r="AG903" s="407"/>
      <c r="AH903" s="663" t="s">
        <v>385</v>
      </c>
      <c r="AI903" s="662"/>
      <c r="AJ903" s="662"/>
      <c r="AK903" s="662"/>
      <c r="AL903" s="662" t="s">
        <v>15</v>
      </c>
      <c r="AM903" s="662"/>
      <c r="AN903" s="662"/>
      <c r="AO903" s="238"/>
      <c r="AP903" s="407" t="s">
        <v>334</v>
      </c>
      <c r="AQ903" s="407"/>
      <c r="AR903" s="407"/>
      <c r="AS903" s="407"/>
      <c r="AT903" s="407"/>
      <c r="AU903" s="407"/>
      <c r="AV903" s="407"/>
      <c r="AW903" s="407"/>
      <c r="AX903" s="407"/>
    </row>
    <row r="904" spans="1:50" ht="22.5"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22.5"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22.5"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22.5"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22.5"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22.5"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22.5"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22.5"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22.5"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22.5"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22.5"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22.5"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22.5"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22.5"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22.5"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22.5"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22.5"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22.5"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22.5"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22.5"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22.5"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22.5"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22.5"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22.5"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22.5"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22.5"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22.5"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22.5"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22.5"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22.5"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2.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2.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2.5" hidden="1" customHeight="1" x14ac:dyDescent="0.15">
      <c r="A936" s="662"/>
      <c r="B936" s="662"/>
      <c r="C936" s="662" t="s">
        <v>68</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331</v>
      </c>
      <c r="Z936" s="663"/>
      <c r="AA936" s="663"/>
      <c r="AB936" s="663"/>
      <c r="AC936" s="407" t="s">
        <v>278</v>
      </c>
      <c r="AD936" s="407"/>
      <c r="AE936" s="407"/>
      <c r="AF936" s="407"/>
      <c r="AG936" s="407"/>
      <c r="AH936" s="663" t="s">
        <v>385</v>
      </c>
      <c r="AI936" s="662"/>
      <c r="AJ936" s="662"/>
      <c r="AK936" s="662"/>
      <c r="AL936" s="662" t="s">
        <v>15</v>
      </c>
      <c r="AM936" s="662"/>
      <c r="AN936" s="662"/>
      <c r="AO936" s="238"/>
      <c r="AP936" s="407" t="s">
        <v>334</v>
      </c>
      <c r="AQ936" s="407"/>
      <c r="AR936" s="407"/>
      <c r="AS936" s="407"/>
      <c r="AT936" s="407"/>
      <c r="AU936" s="407"/>
      <c r="AV936" s="407"/>
      <c r="AW936" s="407"/>
      <c r="AX936" s="407"/>
    </row>
    <row r="937" spans="1:50" ht="22.5"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22.5"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22.5"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22.5"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22.5"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22.5"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22.5"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22.5"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22.5"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22.5"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22.5"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22.5"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22.5"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22.5"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22.5"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22.5"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22.5"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22.5"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22.5"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22.5"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22.5"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22.5"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22.5"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22.5"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22.5"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22.5"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22.5"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22.5"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22.5"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22.5"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2.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2.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2.5" hidden="1" customHeight="1" x14ac:dyDescent="0.15">
      <c r="A969" s="662"/>
      <c r="B969" s="662"/>
      <c r="C969" s="662" t="s">
        <v>68</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331</v>
      </c>
      <c r="Z969" s="663"/>
      <c r="AA969" s="663"/>
      <c r="AB969" s="663"/>
      <c r="AC969" s="407" t="s">
        <v>278</v>
      </c>
      <c r="AD969" s="407"/>
      <c r="AE969" s="407"/>
      <c r="AF969" s="407"/>
      <c r="AG969" s="407"/>
      <c r="AH969" s="663" t="s">
        <v>385</v>
      </c>
      <c r="AI969" s="662"/>
      <c r="AJ969" s="662"/>
      <c r="AK969" s="662"/>
      <c r="AL969" s="662" t="s">
        <v>15</v>
      </c>
      <c r="AM969" s="662"/>
      <c r="AN969" s="662"/>
      <c r="AO969" s="238"/>
      <c r="AP969" s="407" t="s">
        <v>334</v>
      </c>
      <c r="AQ969" s="407"/>
      <c r="AR969" s="407"/>
      <c r="AS969" s="407"/>
      <c r="AT969" s="407"/>
      <c r="AU969" s="407"/>
      <c r="AV969" s="407"/>
      <c r="AW969" s="407"/>
      <c r="AX969" s="407"/>
    </row>
    <row r="970" spans="1:50" ht="22.5"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22.5"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22.5"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22.5"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22.5"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22.5"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22.5"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22.5"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22.5"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22.5"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22.5"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22.5"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22.5"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22.5"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22.5"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22.5"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22.5"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22.5"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22.5"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22.5"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22.5"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22.5"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22.5"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22.5"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22.5"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22.5"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22.5"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22.5"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22.5"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22.5"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2.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2.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2.5" hidden="1" customHeight="1" x14ac:dyDescent="0.15">
      <c r="A1002" s="662"/>
      <c r="B1002" s="662"/>
      <c r="C1002" s="662" t="s">
        <v>68</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331</v>
      </c>
      <c r="Z1002" s="663"/>
      <c r="AA1002" s="663"/>
      <c r="AB1002" s="663"/>
      <c r="AC1002" s="407" t="s">
        <v>278</v>
      </c>
      <c r="AD1002" s="407"/>
      <c r="AE1002" s="407"/>
      <c r="AF1002" s="407"/>
      <c r="AG1002" s="407"/>
      <c r="AH1002" s="663" t="s">
        <v>385</v>
      </c>
      <c r="AI1002" s="662"/>
      <c r="AJ1002" s="662"/>
      <c r="AK1002" s="662"/>
      <c r="AL1002" s="662" t="s">
        <v>15</v>
      </c>
      <c r="AM1002" s="662"/>
      <c r="AN1002" s="662"/>
      <c r="AO1002" s="238"/>
      <c r="AP1002" s="407" t="s">
        <v>334</v>
      </c>
      <c r="AQ1002" s="407"/>
      <c r="AR1002" s="407"/>
      <c r="AS1002" s="407"/>
      <c r="AT1002" s="407"/>
      <c r="AU1002" s="407"/>
      <c r="AV1002" s="407"/>
      <c r="AW1002" s="407"/>
      <c r="AX1002" s="407"/>
    </row>
    <row r="1003" spans="1:50" ht="22.5"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22.5"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22.5"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22.5"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22.5"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22.5"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22.5"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22.5"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22.5"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22.5"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22.5"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22.5"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22.5"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22.5"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22.5"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22.5"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22.5"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22.5"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22.5"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22.5"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22.5"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22.5"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22.5"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22.5"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22.5"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22.5"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22.5"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22.5"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22.5"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22.5"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2.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2.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2.5" hidden="1" customHeight="1" x14ac:dyDescent="0.15">
      <c r="A1035" s="662"/>
      <c r="B1035" s="662"/>
      <c r="C1035" s="662" t="s">
        <v>68</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331</v>
      </c>
      <c r="Z1035" s="663"/>
      <c r="AA1035" s="663"/>
      <c r="AB1035" s="663"/>
      <c r="AC1035" s="407" t="s">
        <v>278</v>
      </c>
      <c r="AD1035" s="407"/>
      <c r="AE1035" s="407"/>
      <c r="AF1035" s="407"/>
      <c r="AG1035" s="407"/>
      <c r="AH1035" s="663" t="s">
        <v>385</v>
      </c>
      <c r="AI1035" s="662"/>
      <c r="AJ1035" s="662"/>
      <c r="AK1035" s="662"/>
      <c r="AL1035" s="662" t="s">
        <v>15</v>
      </c>
      <c r="AM1035" s="662"/>
      <c r="AN1035" s="662"/>
      <c r="AO1035" s="238"/>
      <c r="AP1035" s="407" t="s">
        <v>334</v>
      </c>
      <c r="AQ1035" s="407"/>
      <c r="AR1035" s="407"/>
      <c r="AS1035" s="407"/>
      <c r="AT1035" s="407"/>
      <c r="AU1035" s="407"/>
      <c r="AV1035" s="407"/>
      <c r="AW1035" s="407"/>
      <c r="AX1035" s="407"/>
    </row>
    <row r="1036" spans="1:50" ht="22.5"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22.5"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22.5"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22.5"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22.5"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22.5"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22.5"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22.5"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22.5"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22.5"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22.5"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22.5"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22.5"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22.5"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22.5"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22.5"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22.5"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22.5"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22.5"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22.5"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22.5"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22.5"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22.5"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22.5"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22.5"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22.5"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22.5"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22.5"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22.5"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22.5"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2.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2.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2.5" hidden="1" customHeight="1" x14ac:dyDescent="0.15">
      <c r="A1068" s="662"/>
      <c r="B1068" s="662"/>
      <c r="C1068" s="662" t="s">
        <v>68</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331</v>
      </c>
      <c r="Z1068" s="663"/>
      <c r="AA1068" s="663"/>
      <c r="AB1068" s="663"/>
      <c r="AC1068" s="407" t="s">
        <v>278</v>
      </c>
      <c r="AD1068" s="407"/>
      <c r="AE1068" s="407"/>
      <c r="AF1068" s="407"/>
      <c r="AG1068" s="407"/>
      <c r="AH1068" s="663" t="s">
        <v>385</v>
      </c>
      <c r="AI1068" s="662"/>
      <c r="AJ1068" s="662"/>
      <c r="AK1068" s="662"/>
      <c r="AL1068" s="662" t="s">
        <v>15</v>
      </c>
      <c r="AM1068" s="662"/>
      <c r="AN1068" s="662"/>
      <c r="AO1068" s="238"/>
      <c r="AP1068" s="407" t="s">
        <v>334</v>
      </c>
      <c r="AQ1068" s="407"/>
      <c r="AR1068" s="407"/>
      <c r="AS1068" s="407"/>
      <c r="AT1068" s="407"/>
      <c r="AU1068" s="407"/>
      <c r="AV1068" s="407"/>
      <c r="AW1068" s="407"/>
      <c r="AX1068" s="407"/>
    </row>
    <row r="1069" spans="1:50" ht="22.5"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22.5"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22.5"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22.5"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22.5"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22.5"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22.5"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22.5"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22.5"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22.5"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22.5"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22.5"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22.5"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22.5"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22.5"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22.5"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22.5"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22.5"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22.5"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22.5"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22.5"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22.5"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22.5"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22.5"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22.5"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22.5"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22.5"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22.5"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22.5"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22.5"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2.5" hidden="1"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371</v>
      </c>
      <c r="AM1099" s="683"/>
      <c r="AN1099" s="683"/>
      <c r="AO1099" s="14"/>
      <c r="AP1099" s="37"/>
      <c r="AQ1099" s="37"/>
      <c r="AR1099" s="37"/>
      <c r="AS1099" s="37"/>
      <c r="AT1099" s="37"/>
      <c r="AU1099" s="37"/>
      <c r="AV1099" s="37"/>
      <c r="AW1099" s="37"/>
      <c r="AX1099" s="47"/>
    </row>
    <row r="1100" spans="1:50" ht="22.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2.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22.5" hidden="1" customHeight="1" x14ac:dyDescent="0.15">
      <c r="A1102" s="664"/>
      <c r="B1102" s="664"/>
      <c r="C1102" s="407" t="s">
        <v>3</v>
      </c>
      <c r="D1102" s="407"/>
      <c r="E1102" s="407" t="s">
        <v>291</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289</v>
      </c>
      <c r="Z1102" s="407"/>
      <c r="AA1102" s="407"/>
      <c r="AB1102" s="407"/>
      <c r="AC1102" s="407" t="s">
        <v>290</v>
      </c>
      <c r="AD1102" s="407"/>
      <c r="AE1102" s="407"/>
      <c r="AF1102" s="407"/>
      <c r="AG1102" s="407"/>
      <c r="AH1102" s="663" t="s">
        <v>311</v>
      </c>
      <c r="AI1102" s="663"/>
      <c r="AJ1102" s="663"/>
      <c r="AK1102" s="663"/>
      <c r="AL1102" s="663" t="s">
        <v>15</v>
      </c>
      <c r="AM1102" s="663"/>
      <c r="AN1102" s="663"/>
      <c r="AO1102" s="684"/>
      <c r="AP1102" s="407" t="s">
        <v>365</v>
      </c>
      <c r="AQ1102" s="407"/>
      <c r="AR1102" s="407"/>
      <c r="AS1102" s="407"/>
      <c r="AT1102" s="407"/>
      <c r="AU1102" s="407"/>
      <c r="AV1102" s="407"/>
      <c r="AW1102" s="407"/>
      <c r="AX1102" s="407"/>
    </row>
    <row r="1103" spans="1:50" ht="22.5"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22.5"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22.5"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22.5"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22.5"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22.5"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22.5"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22.5"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22.5"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22.5"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22.5"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22.5"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22.5"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22.5"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22.5"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22.5"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22.5"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22.5"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22.5"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22.5"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22.5"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22.5"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22.5"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22.5"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22.5"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22.5"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22.5"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22.5"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22.5"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22.5"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 AI34 AM34">
    <cfRule type="expression" dxfId="2093" priority="1">
      <formula>IF(RIGHT(TEXT(AE34,"0.#"),1)=".",FALSE,TRUE)</formula>
    </cfRule>
    <cfRule type="expression" dxfId="2092" priority="2">
      <formula>IF(RIGHT(TEXT(AE34,"0.#"),1)=".",TRUE,FALSE)</formula>
    </cfRule>
  </conditionalFormatting>
  <conditionalFormatting sqref="P14:AQ14">
    <cfRule type="expression" dxfId="2091" priority="14005">
      <formula>IF(RIGHT(TEXT(P14,"0.#"),1)=".",FALSE,TRUE)</formula>
    </cfRule>
    <cfRule type="expression" dxfId="2090" priority="14006">
      <formula>IF(RIGHT(TEXT(P14,"0.#"),1)=".",TRUE,FALSE)</formula>
    </cfRule>
  </conditionalFormatting>
  <conditionalFormatting sqref="AE32">
    <cfRule type="expression" dxfId="2089" priority="13995">
      <formula>IF(RIGHT(TEXT(AE32,"0.#"),1)=".",FALSE,TRUE)</formula>
    </cfRule>
    <cfRule type="expression" dxfId="2088" priority="13996">
      <formula>IF(RIGHT(TEXT(AE32,"0.#"),1)=".",TRUE,FALSE)</formula>
    </cfRule>
  </conditionalFormatting>
  <conditionalFormatting sqref="P18:AX18">
    <cfRule type="expression" dxfId="2087" priority="13881">
      <formula>IF(RIGHT(TEXT(P18,"0.#"),1)=".",FALSE,TRUE)</formula>
    </cfRule>
    <cfRule type="expression" dxfId="2086" priority="13882">
      <formula>IF(RIGHT(TEXT(P18,"0.#"),1)=".",TRUE,FALSE)</formula>
    </cfRule>
  </conditionalFormatting>
  <conditionalFormatting sqref="Y783">
    <cfRule type="expression" dxfId="2085" priority="13877">
      <formula>IF(RIGHT(TEXT(Y783,"0.#"),1)=".",FALSE,TRUE)</formula>
    </cfRule>
    <cfRule type="expression" dxfId="2084" priority="13878">
      <formula>IF(RIGHT(TEXT(Y783,"0.#"),1)=".",TRUE,FALSE)</formula>
    </cfRule>
  </conditionalFormatting>
  <conditionalFormatting sqref="Y792">
    <cfRule type="expression" dxfId="2083" priority="13873">
      <formula>IF(RIGHT(TEXT(Y792,"0.#"),1)=".",FALSE,TRUE)</formula>
    </cfRule>
    <cfRule type="expression" dxfId="2082" priority="13874">
      <formula>IF(RIGHT(TEXT(Y792,"0.#"),1)=".",TRUE,FALSE)</formula>
    </cfRule>
  </conditionalFormatting>
  <conditionalFormatting sqref="Y823:Y830 Y821 Y810:Y817 Y808 Y797:Y804 Y795">
    <cfRule type="expression" dxfId="2081" priority="13655">
      <formula>IF(RIGHT(TEXT(Y795,"0.#"),1)=".",FALSE,TRUE)</formula>
    </cfRule>
    <cfRule type="expression" dxfId="2080" priority="13656">
      <formula>IF(RIGHT(TEXT(Y795,"0.#"),1)=".",TRUE,FALSE)</formula>
    </cfRule>
  </conditionalFormatting>
  <conditionalFormatting sqref="P16:AQ17 P15:AX15 P13:AX13">
    <cfRule type="expression" dxfId="2079" priority="13703">
      <formula>IF(RIGHT(TEXT(P13,"0.#"),1)=".",FALSE,TRUE)</formula>
    </cfRule>
    <cfRule type="expression" dxfId="2078" priority="13704">
      <formula>IF(RIGHT(TEXT(P13,"0.#"),1)=".",TRUE,FALSE)</formula>
    </cfRule>
  </conditionalFormatting>
  <conditionalFormatting sqref="P19:AJ19">
    <cfRule type="expression" dxfId="2077" priority="13701">
      <formula>IF(RIGHT(TEXT(P19,"0.#"),1)=".",FALSE,TRUE)</formula>
    </cfRule>
    <cfRule type="expression" dxfId="2076" priority="13702">
      <formula>IF(RIGHT(TEXT(P19,"0.#"),1)=".",TRUE,FALSE)</formula>
    </cfRule>
  </conditionalFormatting>
  <conditionalFormatting sqref="AE101 AQ101">
    <cfRule type="expression" dxfId="2075" priority="13693">
      <formula>IF(RIGHT(TEXT(AE101,"0.#"),1)=".",FALSE,TRUE)</formula>
    </cfRule>
    <cfRule type="expression" dxfId="2074" priority="13694">
      <formula>IF(RIGHT(TEXT(AE101,"0.#"),1)=".",TRUE,FALSE)</formula>
    </cfRule>
  </conditionalFormatting>
  <conditionalFormatting sqref="Y784:Y791 Y782">
    <cfRule type="expression" dxfId="2073" priority="13679">
      <formula>IF(RIGHT(TEXT(Y782,"0.#"),1)=".",FALSE,TRUE)</formula>
    </cfRule>
    <cfRule type="expression" dxfId="2072" priority="13680">
      <formula>IF(RIGHT(TEXT(Y782,"0.#"),1)=".",TRUE,FALSE)</formula>
    </cfRule>
  </conditionalFormatting>
  <conditionalFormatting sqref="AU783">
    <cfRule type="expression" dxfId="2071" priority="13677">
      <formula>IF(RIGHT(TEXT(AU783,"0.#"),1)=".",FALSE,TRUE)</formula>
    </cfRule>
    <cfRule type="expression" dxfId="2070" priority="13678">
      <formula>IF(RIGHT(TEXT(AU783,"0.#"),1)=".",TRUE,FALSE)</formula>
    </cfRule>
  </conditionalFormatting>
  <conditionalFormatting sqref="AU792">
    <cfRule type="expression" dxfId="2069" priority="13675">
      <formula>IF(RIGHT(TEXT(AU792,"0.#"),1)=".",FALSE,TRUE)</formula>
    </cfRule>
    <cfRule type="expression" dxfId="2068" priority="13676">
      <formula>IF(RIGHT(TEXT(AU792,"0.#"),1)=".",TRUE,FALSE)</formula>
    </cfRule>
  </conditionalFormatting>
  <conditionalFormatting sqref="AU784:AU791 AU782">
    <cfRule type="expression" dxfId="2067" priority="13673">
      <formula>IF(RIGHT(TEXT(AU782,"0.#"),1)=".",FALSE,TRUE)</formula>
    </cfRule>
    <cfRule type="expression" dxfId="2066" priority="13674">
      <formula>IF(RIGHT(TEXT(AU782,"0.#"),1)=".",TRUE,FALSE)</formula>
    </cfRule>
  </conditionalFormatting>
  <conditionalFormatting sqref="Y822 Y809 Y796">
    <cfRule type="expression" dxfId="2065" priority="13659">
      <formula>IF(RIGHT(TEXT(Y796,"0.#"),1)=".",FALSE,TRUE)</formula>
    </cfRule>
    <cfRule type="expression" dxfId="2064" priority="13660">
      <formula>IF(RIGHT(TEXT(Y796,"0.#"),1)=".",TRUE,FALSE)</formula>
    </cfRule>
  </conditionalFormatting>
  <conditionalFormatting sqref="Y831 Y818 Y805">
    <cfRule type="expression" dxfId="2063" priority="13657">
      <formula>IF(RIGHT(TEXT(Y805,"0.#"),1)=".",FALSE,TRUE)</formula>
    </cfRule>
    <cfRule type="expression" dxfId="2062" priority="13658">
      <formula>IF(RIGHT(TEXT(Y805,"0.#"),1)=".",TRUE,FALSE)</formula>
    </cfRule>
  </conditionalFormatting>
  <conditionalFormatting sqref="AU822 AU809 AU796">
    <cfRule type="expression" dxfId="2061" priority="13653">
      <formula>IF(RIGHT(TEXT(AU796,"0.#"),1)=".",FALSE,TRUE)</formula>
    </cfRule>
    <cfRule type="expression" dxfId="2060" priority="13654">
      <formula>IF(RIGHT(TEXT(AU796,"0.#"),1)=".",TRUE,FALSE)</formula>
    </cfRule>
  </conditionalFormatting>
  <conditionalFormatting sqref="AU831 AU818 AU805">
    <cfRule type="expression" dxfId="2059" priority="13651">
      <formula>IF(RIGHT(TEXT(AU805,"0.#"),1)=".",FALSE,TRUE)</formula>
    </cfRule>
    <cfRule type="expression" dxfId="2058" priority="13652">
      <formula>IF(RIGHT(TEXT(AU805,"0.#"),1)=".",TRUE,FALSE)</formula>
    </cfRule>
  </conditionalFormatting>
  <conditionalFormatting sqref="AU823:AU830 AU821 AU810:AU817 AU808 AU797:AU804 AU795">
    <cfRule type="expression" dxfId="2057" priority="13649">
      <formula>IF(RIGHT(TEXT(AU795,"0.#"),1)=".",FALSE,TRUE)</formula>
    </cfRule>
    <cfRule type="expression" dxfId="2056" priority="13650">
      <formula>IF(RIGHT(TEXT(AU795,"0.#"),1)=".",TRUE,FALSE)</formula>
    </cfRule>
  </conditionalFormatting>
  <conditionalFormatting sqref="AM87">
    <cfRule type="expression" dxfId="2055" priority="13303">
      <formula>IF(RIGHT(TEXT(AM87,"0.#"),1)=".",FALSE,TRUE)</formula>
    </cfRule>
    <cfRule type="expression" dxfId="2054" priority="13304">
      <formula>IF(RIGHT(TEXT(AM87,"0.#"),1)=".",TRUE,FALSE)</formula>
    </cfRule>
  </conditionalFormatting>
  <conditionalFormatting sqref="AE55">
    <cfRule type="expression" dxfId="2053" priority="13371">
      <formula>IF(RIGHT(TEXT(AE55,"0.#"),1)=".",FALSE,TRUE)</formula>
    </cfRule>
    <cfRule type="expression" dxfId="2052" priority="13372">
      <formula>IF(RIGHT(TEXT(AE55,"0.#"),1)=".",TRUE,FALSE)</formula>
    </cfRule>
  </conditionalFormatting>
  <conditionalFormatting sqref="AI55">
    <cfRule type="expression" dxfId="2051" priority="13369">
      <formula>IF(RIGHT(TEXT(AI55,"0.#"),1)=".",FALSE,TRUE)</formula>
    </cfRule>
    <cfRule type="expression" dxfId="2050" priority="13370">
      <formula>IF(RIGHT(TEXT(AI55,"0.#"),1)=".",TRUE,FALSE)</formula>
    </cfRule>
  </conditionalFormatting>
  <conditionalFormatting sqref="AE33">
    <cfRule type="expression" dxfId="2049" priority="13463">
      <formula>IF(RIGHT(TEXT(AE33,"0.#"),1)=".",FALSE,TRUE)</formula>
    </cfRule>
    <cfRule type="expression" dxfId="2048" priority="13464">
      <formula>IF(RIGHT(TEXT(AE33,"0.#"),1)=".",TRUE,FALSE)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0:AO867">
    <cfRule type="expression" dxfId="1797" priority="6627">
      <formula>IF(AND(AL840&gt;=0,RIGHT(TEXT(AL840,"0.#"),1)&lt;&gt;"."),TRUE,FALSE)</formula>
    </cfRule>
    <cfRule type="expression" dxfId="1796" priority="6628">
      <formula>IF(AND(AL840&gt;=0,RIGHT(TEXT(AL840,"0.#"),1)="."),TRUE,FALSE)</formula>
    </cfRule>
    <cfRule type="expression" dxfId="1795" priority="6629">
      <formula>IF(AND(AL840&lt;0,RIGHT(TEXT(AL840,"0.#"),1)&lt;&gt;"."),TRUE,FALSE)</formula>
    </cfRule>
    <cfRule type="expression" dxfId="1794" priority="6630">
      <formula>IF(AND(AL840&lt;0,RIGHT(TEXT(AL840,"0.#"),1)="."),TRUE,FALSE)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0:Y867">
    <cfRule type="expression" dxfId="1723" priority="2955">
      <formula>IF(RIGHT(TEXT(Y840,"0.#"),1)=".",FALSE,TRUE)</formula>
    </cfRule>
    <cfRule type="expression" dxfId="1722" priority="2956">
      <formula>IF(RIGHT(TEXT(Y840,"0.#"),1)=".",TRUE,FALSE)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3:AO1132">
    <cfRule type="expression" dxfId="1693" priority="2861">
      <formula>IF(AND(AL1103&gt;=0,RIGHT(TEXT(AL1103,"0.#"),1)&lt;&gt;"."),TRUE,FALSE)</formula>
    </cfRule>
    <cfRule type="expression" dxfId="1692" priority="2862">
      <formula>IF(AND(AL1103&gt;=0,RIGHT(TEXT(AL1103,"0.#"),1)="."),TRUE,FALSE)</formula>
    </cfRule>
    <cfRule type="expression" dxfId="1691" priority="2863">
      <formula>IF(AND(AL1103&lt;0,RIGHT(TEXT(AL1103,"0.#"),1)&lt;&gt;"."),TRUE,FALSE)</formula>
    </cfRule>
    <cfRule type="expression" dxfId="1690" priority="2864">
      <formula>IF(AND(AL1103&lt;0,RIGHT(TEXT(AL1103,"0.#"),1)="."),TRUE,FALSE)</formula>
    </cfRule>
  </conditionalFormatting>
  <conditionalFormatting sqref="Y1103:Y1132">
    <cfRule type="expression" dxfId="1689" priority="2859">
      <formula>IF(RIGHT(TEXT(Y1103,"0.#"),1)=".",FALSE,TRUE)</formula>
    </cfRule>
    <cfRule type="expression" dxfId="1688" priority="2860">
      <formula>IF(RIGHT(TEXT(Y1103,"0.#"),1)=".",TRUE,FALSE)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8:AO839">
    <cfRule type="expression" dxfId="1679" priority="2813">
      <formula>IF(AND(AL838&gt;=0,RIGHT(TEXT(AL838,"0.#"),1)&lt;&gt;"."),TRUE,FALSE)</formula>
    </cfRule>
    <cfRule type="expression" dxfId="1678" priority="2814">
      <formula>IF(AND(AL838&gt;=0,RIGHT(TEXT(AL838,"0.#"),1)="."),TRUE,FALSE)</formula>
    </cfRule>
    <cfRule type="expression" dxfId="1677" priority="2815">
      <formula>IF(AND(AL838&lt;0,RIGHT(TEXT(AL838,"0.#"),1)&lt;&gt;"."),TRUE,FALSE)</formula>
    </cfRule>
    <cfRule type="expression" dxfId="1676" priority="2816">
      <formula>IF(AND(AL838&lt;0,RIGHT(TEXT(AL838,"0.#"),1)="."),TRUE,FALSE)</formula>
    </cfRule>
  </conditionalFormatting>
  <conditionalFormatting sqref="Y838:Y839">
    <cfRule type="expression" dxfId="1675" priority="2811">
      <formula>IF(RIGHT(TEXT(Y838,"0.#"),1)=".",FALSE,TRUE)</formula>
    </cfRule>
    <cfRule type="expression" dxfId="1674" priority="2812">
      <formula>IF(RIGHT(TEXT(Y838,"0.#"),1)=".",TRUE,FALSE)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3:Y900">
    <cfRule type="expression" dxfId="1357" priority="2071">
      <formula>IF(RIGHT(TEXT(Y873,"0.#"),1)=".",FALSE,TRUE)</formula>
    </cfRule>
    <cfRule type="expression" dxfId="1356" priority="2072">
      <formula>IF(RIGHT(TEXT(Y873,"0.#"),1)=".",TRUE,FALSE)</formula>
    </cfRule>
  </conditionalFormatting>
  <conditionalFormatting sqref="Y871:Y872">
    <cfRule type="expression" dxfId="1355" priority="2065">
      <formula>IF(RIGHT(TEXT(Y871,"0.#"),1)=".",FALSE,TRUE)</formula>
    </cfRule>
    <cfRule type="expression" dxfId="1354" priority="2066">
      <formula>IF(RIGHT(TEXT(Y871,"0.#"),1)=".",TRUE,FALSE)</formula>
    </cfRule>
  </conditionalFormatting>
  <conditionalFormatting sqref="Y906:Y933">
    <cfRule type="expression" dxfId="1353" priority="2059">
      <formula>IF(RIGHT(TEXT(Y906,"0.#"),1)=".",FALSE,TRUE)</formula>
    </cfRule>
    <cfRule type="expression" dxfId="1352" priority="2060">
      <formula>IF(RIGHT(TEXT(Y906,"0.#"),1)=".",TRUE,FALSE)</formula>
    </cfRule>
  </conditionalFormatting>
  <conditionalFormatting sqref="Y904:Y905">
    <cfRule type="expression" dxfId="1351" priority="2053">
      <formula>IF(RIGHT(TEXT(Y904,"0.#"),1)=".",FALSE,TRUE)</formula>
    </cfRule>
    <cfRule type="expression" dxfId="1350" priority="2054">
      <formula>IF(RIGHT(TEXT(Y904,"0.#"),1)=".",TRUE,FALSE)</formula>
    </cfRule>
  </conditionalFormatting>
  <conditionalFormatting sqref="Y939:Y966">
    <cfRule type="expression" dxfId="1349" priority="2047">
      <formula>IF(RIGHT(TEXT(Y939,"0.#"),1)=".",FALSE,TRUE)</formula>
    </cfRule>
    <cfRule type="expression" dxfId="1348" priority="2048">
      <formula>IF(RIGHT(TEXT(Y939,"0.#"),1)=".",TRUE,FALSE)</formula>
    </cfRule>
  </conditionalFormatting>
  <conditionalFormatting sqref="Y937:Y938">
    <cfRule type="expression" dxfId="1347" priority="2041">
      <formula>IF(RIGHT(TEXT(Y937,"0.#"),1)=".",FALSE,TRUE)</formula>
    </cfRule>
    <cfRule type="expression" dxfId="1346" priority="2042">
      <formula>IF(RIGHT(TEXT(Y937,"0.#"),1)=".",TRUE,FALSE)</formula>
    </cfRule>
  </conditionalFormatting>
  <conditionalFormatting sqref="Y972:Y999">
    <cfRule type="expression" dxfId="1345" priority="2035">
      <formula>IF(RIGHT(TEXT(Y972,"0.#"),1)=".",FALSE,TRUE)</formula>
    </cfRule>
    <cfRule type="expression" dxfId="1344" priority="2036">
      <formula>IF(RIGHT(TEXT(Y972,"0.#"),1)=".",TRUE,FALSE)</formula>
    </cfRule>
  </conditionalFormatting>
  <conditionalFormatting sqref="Y970:Y971">
    <cfRule type="expression" dxfId="1343" priority="2029">
      <formula>IF(RIGHT(TEXT(Y970,"0.#"),1)=".",FALSE,TRUE)</formula>
    </cfRule>
    <cfRule type="expression" dxfId="1342" priority="2030">
      <formula>IF(RIGHT(TEXT(Y970,"0.#"),1)=".",TRUE,FALSE)</formula>
    </cfRule>
  </conditionalFormatting>
  <conditionalFormatting sqref="Y1005:Y1032">
    <cfRule type="expression" dxfId="1341" priority="2023">
      <formula>IF(RIGHT(TEXT(Y1005,"0.#"),1)=".",FALSE,TRUE)</formula>
    </cfRule>
    <cfRule type="expression" dxfId="1340" priority="2024">
      <formula>IF(RIGHT(TEXT(Y1005,"0.#"),1)=".",TRUE,FALSE)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3:AO900">
    <cfRule type="expression" dxfId="1259" priority="2073">
      <formula>IF(AND(AL873&gt;=0,RIGHT(TEXT(AL873,"0.#"),1)&lt;&gt;"."),TRUE,FALSE)</formula>
    </cfRule>
    <cfRule type="expression" dxfId="1258" priority="2074">
      <formula>IF(AND(AL873&gt;=0,RIGHT(TEXT(AL873,"0.#"),1)="."),TRUE,FALSE)</formula>
    </cfRule>
    <cfRule type="expression" dxfId="1257" priority="2075">
      <formula>IF(AND(AL873&lt;0,RIGHT(TEXT(AL873,"0.#"),1)&lt;&gt;"."),TRUE,FALSE)</formula>
    </cfRule>
    <cfRule type="expression" dxfId="1256" priority="2076">
      <formula>IF(AND(AL873&lt;0,RIGHT(TEXT(AL873,"0.#"),1)="."),TRUE,FALSE)</formula>
    </cfRule>
  </conditionalFormatting>
  <conditionalFormatting sqref="AL871:AO872">
    <cfRule type="expression" dxfId="1255" priority="2067">
      <formula>IF(AND(AL871&gt;=0,RIGHT(TEXT(AL871,"0.#"),1)&lt;&gt;"."),TRUE,FALSE)</formula>
    </cfRule>
    <cfRule type="expression" dxfId="1254" priority="2068">
      <formula>IF(AND(AL871&gt;=0,RIGHT(TEXT(AL871,"0.#"),1)="."),TRUE,FALSE)</formula>
    </cfRule>
    <cfRule type="expression" dxfId="1253" priority="2069">
      <formula>IF(AND(AL871&lt;0,RIGHT(TEXT(AL871,"0.#"),1)&lt;&gt;"."),TRUE,FALSE)</formula>
    </cfRule>
    <cfRule type="expression" dxfId="1252" priority="2070">
      <formula>IF(AND(AL871&lt;0,RIGHT(TEXT(AL871,"0.#"),1)="."),TRUE,FALSE)</formula>
    </cfRule>
  </conditionalFormatting>
  <conditionalFormatting sqref="AL906:AO933">
    <cfRule type="expression" dxfId="1251" priority="2061">
      <formula>IF(AND(AL906&gt;=0,RIGHT(TEXT(AL906,"0.#"),1)&lt;&gt;"."),TRUE,FALSE)</formula>
    </cfRule>
    <cfRule type="expression" dxfId="1250" priority="2062">
      <formula>IF(AND(AL906&gt;=0,RIGHT(TEXT(AL906,"0.#"),1)="."),TRUE,FALSE)</formula>
    </cfRule>
    <cfRule type="expression" dxfId="1249" priority="2063">
      <formula>IF(AND(AL906&lt;0,RIGHT(TEXT(AL906,"0.#"),1)&lt;&gt;"."),TRUE,FALSE)</formula>
    </cfRule>
    <cfRule type="expression" dxfId="1248" priority="2064">
      <formula>IF(AND(AL906&lt;0,RIGHT(TEXT(AL906,"0.#"),1)="."),TRUE,FALSE)</formula>
    </cfRule>
  </conditionalFormatting>
  <conditionalFormatting sqref="AL904:AO905">
    <cfRule type="expression" dxfId="1247" priority="2055">
      <formula>IF(AND(AL904&gt;=0,RIGHT(TEXT(AL904,"0.#"),1)&lt;&gt;"."),TRUE,FALSE)</formula>
    </cfRule>
    <cfRule type="expression" dxfId="1246" priority="2056">
      <formula>IF(AND(AL904&gt;=0,RIGHT(TEXT(AL904,"0.#"),1)="."),TRUE,FALSE)</formula>
    </cfRule>
    <cfRule type="expression" dxfId="1245" priority="2057">
      <formula>IF(AND(AL904&lt;0,RIGHT(TEXT(AL904,"0.#"),1)&lt;&gt;"."),TRUE,FALSE)</formula>
    </cfRule>
    <cfRule type="expression" dxfId="1244" priority="2058">
      <formula>IF(AND(AL904&lt;0,RIGHT(TEXT(AL904,"0.#"),1)="."),TRUE,FALSE)</formula>
    </cfRule>
  </conditionalFormatting>
  <conditionalFormatting sqref="AL939:AO966">
    <cfRule type="expression" dxfId="1243" priority="2049">
      <formula>IF(AND(AL939&gt;=0,RIGHT(TEXT(AL939,"0.#"),1)&lt;&gt;"."),TRUE,FALSE)</formula>
    </cfRule>
    <cfRule type="expression" dxfId="1242" priority="2050">
      <formula>IF(AND(AL939&gt;=0,RIGHT(TEXT(AL939,"0.#"),1)="."),TRUE,FALSE)</formula>
    </cfRule>
    <cfRule type="expression" dxfId="1241" priority="2051">
      <formula>IF(AND(AL939&lt;0,RIGHT(TEXT(AL939,"0.#"),1)&lt;&gt;"."),TRUE,FALSE)</formula>
    </cfRule>
    <cfRule type="expression" dxfId="1240" priority="2052">
      <formula>IF(AND(AL939&lt;0,RIGHT(TEXT(AL939,"0.#"),1)="."),TRUE,FALSE)</formula>
    </cfRule>
  </conditionalFormatting>
  <conditionalFormatting sqref="AL937:AO938">
    <cfRule type="expression" dxfId="1239" priority="2043">
      <formula>IF(AND(AL937&gt;=0,RIGHT(TEXT(AL937,"0.#"),1)&lt;&gt;"."),TRUE,FALSE)</formula>
    </cfRule>
    <cfRule type="expression" dxfId="1238" priority="2044">
      <formula>IF(AND(AL937&gt;=0,RIGHT(TEXT(AL937,"0.#"),1)="."),TRUE,FALSE)</formula>
    </cfRule>
    <cfRule type="expression" dxfId="1237" priority="2045">
      <formula>IF(AND(AL937&lt;0,RIGHT(TEXT(AL937,"0.#"),1)&lt;&gt;"."),TRUE,FALSE)</formula>
    </cfRule>
    <cfRule type="expression" dxfId="1236" priority="2046">
      <formula>IF(AND(AL937&lt;0,RIGHT(TEXT(AL937,"0.#"),1)="."),TRUE,FALSE)</formula>
    </cfRule>
  </conditionalFormatting>
  <conditionalFormatting sqref="AL972:AO999">
    <cfRule type="expression" dxfId="1235" priority="2037">
      <formula>IF(AND(AL972&gt;=0,RIGHT(TEXT(AL972,"0.#"),1)&lt;&gt;"."),TRUE,FALSE)</formula>
    </cfRule>
    <cfRule type="expression" dxfId="1234" priority="2038">
      <formula>IF(AND(AL972&gt;=0,RIGHT(TEXT(AL972,"0.#"),1)="."),TRUE,FALSE)</formula>
    </cfRule>
    <cfRule type="expression" dxfId="1233" priority="2039">
      <formula>IF(AND(AL972&lt;0,RIGHT(TEXT(AL972,"0.#"),1)&lt;&gt;"."),TRUE,FALSE)</formula>
    </cfRule>
    <cfRule type="expression" dxfId="1232" priority="2040">
      <formula>IF(AND(AL972&lt;0,RIGHT(TEXT(AL972,"0.#"),1)="."),TRUE,FALSE)</formula>
    </cfRule>
  </conditionalFormatting>
  <conditionalFormatting sqref="AL970:AO971">
    <cfRule type="expression" dxfId="1231" priority="2031">
      <formula>IF(AND(AL970&gt;=0,RIGHT(TEXT(AL970,"0.#"),1)&lt;&gt;"."),TRUE,FALSE)</formula>
    </cfRule>
    <cfRule type="expression" dxfId="1230" priority="2032">
      <formula>IF(AND(AL970&gt;=0,RIGHT(TEXT(AL970,"0.#"),1)="."),TRUE,FALSE)</formula>
    </cfRule>
    <cfRule type="expression" dxfId="1229" priority="2033">
      <formula>IF(AND(AL970&lt;0,RIGHT(TEXT(AL970,"0.#"),1)&lt;&gt;"."),TRUE,FALSE)</formula>
    </cfRule>
    <cfRule type="expression" dxfId="1228" priority="2034">
      <formula>IF(AND(AL970&lt;0,RIGHT(TEXT(AL970,"0.#"),1)="."),TRUE,FALSE)</formula>
    </cfRule>
  </conditionalFormatting>
  <conditionalFormatting sqref="AL1005:AO1032">
    <cfRule type="expression" dxfId="1227" priority="2025">
      <formula>IF(AND(AL1005&gt;=0,RIGHT(TEXT(AL1005,"0.#"),1)&lt;&gt;"."),TRUE,FALSE)</formula>
    </cfRule>
    <cfRule type="expression" dxfId="1226" priority="2026">
      <formula>IF(AND(AL1005&gt;=0,RIGHT(TEXT(AL1005,"0.#"),1)="."),TRUE,FALSE)</formula>
    </cfRule>
    <cfRule type="expression" dxfId="1225" priority="2027">
      <formula>IF(AND(AL1005&lt;0,RIGHT(TEXT(AL1005,"0.#"),1)&lt;&gt;"."),TRUE,FALSE)</formula>
    </cfRule>
    <cfRule type="expression" dxfId="1224" priority="2028">
      <formula>IF(AND(AL1005&lt;0,RIGHT(TEXT(AL1005,"0.#"),1)="."),TRUE,FALSE)</formula>
    </cfRule>
  </conditionalFormatting>
  <conditionalFormatting sqref="AL1003:AO1004">
    <cfRule type="expression" dxfId="1223" priority="2019">
      <formula>IF(AND(AL1003&gt;=0,RIGHT(TEXT(AL1003,"0.#"),1)&lt;&gt;"."),TRUE,FALSE)</formula>
    </cfRule>
    <cfRule type="expression" dxfId="1222" priority="2020">
      <formula>IF(AND(AL1003&gt;=0,RIGHT(TEXT(AL1003,"0.#"),1)="."),TRUE,FALSE)</formula>
    </cfRule>
    <cfRule type="expression" dxfId="1221" priority="2021">
      <formula>IF(AND(AL1003&lt;0,RIGHT(TEXT(AL1003,"0.#"),1)&lt;&gt;"."),TRUE,FALSE)</formula>
    </cfRule>
    <cfRule type="expression" dxfId="1220" priority="2022">
      <formula>IF(AND(AL1003&lt;0,RIGHT(TEXT(AL1003,"0.#"),1)="."),TRUE,FALSE)</formula>
    </cfRule>
  </conditionalFormatting>
  <conditionalFormatting sqref="Y1003:Y1004">
    <cfRule type="expression" dxfId="1219" priority="2017">
      <formula>IF(RIGHT(TEXT(Y1003,"0.#"),1)=".",FALSE,TRUE)</formula>
    </cfRule>
    <cfRule type="expression" dxfId="1218" priority="2018">
      <formula>IF(RIGHT(TEXT(Y1003,"0.#"),1)=".",TRUE,FALSE)</formula>
    </cfRule>
  </conditionalFormatting>
  <conditionalFormatting sqref="AL1038:AO1065">
    <cfRule type="expression" dxfId="1217" priority="2013">
      <formula>IF(AND(AL1038&gt;=0,RIGHT(TEXT(AL1038,"0.#"),1)&lt;&gt;"."),TRUE,FALSE)</formula>
    </cfRule>
    <cfRule type="expression" dxfId="1216" priority="2014">
      <formula>IF(AND(AL1038&gt;=0,RIGHT(TEXT(AL1038,"0.#"),1)="."),TRUE,FALSE)</formula>
    </cfRule>
    <cfRule type="expression" dxfId="1215" priority="2015">
      <formula>IF(AND(AL1038&lt;0,RIGHT(TEXT(AL1038,"0.#"),1)&lt;&gt;"."),TRUE,FALSE)</formula>
    </cfRule>
    <cfRule type="expression" dxfId="1214" priority="2016">
      <formula>IF(AND(AL1038&lt;0,RIGHT(TEXT(AL1038,"0.#"),1)="."),TRUE,FALSE)</formula>
    </cfRule>
  </conditionalFormatting>
  <conditionalFormatting sqref="Y1038:Y1065">
    <cfRule type="expression" dxfId="1213" priority="2011">
      <formula>IF(RIGHT(TEXT(Y1038,"0.#"),1)=".",FALSE,TRUE)</formula>
    </cfRule>
    <cfRule type="expression" dxfId="1212" priority="2012">
      <formula>IF(RIGHT(TEXT(Y1038,"0.#"),1)=".",TRUE,FALSE)</formula>
    </cfRule>
  </conditionalFormatting>
  <conditionalFormatting sqref="AL1036:AO1037">
    <cfRule type="expression" dxfId="1211" priority="2007">
      <formula>IF(AND(AL1036&gt;=0,RIGHT(TEXT(AL1036,"0.#"),1)&lt;&gt;"."),TRUE,FALSE)</formula>
    </cfRule>
    <cfRule type="expression" dxfId="1210" priority="2008">
      <formula>IF(AND(AL1036&gt;=0,RIGHT(TEXT(AL1036,"0.#"),1)="."),TRUE,FALSE)</formula>
    </cfRule>
    <cfRule type="expression" dxfId="1209" priority="2009">
      <formula>IF(AND(AL1036&lt;0,RIGHT(TEXT(AL1036,"0.#"),1)&lt;&gt;"."),TRUE,FALSE)</formula>
    </cfRule>
    <cfRule type="expression" dxfId="1208" priority="2010">
      <formula>IF(AND(AL1036&lt;0,RIGHT(TEXT(AL1036,"0.#"),1)="."),TRUE,FALSE)</formula>
    </cfRule>
  </conditionalFormatting>
  <conditionalFormatting sqref="Y1036:Y1037">
    <cfRule type="expression" dxfId="1207" priority="2005">
      <formula>IF(RIGHT(TEXT(Y1036,"0.#"),1)=".",FALSE,TRUE)</formula>
    </cfRule>
    <cfRule type="expression" dxfId="1206" priority="2006">
      <formula>IF(RIGHT(TEXT(Y1036,"0.#"),1)=".",TRUE,FALSE)</formula>
    </cfRule>
  </conditionalFormatting>
  <conditionalFormatting sqref="AL1071:AO1098">
    <cfRule type="expression" dxfId="1205" priority="2001">
      <formula>IF(AND(AL1071&gt;=0,RIGHT(TEXT(AL1071,"0.#"),1)&lt;&gt;"."),TRUE,FALSE)</formula>
    </cfRule>
    <cfRule type="expression" dxfId="1204" priority="2002">
      <formula>IF(AND(AL1071&gt;=0,RIGHT(TEXT(AL1071,"0.#"),1)="."),TRUE,FALSE)</formula>
    </cfRule>
    <cfRule type="expression" dxfId="1203" priority="2003">
      <formula>IF(AND(AL1071&lt;0,RIGHT(TEXT(AL1071,"0.#"),1)&lt;&gt;"."),TRUE,FALSE)</formula>
    </cfRule>
    <cfRule type="expression" dxfId="1202" priority="2004">
      <formula>IF(AND(AL1071&lt;0,RIGHT(TEXT(AL1071,"0.#"),1)="."),TRUE,FALSE)</formula>
    </cfRule>
  </conditionalFormatting>
  <conditionalFormatting sqref="Y1071:Y1098">
    <cfRule type="expression" dxfId="1201" priority="1999">
      <formula>IF(RIGHT(TEXT(Y1071,"0.#"),1)=".",FALSE,TRUE)</formula>
    </cfRule>
    <cfRule type="expression" dxfId="1200" priority="2000">
      <formula>IF(RIGHT(TEXT(Y1071,"0.#"),1)=".",TRUE,FALSE)</formula>
    </cfRule>
  </conditionalFormatting>
  <conditionalFormatting sqref="AL1069:AO1070">
    <cfRule type="expression" dxfId="1199" priority="1995">
      <formula>IF(AND(AL1069&gt;=0,RIGHT(TEXT(AL1069,"0.#"),1)&lt;&gt;"."),TRUE,FALSE)</formula>
    </cfRule>
    <cfRule type="expression" dxfId="1198" priority="1996">
      <formula>IF(AND(AL1069&gt;=0,RIGHT(TEXT(AL1069,"0.#"),1)="."),TRUE,FALSE)</formula>
    </cfRule>
    <cfRule type="expression" dxfId="1197" priority="1997">
      <formula>IF(AND(AL1069&lt;0,RIGHT(TEXT(AL1069,"0.#"),1)&lt;&gt;"."),TRUE,FALSE)</formula>
    </cfRule>
    <cfRule type="expression" dxfId="1196" priority="1998">
      <formula>IF(AND(AL1069&lt;0,RIGHT(TEXT(AL1069,"0.#"),1)="."),TRUE,FALSE)</formula>
    </cfRule>
  </conditionalFormatting>
  <conditionalFormatting sqref="Y1069:Y1070">
    <cfRule type="expression" dxfId="1195" priority="1993">
      <formula>IF(RIGHT(TEXT(Y1069,"0.#"),1)=".",FALSE,TRUE)</formula>
    </cfRule>
    <cfRule type="expression" dxfId="1194" priority="1994">
      <formula>IF(RIGHT(TEXT(Y1069,"0.#"),1)=".",TRUE,FALSE)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2">
    <cfRule type="expression" dxfId="451" priority="457">
      <formula>IF(RIGHT(TEXT(AU102,"0.#"),1)=".",FALSE,TRUE)</formula>
    </cfRule>
    <cfRule type="expression" dxfId="450" priority="458">
      <formula>IF(RIGHT(TEXT(AU102,"0.#"),1)=".",TRUE,FALSE)</formula>
    </cfRule>
  </conditionalFormatting>
  <conditionalFormatting sqref="AU104">
    <cfRule type="expression" dxfId="449" priority="453">
      <formula>IF(RIGHT(TEXT(AU104,"0.#"),1)=".",FALSE,TRUE)</formula>
    </cfRule>
    <cfRule type="expression" dxfId="448" priority="454">
      <formula>IF(RIGHT(TEXT(AU104,"0.#"),1)=".",TRUE,FALSE)</formula>
    </cfRule>
  </conditionalFormatting>
  <conditionalFormatting sqref="AU105">
    <cfRule type="expression" dxfId="447" priority="451">
      <formula>IF(RIGHT(TEXT(AU105,"0.#"),1)=".",FALSE,TRUE)</formula>
    </cfRule>
    <cfRule type="expression" dxfId="446" priority="452">
      <formula>IF(RIGHT(TEXT(AU105,"0.#"),1)=".",TRUE,FALSE)</formula>
    </cfRule>
  </conditionalFormatting>
  <conditionalFormatting sqref="AU107">
    <cfRule type="expression" dxfId="445" priority="447">
      <formula>IF(RIGHT(TEXT(AU107,"0.#"),1)=".",FALSE,TRUE)</formula>
    </cfRule>
    <cfRule type="expression" dxfId="444" priority="448">
      <formula>IF(RIGHT(TEXT(AU107,"0.#"),1)=".",TRUE,FALSE)</formula>
    </cfRule>
  </conditionalFormatting>
  <conditionalFormatting sqref="AU108">
    <cfRule type="expression" dxfId="443" priority="445">
      <formula>IF(RIGHT(TEXT(AU108,"0.#"),1)=".",FALSE,TRUE)</formula>
    </cfRule>
    <cfRule type="expression" dxfId="442" priority="446">
      <formula>IF(RIGHT(TEXT(AU108,"0.#"),1)=".",TRUE,FALSE)</formula>
    </cfRule>
  </conditionalFormatting>
  <conditionalFormatting sqref="AU110">
    <cfRule type="expression" dxfId="441" priority="443">
      <formula>IF(RIGHT(TEXT(AU110,"0.#"),1)=".",FALSE,TRUE)</formula>
    </cfRule>
    <cfRule type="expression" dxfId="440" priority="444">
      <formula>IF(RIGHT(TEXT(AU110,"0.#"),1)=".",TRUE,FALSE)</formula>
    </cfRule>
  </conditionalFormatting>
  <conditionalFormatting sqref="AU111">
    <cfRule type="expression" dxfId="439" priority="441">
      <formula>IF(RIGHT(TEXT(AU111,"0.#"),1)=".",FALSE,TRUE)</formula>
    </cfRule>
    <cfRule type="expression" dxfId="438" priority="442">
      <formula>IF(RIGHT(TEXT(AU111,"0.#"),1)=".",TRUE,FALSE)</formula>
    </cfRule>
  </conditionalFormatting>
  <conditionalFormatting sqref="AU113">
    <cfRule type="expression" dxfId="437" priority="439">
      <formula>IF(RIGHT(TEXT(AU113,"0.#"),1)=".",FALSE,TRUE)</formula>
    </cfRule>
    <cfRule type="expression" dxfId="436" priority="440">
      <formula>IF(RIGHT(TEXT(AU113,"0.#"),1)=".",TRUE,FALSE)</formula>
    </cfRule>
  </conditionalFormatting>
  <conditionalFormatting sqref="AU114">
    <cfRule type="expression" dxfId="435" priority="437">
      <formula>IF(RIGHT(TEXT(AU114,"0.#"),1)=".",FALSE,TRUE)</formula>
    </cfRule>
    <cfRule type="expression" dxfId="434" priority="438">
      <formula>IF(RIGHT(TEXT(AU114,"0.#"),1)=".",TRUE,FALSE)</formula>
    </cfRule>
  </conditionalFormatting>
  <conditionalFormatting sqref="AM489">
    <cfRule type="expression" dxfId="433" priority="431">
      <formula>IF(RIGHT(TEXT(AM489,"0.#"),1)=".",FALSE,TRUE)</formula>
    </cfRule>
    <cfRule type="expression" dxfId="432" priority="432">
      <formula>IF(RIGHT(TEXT(AM489,"0.#"),1)=".",TRUE,FALSE)</formula>
    </cfRule>
  </conditionalFormatting>
  <conditionalFormatting sqref="AM487">
    <cfRule type="expression" dxfId="431" priority="435">
      <formula>IF(RIGHT(TEXT(AM487,"0.#"),1)=".",FALSE,TRUE)</formula>
    </cfRule>
    <cfRule type="expression" dxfId="430" priority="436">
      <formula>IF(RIGHT(TEXT(AM487,"0.#"),1)=".",TRUE,FALSE)</formula>
    </cfRule>
  </conditionalFormatting>
  <conditionalFormatting sqref="AM488">
    <cfRule type="expression" dxfId="429" priority="433">
      <formula>IF(RIGHT(TEXT(AM488,"0.#"),1)=".",FALSE,TRUE)</formula>
    </cfRule>
    <cfRule type="expression" dxfId="428" priority="434">
      <formula>IF(RIGHT(TEXT(AM488,"0.#"),1)=".",TRUE,FALSE)</formula>
    </cfRule>
  </conditionalFormatting>
  <conditionalFormatting sqref="AI489">
    <cfRule type="expression" dxfId="427" priority="425">
      <formula>IF(RIGHT(TEXT(AI489,"0.#"),1)=".",FALSE,TRUE)</formula>
    </cfRule>
    <cfRule type="expression" dxfId="426" priority="426">
      <formula>IF(RIGHT(TEXT(AI489,"0.#"),1)=".",TRUE,FALSE)</formula>
    </cfRule>
  </conditionalFormatting>
  <conditionalFormatting sqref="AI487">
    <cfRule type="expression" dxfId="425" priority="429">
      <formula>IF(RIGHT(TEXT(AI487,"0.#"),1)=".",FALSE,TRUE)</formula>
    </cfRule>
    <cfRule type="expression" dxfId="424" priority="430">
      <formula>IF(RIGHT(TEXT(AI487,"0.#"),1)=".",TRUE,FALSE)</formula>
    </cfRule>
  </conditionalFormatting>
  <conditionalFormatting sqref="AI488">
    <cfRule type="expression" dxfId="423" priority="427">
      <formula>IF(RIGHT(TEXT(AI488,"0.#"),1)=".",FALSE,TRUE)</formula>
    </cfRule>
    <cfRule type="expression" dxfId="422" priority="428">
      <formula>IF(RIGHT(TEXT(AI488,"0.#"),1)=".",TRUE,FALSE)</formula>
    </cfRule>
  </conditionalFormatting>
  <conditionalFormatting sqref="AM514">
    <cfRule type="expression" dxfId="421" priority="419">
      <formula>IF(RIGHT(TEXT(AM514,"0.#"),1)=".",FALSE,TRUE)</formula>
    </cfRule>
    <cfRule type="expression" dxfId="420" priority="420">
      <formula>IF(RIGHT(TEXT(AM514,"0.#"),1)=".",TRUE,FALSE)</formula>
    </cfRule>
  </conditionalFormatting>
  <conditionalFormatting sqref="AM512">
    <cfRule type="expression" dxfId="419" priority="423">
      <formula>IF(RIGHT(TEXT(AM512,"0.#"),1)=".",FALSE,TRUE)</formula>
    </cfRule>
    <cfRule type="expression" dxfId="418" priority="424">
      <formula>IF(RIGHT(TEXT(AM512,"0.#"),1)=".",TRUE,FALSE)</formula>
    </cfRule>
  </conditionalFormatting>
  <conditionalFormatting sqref="AM513">
    <cfRule type="expression" dxfId="417" priority="421">
      <formula>IF(RIGHT(TEXT(AM513,"0.#"),1)=".",FALSE,TRUE)</formula>
    </cfRule>
    <cfRule type="expression" dxfId="416" priority="422">
      <formula>IF(RIGHT(TEXT(AM513,"0.#"),1)=".",TRUE,FALSE)</formula>
    </cfRule>
  </conditionalFormatting>
  <conditionalFormatting sqref="AI514">
    <cfRule type="expression" dxfId="415" priority="413">
      <formula>IF(RIGHT(TEXT(AI514,"0.#"),1)=".",FALSE,TRUE)</formula>
    </cfRule>
    <cfRule type="expression" dxfId="414" priority="414">
      <formula>IF(RIGHT(TEXT(AI514,"0.#"),1)=".",TRUE,FALSE)</formula>
    </cfRule>
  </conditionalFormatting>
  <conditionalFormatting sqref="AI512">
    <cfRule type="expression" dxfId="413" priority="417">
      <formula>IF(RIGHT(TEXT(AI512,"0.#"),1)=".",FALSE,TRUE)</formula>
    </cfRule>
    <cfRule type="expression" dxfId="412" priority="418">
      <formula>IF(RIGHT(TEXT(AI512,"0.#"),1)=".",TRUE,FALSE)</formula>
    </cfRule>
  </conditionalFormatting>
  <conditionalFormatting sqref="AI513">
    <cfRule type="expression" dxfId="411" priority="415">
      <formula>IF(RIGHT(TEXT(AI513,"0.#"),1)=".",FALSE,TRUE)</formula>
    </cfRule>
    <cfRule type="expression" dxfId="410" priority="416">
      <formula>IF(RIGHT(TEXT(AI513,"0.#"),1)=".",TRUE,FALSE)</formula>
    </cfRule>
  </conditionalFormatting>
  <conditionalFormatting sqref="AM519">
    <cfRule type="expression" dxfId="409" priority="359">
      <formula>IF(RIGHT(TEXT(AM519,"0.#"),1)=".",FALSE,TRUE)</formula>
    </cfRule>
    <cfRule type="expression" dxfId="408" priority="360">
      <formula>IF(RIGHT(TEXT(AM519,"0.#"),1)=".",TRUE,FALSE)</formula>
    </cfRule>
  </conditionalFormatting>
  <conditionalFormatting sqref="AM517">
    <cfRule type="expression" dxfId="407" priority="363">
      <formula>IF(RIGHT(TEXT(AM517,"0.#"),1)=".",FALSE,TRUE)</formula>
    </cfRule>
    <cfRule type="expression" dxfId="406" priority="364">
      <formula>IF(RIGHT(TEXT(AM517,"0.#"),1)=".",TRUE,FALSE)</formula>
    </cfRule>
  </conditionalFormatting>
  <conditionalFormatting sqref="AM518">
    <cfRule type="expression" dxfId="405" priority="361">
      <formula>IF(RIGHT(TEXT(AM518,"0.#"),1)=".",FALSE,TRUE)</formula>
    </cfRule>
    <cfRule type="expression" dxfId="404" priority="362">
      <formula>IF(RIGHT(TEXT(AM518,"0.#"),1)=".",TRUE,FALSE)</formula>
    </cfRule>
  </conditionalFormatting>
  <conditionalFormatting sqref="AI519">
    <cfRule type="expression" dxfId="403" priority="353">
      <formula>IF(RIGHT(TEXT(AI519,"0.#"),1)=".",FALSE,TRUE)</formula>
    </cfRule>
    <cfRule type="expression" dxfId="402" priority="354">
      <formula>IF(RIGHT(TEXT(AI519,"0.#"),1)=".",TRUE,FALSE)</formula>
    </cfRule>
  </conditionalFormatting>
  <conditionalFormatting sqref="AI517">
    <cfRule type="expression" dxfId="401" priority="357">
      <formula>IF(RIGHT(TEXT(AI517,"0.#"),1)=".",FALSE,TRUE)</formula>
    </cfRule>
    <cfRule type="expression" dxfId="400" priority="358">
      <formula>IF(RIGHT(TEXT(AI517,"0.#"),1)=".",TRUE,FALSE)</formula>
    </cfRule>
  </conditionalFormatting>
  <conditionalFormatting sqref="AI518">
    <cfRule type="expression" dxfId="399" priority="355">
      <formula>IF(RIGHT(TEXT(AI518,"0.#"),1)=".",FALSE,TRUE)</formula>
    </cfRule>
    <cfRule type="expression" dxfId="398" priority="356">
      <formula>IF(RIGHT(TEXT(AI518,"0.#"),1)=".",TRUE,FALSE)</formula>
    </cfRule>
  </conditionalFormatting>
  <conditionalFormatting sqref="AM524">
    <cfRule type="expression" dxfId="397" priority="347">
      <formula>IF(RIGHT(TEXT(AM524,"0.#"),1)=".",FALSE,TRUE)</formula>
    </cfRule>
    <cfRule type="expression" dxfId="396" priority="348">
      <formula>IF(RIGHT(TEXT(AM524,"0.#"),1)=".",TRUE,FALSE)</formula>
    </cfRule>
  </conditionalFormatting>
  <conditionalFormatting sqref="AM522">
    <cfRule type="expression" dxfId="395" priority="351">
      <formula>IF(RIGHT(TEXT(AM522,"0.#"),1)=".",FALSE,TRUE)</formula>
    </cfRule>
    <cfRule type="expression" dxfId="394" priority="352">
      <formula>IF(RIGHT(TEXT(AM522,"0.#"),1)=".",TRUE,FALSE)</formula>
    </cfRule>
  </conditionalFormatting>
  <conditionalFormatting sqref="AM523">
    <cfRule type="expression" dxfId="393" priority="349">
      <formula>IF(RIGHT(TEXT(AM523,"0.#"),1)=".",FALSE,TRUE)</formula>
    </cfRule>
    <cfRule type="expression" dxfId="392" priority="350">
      <formula>IF(RIGHT(TEXT(AM523,"0.#"),1)=".",TRUE,FALSE)</formula>
    </cfRule>
  </conditionalFormatting>
  <conditionalFormatting sqref="AI524">
    <cfRule type="expression" dxfId="391" priority="341">
      <formula>IF(RIGHT(TEXT(AI524,"0.#"),1)=".",FALSE,TRUE)</formula>
    </cfRule>
    <cfRule type="expression" dxfId="390" priority="342">
      <formula>IF(RIGHT(TEXT(AI524,"0.#"),1)=".",TRUE,FALSE)</formula>
    </cfRule>
  </conditionalFormatting>
  <conditionalFormatting sqref="AI522">
    <cfRule type="expression" dxfId="389" priority="345">
      <formula>IF(RIGHT(TEXT(AI522,"0.#"),1)=".",FALSE,TRUE)</formula>
    </cfRule>
    <cfRule type="expression" dxfId="388" priority="346">
      <formula>IF(RIGHT(TEXT(AI522,"0.#"),1)=".",TRUE,FALSE)</formula>
    </cfRule>
  </conditionalFormatting>
  <conditionalFormatting sqref="AI523">
    <cfRule type="expression" dxfId="387" priority="343">
      <formula>IF(RIGHT(TEXT(AI523,"0.#"),1)=".",FALSE,TRUE)</formula>
    </cfRule>
    <cfRule type="expression" dxfId="386" priority="344">
      <formula>IF(RIGHT(TEXT(AI523,"0.#"),1)=".",TRUE,FALSE)</formula>
    </cfRule>
  </conditionalFormatting>
  <conditionalFormatting sqref="AM529">
    <cfRule type="expression" dxfId="385" priority="335">
      <formula>IF(RIGHT(TEXT(AM529,"0.#"),1)=".",FALSE,TRUE)</formula>
    </cfRule>
    <cfRule type="expression" dxfId="384" priority="336">
      <formula>IF(RIGHT(TEXT(AM529,"0.#"),1)=".",TRUE,FALSE)</formula>
    </cfRule>
  </conditionalFormatting>
  <conditionalFormatting sqref="AM527">
    <cfRule type="expression" dxfId="383" priority="339">
      <formula>IF(RIGHT(TEXT(AM527,"0.#"),1)=".",FALSE,TRUE)</formula>
    </cfRule>
    <cfRule type="expression" dxfId="382" priority="340">
      <formula>IF(RIGHT(TEXT(AM527,"0.#"),1)=".",TRUE,FALSE)</formula>
    </cfRule>
  </conditionalFormatting>
  <conditionalFormatting sqref="AM528">
    <cfRule type="expression" dxfId="381" priority="337">
      <formula>IF(RIGHT(TEXT(AM528,"0.#"),1)=".",FALSE,TRUE)</formula>
    </cfRule>
    <cfRule type="expression" dxfId="380" priority="338">
      <formula>IF(RIGHT(TEXT(AM528,"0.#"),1)=".",TRUE,FALSE)</formula>
    </cfRule>
  </conditionalFormatting>
  <conditionalFormatting sqref="AI529">
    <cfRule type="expression" dxfId="379" priority="329">
      <formula>IF(RIGHT(TEXT(AI529,"0.#"),1)=".",FALSE,TRUE)</formula>
    </cfRule>
    <cfRule type="expression" dxfId="378" priority="330">
      <formula>IF(RIGHT(TEXT(AI529,"0.#"),1)=".",TRUE,FALSE)</formula>
    </cfRule>
  </conditionalFormatting>
  <conditionalFormatting sqref="AI527">
    <cfRule type="expression" dxfId="377" priority="333">
      <formula>IF(RIGHT(TEXT(AI527,"0.#"),1)=".",FALSE,TRUE)</formula>
    </cfRule>
    <cfRule type="expression" dxfId="376" priority="334">
      <formula>IF(RIGHT(TEXT(AI527,"0.#"),1)=".",TRUE,FALSE)</formula>
    </cfRule>
  </conditionalFormatting>
  <conditionalFormatting sqref="AI528">
    <cfRule type="expression" dxfId="375" priority="331">
      <formula>IF(RIGHT(TEXT(AI528,"0.#"),1)=".",FALSE,TRUE)</formula>
    </cfRule>
    <cfRule type="expression" dxfId="374" priority="332">
      <formula>IF(RIGHT(TEXT(AI528,"0.#"),1)=".",TRUE,FALSE)</formula>
    </cfRule>
  </conditionalFormatting>
  <conditionalFormatting sqref="AM494">
    <cfRule type="expression" dxfId="373" priority="407">
      <formula>IF(RIGHT(TEXT(AM494,"0.#"),1)=".",FALSE,TRUE)</formula>
    </cfRule>
    <cfRule type="expression" dxfId="372" priority="408">
      <formula>IF(RIGHT(TEXT(AM494,"0.#"),1)=".",TRUE,FALSE)</formula>
    </cfRule>
  </conditionalFormatting>
  <conditionalFormatting sqref="AM492">
    <cfRule type="expression" dxfId="371" priority="411">
      <formula>IF(RIGHT(TEXT(AM492,"0.#"),1)=".",FALSE,TRUE)</formula>
    </cfRule>
    <cfRule type="expression" dxfId="370" priority="412">
      <formula>IF(RIGHT(TEXT(AM492,"0.#"),1)=".",TRUE,FALSE)</formula>
    </cfRule>
  </conditionalFormatting>
  <conditionalFormatting sqref="AM493">
    <cfRule type="expression" dxfId="369" priority="409">
      <formula>IF(RIGHT(TEXT(AM493,"0.#"),1)=".",FALSE,TRUE)</formula>
    </cfRule>
    <cfRule type="expression" dxfId="368" priority="410">
      <formula>IF(RIGHT(TEXT(AM493,"0.#"),1)=".",TRUE,FALSE)</formula>
    </cfRule>
  </conditionalFormatting>
  <conditionalFormatting sqref="AI494">
    <cfRule type="expression" dxfId="367" priority="401">
      <formula>IF(RIGHT(TEXT(AI494,"0.#"),1)=".",FALSE,TRUE)</formula>
    </cfRule>
    <cfRule type="expression" dxfId="366" priority="402">
      <formula>IF(RIGHT(TEXT(AI494,"0.#"),1)=".",TRUE,FALSE)</formula>
    </cfRule>
  </conditionalFormatting>
  <conditionalFormatting sqref="AI492">
    <cfRule type="expression" dxfId="365" priority="405">
      <formula>IF(RIGHT(TEXT(AI492,"0.#"),1)=".",FALSE,TRUE)</formula>
    </cfRule>
    <cfRule type="expression" dxfId="364" priority="406">
      <formula>IF(RIGHT(TEXT(AI492,"0.#"),1)=".",TRUE,FALSE)</formula>
    </cfRule>
  </conditionalFormatting>
  <conditionalFormatting sqref="AI493">
    <cfRule type="expression" dxfId="363" priority="403">
      <formula>IF(RIGHT(TEXT(AI493,"0.#"),1)=".",FALSE,TRUE)</formula>
    </cfRule>
    <cfRule type="expression" dxfId="362" priority="404">
      <formula>IF(RIGHT(TEXT(AI493,"0.#"),1)=".",TRUE,FALSE)</formula>
    </cfRule>
  </conditionalFormatting>
  <conditionalFormatting sqref="AM499">
    <cfRule type="expression" dxfId="361" priority="395">
      <formula>IF(RIGHT(TEXT(AM499,"0.#"),1)=".",FALSE,TRUE)</formula>
    </cfRule>
    <cfRule type="expression" dxfId="360" priority="396">
      <formula>IF(RIGHT(TEXT(AM499,"0.#"),1)=".",TRUE,FALSE)</formula>
    </cfRule>
  </conditionalFormatting>
  <conditionalFormatting sqref="AM497">
    <cfRule type="expression" dxfId="359" priority="399">
      <formula>IF(RIGHT(TEXT(AM497,"0.#"),1)=".",FALSE,TRUE)</formula>
    </cfRule>
    <cfRule type="expression" dxfId="358" priority="400">
      <formula>IF(RIGHT(TEXT(AM497,"0.#"),1)=".",TRUE,FALSE)</formula>
    </cfRule>
  </conditionalFormatting>
  <conditionalFormatting sqref="AM498">
    <cfRule type="expression" dxfId="357" priority="397">
      <formula>IF(RIGHT(TEXT(AM498,"0.#"),1)=".",FALSE,TRUE)</formula>
    </cfRule>
    <cfRule type="expression" dxfId="356" priority="398">
      <formula>IF(RIGHT(TEXT(AM498,"0.#"),1)=".",TRUE,FALSE)</formula>
    </cfRule>
  </conditionalFormatting>
  <conditionalFormatting sqref="AI499">
    <cfRule type="expression" dxfId="355" priority="389">
      <formula>IF(RIGHT(TEXT(AI499,"0.#"),1)=".",FALSE,TRUE)</formula>
    </cfRule>
    <cfRule type="expression" dxfId="354" priority="390">
      <formula>IF(RIGHT(TEXT(AI499,"0.#"),1)=".",TRUE,FALSE)</formula>
    </cfRule>
  </conditionalFormatting>
  <conditionalFormatting sqref="AI497">
    <cfRule type="expression" dxfId="353" priority="393">
      <formula>IF(RIGHT(TEXT(AI497,"0.#"),1)=".",FALSE,TRUE)</formula>
    </cfRule>
    <cfRule type="expression" dxfId="352" priority="394">
      <formula>IF(RIGHT(TEXT(AI497,"0.#"),1)=".",TRUE,FALSE)</formula>
    </cfRule>
  </conditionalFormatting>
  <conditionalFormatting sqref="AI498">
    <cfRule type="expression" dxfId="351" priority="391">
      <formula>IF(RIGHT(TEXT(AI498,"0.#"),1)=".",FALSE,TRUE)</formula>
    </cfRule>
    <cfRule type="expression" dxfId="350" priority="392">
      <formula>IF(RIGHT(TEXT(AI498,"0.#"),1)=".",TRUE,FALSE)</formula>
    </cfRule>
  </conditionalFormatting>
  <conditionalFormatting sqref="AM504">
    <cfRule type="expression" dxfId="349" priority="383">
      <formula>IF(RIGHT(TEXT(AM504,"0.#"),1)=".",FALSE,TRUE)</formula>
    </cfRule>
    <cfRule type="expression" dxfId="348" priority="384">
      <formula>IF(RIGHT(TEXT(AM504,"0.#"),1)=".",TRUE,FALSE)</formula>
    </cfRule>
  </conditionalFormatting>
  <conditionalFormatting sqref="AM502">
    <cfRule type="expression" dxfId="347" priority="387">
      <formula>IF(RIGHT(TEXT(AM502,"0.#"),1)=".",FALSE,TRUE)</formula>
    </cfRule>
    <cfRule type="expression" dxfId="346" priority="388">
      <formula>IF(RIGHT(TEXT(AM502,"0.#"),1)=".",TRUE,FALSE)</formula>
    </cfRule>
  </conditionalFormatting>
  <conditionalFormatting sqref="AM503">
    <cfRule type="expression" dxfId="345" priority="385">
      <formula>IF(RIGHT(TEXT(AM503,"0.#"),1)=".",FALSE,TRUE)</formula>
    </cfRule>
    <cfRule type="expression" dxfId="344" priority="386">
      <formula>IF(RIGHT(TEXT(AM503,"0.#"),1)=".",TRUE,FALSE)</formula>
    </cfRule>
  </conditionalFormatting>
  <conditionalFormatting sqref="AI504">
    <cfRule type="expression" dxfId="343" priority="377">
      <formula>IF(RIGHT(TEXT(AI504,"0.#"),1)=".",FALSE,TRUE)</formula>
    </cfRule>
    <cfRule type="expression" dxfId="342" priority="378">
      <formula>IF(RIGHT(TEXT(AI504,"0.#"),1)=".",TRUE,FALSE)</formula>
    </cfRule>
  </conditionalFormatting>
  <conditionalFormatting sqref="AI502">
    <cfRule type="expression" dxfId="341" priority="381">
      <formula>IF(RIGHT(TEXT(AI502,"0.#"),1)=".",FALSE,TRUE)</formula>
    </cfRule>
    <cfRule type="expression" dxfId="340" priority="382">
      <formula>IF(RIGHT(TEXT(AI502,"0.#"),1)=".",TRUE,FALSE)</formula>
    </cfRule>
  </conditionalFormatting>
  <conditionalFormatting sqref="AI503">
    <cfRule type="expression" dxfId="339" priority="379">
      <formula>IF(RIGHT(TEXT(AI503,"0.#"),1)=".",FALSE,TRUE)</formula>
    </cfRule>
    <cfRule type="expression" dxfId="338" priority="380">
      <formula>IF(RIGHT(TEXT(AI503,"0.#"),1)=".",TRUE,FALSE)</formula>
    </cfRule>
  </conditionalFormatting>
  <conditionalFormatting sqref="AM509">
    <cfRule type="expression" dxfId="337" priority="371">
      <formula>IF(RIGHT(TEXT(AM509,"0.#"),1)=".",FALSE,TRUE)</formula>
    </cfRule>
    <cfRule type="expression" dxfId="336" priority="372">
      <formula>IF(RIGHT(TEXT(AM509,"0.#"),1)=".",TRUE,FALSE)</formula>
    </cfRule>
  </conditionalFormatting>
  <conditionalFormatting sqref="AM507">
    <cfRule type="expression" dxfId="335" priority="375">
      <formula>IF(RIGHT(TEXT(AM507,"0.#"),1)=".",FALSE,TRUE)</formula>
    </cfRule>
    <cfRule type="expression" dxfId="334" priority="376">
      <formula>IF(RIGHT(TEXT(AM507,"0.#"),1)=".",TRUE,FALSE)</formula>
    </cfRule>
  </conditionalFormatting>
  <conditionalFormatting sqref="AM508">
    <cfRule type="expression" dxfId="333" priority="373">
      <formula>IF(RIGHT(TEXT(AM508,"0.#"),1)=".",FALSE,TRUE)</formula>
    </cfRule>
    <cfRule type="expression" dxfId="332" priority="374">
      <formula>IF(RIGHT(TEXT(AM508,"0.#"),1)=".",TRUE,FALSE)</formula>
    </cfRule>
  </conditionalFormatting>
  <conditionalFormatting sqref="AI509">
    <cfRule type="expression" dxfId="331" priority="365">
      <formula>IF(RIGHT(TEXT(AI509,"0.#"),1)=".",FALSE,TRUE)</formula>
    </cfRule>
    <cfRule type="expression" dxfId="330" priority="366">
      <formula>IF(RIGHT(TEXT(AI509,"0.#"),1)=".",TRUE,FALSE)</formula>
    </cfRule>
  </conditionalFormatting>
  <conditionalFormatting sqref="AI507">
    <cfRule type="expression" dxfId="329" priority="369">
      <formula>IF(RIGHT(TEXT(AI507,"0.#"),1)=".",FALSE,TRUE)</formula>
    </cfRule>
    <cfRule type="expression" dxfId="328" priority="370">
      <formula>IF(RIGHT(TEXT(AI507,"0.#"),1)=".",TRUE,FALSE)</formula>
    </cfRule>
  </conditionalFormatting>
  <conditionalFormatting sqref="AI508">
    <cfRule type="expression" dxfId="327" priority="367">
      <formula>IF(RIGHT(TEXT(AI508,"0.#"),1)=".",FALSE,TRUE)</formula>
    </cfRule>
    <cfRule type="expression" dxfId="326" priority="368">
      <formula>IF(RIGHT(TEXT(AI508,"0.#"),1)=".",TRUE,FALSE)</formula>
    </cfRule>
  </conditionalFormatting>
  <conditionalFormatting sqref="AM543">
    <cfRule type="expression" dxfId="325" priority="323">
      <formula>IF(RIGHT(TEXT(AM543,"0.#"),1)=".",FALSE,TRUE)</formula>
    </cfRule>
    <cfRule type="expression" dxfId="324" priority="324">
      <formula>IF(RIGHT(TEXT(AM543,"0.#"),1)=".",TRUE,FALSE)</formula>
    </cfRule>
  </conditionalFormatting>
  <conditionalFormatting sqref="AM541">
    <cfRule type="expression" dxfId="323" priority="327">
      <formula>IF(RIGHT(TEXT(AM541,"0.#"),1)=".",FALSE,TRUE)</formula>
    </cfRule>
    <cfRule type="expression" dxfId="322" priority="328">
      <formula>IF(RIGHT(TEXT(AM541,"0.#"),1)=".",TRUE,FALSE)</formula>
    </cfRule>
  </conditionalFormatting>
  <conditionalFormatting sqref="AM542">
    <cfRule type="expression" dxfId="321" priority="325">
      <formula>IF(RIGHT(TEXT(AM542,"0.#"),1)=".",FALSE,TRUE)</formula>
    </cfRule>
    <cfRule type="expression" dxfId="320" priority="326">
      <formula>IF(RIGHT(TEXT(AM542,"0.#"),1)=".",TRUE,FALSE)</formula>
    </cfRule>
  </conditionalFormatting>
  <conditionalFormatting sqref="AI543">
    <cfRule type="expression" dxfId="319" priority="317">
      <formula>IF(RIGHT(TEXT(AI543,"0.#"),1)=".",FALSE,TRUE)</formula>
    </cfRule>
    <cfRule type="expression" dxfId="318" priority="318">
      <formula>IF(RIGHT(TEXT(AI543,"0.#"),1)=".",TRUE,FALSE)</formula>
    </cfRule>
  </conditionalFormatting>
  <conditionalFormatting sqref="AI541">
    <cfRule type="expression" dxfId="317" priority="321">
      <formula>IF(RIGHT(TEXT(AI541,"0.#"),1)=".",FALSE,TRUE)</formula>
    </cfRule>
    <cfRule type="expression" dxfId="316" priority="322">
      <formula>IF(RIGHT(TEXT(AI541,"0.#"),1)=".",TRUE,FALSE)</formula>
    </cfRule>
  </conditionalFormatting>
  <conditionalFormatting sqref="AI542">
    <cfRule type="expression" dxfId="315" priority="319">
      <formula>IF(RIGHT(TEXT(AI542,"0.#"),1)=".",FALSE,TRUE)</formula>
    </cfRule>
    <cfRule type="expression" dxfId="314" priority="320">
      <formula>IF(RIGHT(TEXT(AI542,"0.#"),1)=".",TRUE,FALSE)</formula>
    </cfRule>
  </conditionalFormatting>
  <conditionalFormatting sqref="AM568">
    <cfRule type="expression" dxfId="313" priority="311">
      <formula>IF(RIGHT(TEXT(AM568,"0.#"),1)=".",FALSE,TRUE)</formula>
    </cfRule>
    <cfRule type="expression" dxfId="312" priority="312">
      <formula>IF(RIGHT(TEXT(AM568,"0.#"),1)=".",TRUE,FALSE)</formula>
    </cfRule>
  </conditionalFormatting>
  <conditionalFormatting sqref="AM566">
    <cfRule type="expression" dxfId="311" priority="315">
      <formula>IF(RIGHT(TEXT(AM566,"0.#"),1)=".",FALSE,TRUE)</formula>
    </cfRule>
    <cfRule type="expression" dxfId="310" priority="316">
      <formula>IF(RIGHT(TEXT(AM566,"0.#"),1)=".",TRUE,FALSE)</formula>
    </cfRule>
  </conditionalFormatting>
  <conditionalFormatting sqref="AM567">
    <cfRule type="expression" dxfId="309" priority="313">
      <formula>IF(RIGHT(TEXT(AM567,"0.#"),1)=".",FALSE,TRUE)</formula>
    </cfRule>
    <cfRule type="expression" dxfId="308" priority="314">
      <formula>IF(RIGHT(TEXT(AM567,"0.#"),1)=".",TRUE,FALSE)</formula>
    </cfRule>
  </conditionalFormatting>
  <conditionalFormatting sqref="AI568">
    <cfRule type="expression" dxfId="307" priority="305">
      <formula>IF(RIGHT(TEXT(AI568,"0.#"),1)=".",FALSE,TRUE)</formula>
    </cfRule>
    <cfRule type="expression" dxfId="306" priority="306">
      <formula>IF(RIGHT(TEXT(AI568,"0.#"),1)=".",TRUE,FALSE)</formula>
    </cfRule>
  </conditionalFormatting>
  <conditionalFormatting sqref="AI566">
    <cfRule type="expression" dxfId="305" priority="309">
      <formula>IF(RIGHT(TEXT(AI566,"0.#"),1)=".",FALSE,TRUE)</formula>
    </cfRule>
    <cfRule type="expression" dxfId="304" priority="310">
      <formula>IF(RIGHT(TEXT(AI566,"0.#"),1)=".",TRUE,FALSE)</formula>
    </cfRule>
  </conditionalFormatting>
  <conditionalFormatting sqref="AI567">
    <cfRule type="expression" dxfId="303" priority="307">
      <formula>IF(RIGHT(TEXT(AI567,"0.#"),1)=".",FALSE,TRUE)</formula>
    </cfRule>
    <cfRule type="expression" dxfId="302" priority="308">
      <formula>IF(RIGHT(TEXT(AI567,"0.#"),1)=".",TRUE,FALSE)</formula>
    </cfRule>
  </conditionalFormatting>
  <conditionalFormatting sqref="AM573">
    <cfRule type="expression" dxfId="301" priority="251">
      <formula>IF(RIGHT(TEXT(AM573,"0.#"),1)=".",FALSE,TRUE)</formula>
    </cfRule>
    <cfRule type="expression" dxfId="300" priority="252">
      <formula>IF(RIGHT(TEXT(AM573,"0.#"),1)=".",TRUE,FALSE)</formula>
    </cfRule>
  </conditionalFormatting>
  <conditionalFormatting sqref="AM571">
    <cfRule type="expression" dxfId="299" priority="255">
      <formula>IF(RIGHT(TEXT(AM571,"0.#"),1)=".",FALSE,TRUE)</formula>
    </cfRule>
    <cfRule type="expression" dxfId="298" priority="256">
      <formula>IF(RIGHT(TEXT(AM571,"0.#"),1)=".",TRUE,FALSE)</formula>
    </cfRule>
  </conditionalFormatting>
  <conditionalFormatting sqref="AM572">
    <cfRule type="expression" dxfId="297" priority="253">
      <formula>IF(RIGHT(TEXT(AM572,"0.#"),1)=".",FALSE,TRUE)</formula>
    </cfRule>
    <cfRule type="expression" dxfId="296" priority="254">
      <formula>IF(RIGHT(TEXT(AM572,"0.#"),1)=".",TRUE,FALSE)</formula>
    </cfRule>
  </conditionalFormatting>
  <conditionalFormatting sqref="AI573">
    <cfRule type="expression" dxfId="295" priority="245">
      <formula>IF(RIGHT(TEXT(AI573,"0.#"),1)=".",FALSE,TRUE)</formula>
    </cfRule>
    <cfRule type="expression" dxfId="294" priority="246">
      <formula>IF(RIGHT(TEXT(AI573,"0.#"),1)=".",TRUE,FALSE)</formula>
    </cfRule>
  </conditionalFormatting>
  <conditionalFormatting sqref="AI571">
    <cfRule type="expression" dxfId="293" priority="249">
      <formula>IF(RIGHT(TEXT(AI571,"0.#"),1)=".",FALSE,TRUE)</formula>
    </cfRule>
    <cfRule type="expression" dxfId="292" priority="250">
      <formula>IF(RIGHT(TEXT(AI571,"0.#"),1)=".",TRUE,FALSE)</formula>
    </cfRule>
  </conditionalFormatting>
  <conditionalFormatting sqref="AI572">
    <cfRule type="expression" dxfId="291" priority="247">
      <formula>IF(RIGHT(TEXT(AI572,"0.#"),1)=".",FALSE,TRUE)</formula>
    </cfRule>
    <cfRule type="expression" dxfId="290" priority="248">
      <formula>IF(RIGHT(TEXT(AI572,"0.#"),1)=".",TRUE,FALSE)</formula>
    </cfRule>
  </conditionalFormatting>
  <conditionalFormatting sqref="AM578">
    <cfRule type="expression" dxfId="289" priority="239">
      <formula>IF(RIGHT(TEXT(AM578,"0.#"),1)=".",FALSE,TRUE)</formula>
    </cfRule>
    <cfRule type="expression" dxfId="288" priority="240">
      <formula>IF(RIGHT(TEXT(AM578,"0.#"),1)=".",TRUE,FALSE)</formula>
    </cfRule>
  </conditionalFormatting>
  <conditionalFormatting sqref="AM576">
    <cfRule type="expression" dxfId="287" priority="243">
      <formula>IF(RIGHT(TEXT(AM576,"0.#"),1)=".",FALSE,TRUE)</formula>
    </cfRule>
    <cfRule type="expression" dxfId="286" priority="244">
      <formula>IF(RIGHT(TEXT(AM576,"0.#"),1)=".",TRUE,FALSE)</formula>
    </cfRule>
  </conditionalFormatting>
  <conditionalFormatting sqref="AM577">
    <cfRule type="expression" dxfId="285" priority="241">
      <formula>IF(RIGHT(TEXT(AM577,"0.#"),1)=".",FALSE,TRUE)</formula>
    </cfRule>
    <cfRule type="expression" dxfId="284" priority="242">
      <formula>IF(RIGHT(TEXT(AM577,"0.#"),1)=".",TRUE,FALSE)</formula>
    </cfRule>
  </conditionalFormatting>
  <conditionalFormatting sqref="AI578">
    <cfRule type="expression" dxfId="283" priority="233">
      <formula>IF(RIGHT(TEXT(AI578,"0.#"),1)=".",FALSE,TRUE)</formula>
    </cfRule>
    <cfRule type="expression" dxfId="282" priority="234">
      <formula>IF(RIGHT(TEXT(AI578,"0.#"),1)=".",TRUE,FALSE)</formula>
    </cfRule>
  </conditionalFormatting>
  <conditionalFormatting sqref="AI576">
    <cfRule type="expression" dxfId="281" priority="237">
      <formula>IF(RIGHT(TEXT(AI576,"0.#"),1)=".",FALSE,TRUE)</formula>
    </cfRule>
    <cfRule type="expression" dxfId="280" priority="238">
      <formula>IF(RIGHT(TEXT(AI576,"0.#"),1)=".",TRUE,FALSE)</formula>
    </cfRule>
  </conditionalFormatting>
  <conditionalFormatting sqref="AI577">
    <cfRule type="expression" dxfId="279" priority="235">
      <formula>IF(RIGHT(TEXT(AI577,"0.#"),1)=".",FALSE,TRUE)</formula>
    </cfRule>
    <cfRule type="expression" dxfId="278" priority="236">
      <formula>IF(RIGHT(TEXT(AI577,"0.#"),1)=".",TRUE,FALSE)</formula>
    </cfRule>
  </conditionalFormatting>
  <conditionalFormatting sqref="AM583">
    <cfRule type="expression" dxfId="277" priority="227">
      <formula>IF(RIGHT(TEXT(AM583,"0.#"),1)=".",FALSE,TRUE)</formula>
    </cfRule>
    <cfRule type="expression" dxfId="276" priority="228">
      <formula>IF(RIGHT(TEXT(AM583,"0.#"),1)=".",TRUE,FALSE)</formula>
    </cfRule>
  </conditionalFormatting>
  <conditionalFormatting sqref="AM581">
    <cfRule type="expression" dxfId="275" priority="231">
      <formula>IF(RIGHT(TEXT(AM581,"0.#"),1)=".",FALSE,TRUE)</formula>
    </cfRule>
    <cfRule type="expression" dxfId="274" priority="232">
      <formula>IF(RIGHT(TEXT(AM581,"0.#"),1)=".",TRUE,FALSE)</formula>
    </cfRule>
  </conditionalFormatting>
  <conditionalFormatting sqref="AM582">
    <cfRule type="expression" dxfId="273" priority="229">
      <formula>IF(RIGHT(TEXT(AM582,"0.#"),1)=".",FALSE,TRUE)</formula>
    </cfRule>
    <cfRule type="expression" dxfId="272" priority="230">
      <formula>IF(RIGHT(TEXT(AM582,"0.#"),1)=".",TRUE,FALSE)</formula>
    </cfRule>
  </conditionalFormatting>
  <conditionalFormatting sqref="AI583">
    <cfRule type="expression" dxfId="271" priority="221">
      <formula>IF(RIGHT(TEXT(AI583,"0.#"),1)=".",FALSE,TRUE)</formula>
    </cfRule>
    <cfRule type="expression" dxfId="270" priority="222">
      <formula>IF(RIGHT(TEXT(AI583,"0.#"),1)=".",TRUE,FALSE)</formula>
    </cfRule>
  </conditionalFormatting>
  <conditionalFormatting sqref="AI581">
    <cfRule type="expression" dxfId="269" priority="225">
      <formula>IF(RIGHT(TEXT(AI581,"0.#"),1)=".",FALSE,TRUE)</formula>
    </cfRule>
    <cfRule type="expression" dxfId="268" priority="226">
      <formula>IF(RIGHT(TEXT(AI581,"0.#"),1)=".",TRUE,FALSE)</formula>
    </cfRule>
  </conditionalFormatting>
  <conditionalFormatting sqref="AI582">
    <cfRule type="expression" dxfId="267" priority="223">
      <formula>IF(RIGHT(TEXT(AI582,"0.#"),1)=".",FALSE,TRUE)</formula>
    </cfRule>
    <cfRule type="expression" dxfId="266" priority="224">
      <formula>IF(RIGHT(TEXT(AI582,"0.#"),1)=".",TRUE,FALSE)</formula>
    </cfRule>
  </conditionalFormatting>
  <conditionalFormatting sqref="AM548">
    <cfRule type="expression" dxfId="265" priority="299">
      <formula>IF(RIGHT(TEXT(AM548,"0.#"),1)=".",FALSE,TRUE)</formula>
    </cfRule>
    <cfRule type="expression" dxfId="264" priority="300">
      <formula>IF(RIGHT(TEXT(AM548,"0.#"),1)=".",TRUE,FALSE)</formula>
    </cfRule>
  </conditionalFormatting>
  <conditionalFormatting sqref="AM546">
    <cfRule type="expression" dxfId="263" priority="303">
      <formula>IF(RIGHT(TEXT(AM546,"0.#"),1)=".",FALSE,TRUE)</formula>
    </cfRule>
    <cfRule type="expression" dxfId="262" priority="304">
      <formula>IF(RIGHT(TEXT(AM546,"0.#"),1)=".",TRUE,FALSE)</formula>
    </cfRule>
  </conditionalFormatting>
  <conditionalFormatting sqref="AM547">
    <cfRule type="expression" dxfId="261" priority="301">
      <formula>IF(RIGHT(TEXT(AM547,"0.#"),1)=".",FALSE,TRUE)</formula>
    </cfRule>
    <cfRule type="expression" dxfId="260" priority="302">
      <formula>IF(RIGHT(TEXT(AM547,"0.#"),1)=".",TRUE,FALSE)</formula>
    </cfRule>
  </conditionalFormatting>
  <conditionalFormatting sqref="AI548">
    <cfRule type="expression" dxfId="259" priority="293">
      <formula>IF(RIGHT(TEXT(AI548,"0.#"),1)=".",FALSE,TRUE)</formula>
    </cfRule>
    <cfRule type="expression" dxfId="258" priority="294">
      <formula>IF(RIGHT(TEXT(AI548,"0.#"),1)=".",TRUE,FALSE)</formula>
    </cfRule>
  </conditionalFormatting>
  <conditionalFormatting sqref="AI546">
    <cfRule type="expression" dxfId="257" priority="297">
      <formula>IF(RIGHT(TEXT(AI546,"0.#"),1)=".",FALSE,TRUE)</formula>
    </cfRule>
    <cfRule type="expression" dxfId="256" priority="298">
      <formula>IF(RIGHT(TEXT(AI546,"0.#"),1)=".",TRUE,FALSE)</formula>
    </cfRule>
  </conditionalFormatting>
  <conditionalFormatting sqref="AI547">
    <cfRule type="expression" dxfId="255" priority="295">
      <formula>IF(RIGHT(TEXT(AI547,"0.#"),1)=".",FALSE,TRUE)</formula>
    </cfRule>
    <cfRule type="expression" dxfId="254" priority="296">
      <formula>IF(RIGHT(TEXT(AI547,"0.#"),1)=".",TRUE,FALSE)</formula>
    </cfRule>
  </conditionalFormatting>
  <conditionalFormatting sqref="AM553">
    <cfRule type="expression" dxfId="253" priority="287">
      <formula>IF(RIGHT(TEXT(AM553,"0.#"),1)=".",FALSE,TRUE)</formula>
    </cfRule>
    <cfRule type="expression" dxfId="252" priority="288">
      <formula>IF(RIGHT(TEXT(AM553,"0.#"),1)=".",TRUE,FALSE)</formula>
    </cfRule>
  </conditionalFormatting>
  <conditionalFormatting sqref="AM551">
    <cfRule type="expression" dxfId="251" priority="291">
      <formula>IF(RIGHT(TEXT(AM551,"0.#"),1)=".",FALSE,TRUE)</formula>
    </cfRule>
    <cfRule type="expression" dxfId="250" priority="292">
      <formula>IF(RIGHT(TEXT(AM551,"0.#"),1)=".",TRUE,FALSE)</formula>
    </cfRule>
  </conditionalFormatting>
  <conditionalFormatting sqref="AM552">
    <cfRule type="expression" dxfId="249" priority="289">
      <formula>IF(RIGHT(TEXT(AM552,"0.#"),1)=".",FALSE,TRUE)</formula>
    </cfRule>
    <cfRule type="expression" dxfId="248" priority="290">
      <formula>IF(RIGHT(TEXT(AM552,"0.#"),1)=".",TRUE,FALSE)</formula>
    </cfRule>
  </conditionalFormatting>
  <conditionalFormatting sqref="AI553">
    <cfRule type="expression" dxfId="247" priority="281">
      <formula>IF(RIGHT(TEXT(AI553,"0.#"),1)=".",FALSE,TRUE)</formula>
    </cfRule>
    <cfRule type="expression" dxfId="246" priority="282">
      <formula>IF(RIGHT(TEXT(AI553,"0.#"),1)=".",TRUE,FALSE)</formula>
    </cfRule>
  </conditionalFormatting>
  <conditionalFormatting sqref="AI551">
    <cfRule type="expression" dxfId="245" priority="285">
      <formula>IF(RIGHT(TEXT(AI551,"0.#"),1)=".",FALSE,TRUE)</formula>
    </cfRule>
    <cfRule type="expression" dxfId="244" priority="286">
      <formula>IF(RIGHT(TEXT(AI551,"0.#"),1)=".",TRUE,FALSE)</formula>
    </cfRule>
  </conditionalFormatting>
  <conditionalFormatting sqref="AI552">
    <cfRule type="expression" dxfId="243" priority="283">
      <formula>IF(RIGHT(TEXT(AI552,"0.#"),1)=".",FALSE,TRUE)</formula>
    </cfRule>
    <cfRule type="expression" dxfId="242" priority="284">
      <formula>IF(RIGHT(TEXT(AI552,"0.#"),1)=".",TRUE,FALSE)</formula>
    </cfRule>
  </conditionalFormatting>
  <conditionalFormatting sqref="AM558">
    <cfRule type="expression" dxfId="241" priority="275">
      <formula>IF(RIGHT(TEXT(AM558,"0.#"),1)=".",FALSE,TRUE)</formula>
    </cfRule>
    <cfRule type="expression" dxfId="240" priority="276">
      <formula>IF(RIGHT(TEXT(AM558,"0.#"),1)=".",TRUE,FALSE)</formula>
    </cfRule>
  </conditionalFormatting>
  <conditionalFormatting sqref="AM556">
    <cfRule type="expression" dxfId="239" priority="279">
      <formula>IF(RIGHT(TEXT(AM556,"0.#"),1)=".",FALSE,TRUE)</formula>
    </cfRule>
    <cfRule type="expression" dxfId="238" priority="280">
      <formula>IF(RIGHT(TEXT(AM556,"0.#"),1)=".",TRUE,FALSE)</formula>
    </cfRule>
  </conditionalFormatting>
  <conditionalFormatting sqref="AM557">
    <cfRule type="expression" dxfId="237" priority="277">
      <formula>IF(RIGHT(TEXT(AM557,"0.#"),1)=".",FALSE,TRUE)</formula>
    </cfRule>
    <cfRule type="expression" dxfId="236" priority="278">
      <formula>IF(RIGHT(TEXT(AM557,"0.#"),1)=".",TRUE,FALSE)</formula>
    </cfRule>
  </conditionalFormatting>
  <conditionalFormatting sqref="AI558">
    <cfRule type="expression" dxfId="235" priority="269">
      <formula>IF(RIGHT(TEXT(AI558,"0.#"),1)=".",FALSE,TRUE)</formula>
    </cfRule>
    <cfRule type="expression" dxfId="234" priority="270">
      <formula>IF(RIGHT(TEXT(AI558,"0.#"),1)=".",TRUE,FALSE)</formula>
    </cfRule>
  </conditionalFormatting>
  <conditionalFormatting sqref="AI556">
    <cfRule type="expression" dxfId="233" priority="273">
      <formula>IF(RIGHT(TEXT(AI556,"0.#"),1)=".",FALSE,TRUE)</formula>
    </cfRule>
    <cfRule type="expression" dxfId="232" priority="274">
      <formula>IF(RIGHT(TEXT(AI556,"0.#"),1)=".",TRUE,FALSE)</formula>
    </cfRule>
  </conditionalFormatting>
  <conditionalFormatting sqref="AI557">
    <cfRule type="expression" dxfId="231" priority="271">
      <formula>IF(RIGHT(TEXT(AI557,"0.#"),1)=".",FALSE,TRUE)</formula>
    </cfRule>
    <cfRule type="expression" dxfId="230" priority="272">
      <formula>IF(RIGHT(TEXT(AI557,"0.#"),1)=".",TRUE,FALSE)</formula>
    </cfRule>
  </conditionalFormatting>
  <conditionalFormatting sqref="AM563">
    <cfRule type="expression" dxfId="229" priority="263">
      <formula>IF(RIGHT(TEXT(AM563,"0.#"),1)=".",FALSE,TRUE)</formula>
    </cfRule>
    <cfRule type="expression" dxfId="228" priority="264">
      <formula>IF(RIGHT(TEXT(AM563,"0.#"),1)=".",TRUE,FALSE)</formula>
    </cfRule>
  </conditionalFormatting>
  <conditionalFormatting sqref="AM561">
    <cfRule type="expression" dxfId="227" priority="267">
      <formula>IF(RIGHT(TEXT(AM561,"0.#"),1)=".",FALSE,TRUE)</formula>
    </cfRule>
    <cfRule type="expression" dxfId="226" priority="268">
      <formula>IF(RIGHT(TEXT(AM561,"0.#"),1)=".",TRUE,FALSE)</formula>
    </cfRule>
  </conditionalFormatting>
  <conditionalFormatting sqref="AM562">
    <cfRule type="expression" dxfId="225" priority="265">
      <formula>IF(RIGHT(TEXT(AM562,"0.#"),1)=".",FALSE,TRUE)</formula>
    </cfRule>
    <cfRule type="expression" dxfId="224" priority="266">
      <formula>IF(RIGHT(TEXT(AM562,"0.#"),1)=".",TRUE,FALSE)</formula>
    </cfRule>
  </conditionalFormatting>
  <conditionalFormatting sqref="AI563">
    <cfRule type="expression" dxfId="223" priority="257">
      <formula>IF(RIGHT(TEXT(AI563,"0.#"),1)=".",FALSE,TRUE)</formula>
    </cfRule>
    <cfRule type="expression" dxfId="222" priority="258">
      <formula>IF(RIGHT(TEXT(AI563,"0.#"),1)=".",TRUE,FALSE)</formula>
    </cfRule>
  </conditionalFormatting>
  <conditionalFormatting sqref="AI561">
    <cfRule type="expression" dxfId="221" priority="261">
      <formula>IF(RIGHT(TEXT(AI561,"0.#"),1)=".",FALSE,TRUE)</formula>
    </cfRule>
    <cfRule type="expression" dxfId="220" priority="262">
      <formula>IF(RIGHT(TEXT(AI561,"0.#"),1)=".",TRUE,FALSE)</formula>
    </cfRule>
  </conditionalFormatting>
  <conditionalFormatting sqref="AI562">
    <cfRule type="expression" dxfId="219" priority="259">
      <formula>IF(RIGHT(TEXT(AI562,"0.#"),1)=".",FALSE,TRUE)</formula>
    </cfRule>
    <cfRule type="expression" dxfId="218" priority="260">
      <formula>IF(RIGHT(TEXT(AI562,"0.#"),1)=".",TRUE,FALSE)</formula>
    </cfRule>
  </conditionalFormatting>
  <conditionalFormatting sqref="AM597">
    <cfRule type="expression" dxfId="217" priority="215">
      <formula>IF(RIGHT(TEXT(AM597,"0.#"),1)=".",FALSE,TRUE)</formula>
    </cfRule>
    <cfRule type="expression" dxfId="216" priority="216">
      <formula>IF(RIGHT(TEXT(AM597,"0.#"),1)=".",TRUE,FALSE)</formula>
    </cfRule>
  </conditionalFormatting>
  <conditionalFormatting sqref="AM595">
    <cfRule type="expression" dxfId="215" priority="219">
      <formula>IF(RIGHT(TEXT(AM595,"0.#"),1)=".",FALSE,TRUE)</formula>
    </cfRule>
    <cfRule type="expression" dxfId="214" priority="220">
      <formula>IF(RIGHT(TEXT(AM595,"0.#"),1)=".",TRUE,FALSE)</formula>
    </cfRule>
  </conditionalFormatting>
  <conditionalFormatting sqref="AM596">
    <cfRule type="expression" dxfId="213" priority="217">
      <formula>IF(RIGHT(TEXT(AM596,"0.#"),1)=".",FALSE,TRUE)</formula>
    </cfRule>
    <cfRule type="expression" dxfId="212" priority="218">
      <formula>IF(RIGHT(TEXT(AM596,"0.#"),1)=".",TRUE,FALSE)</formula>
    </cfRule>
  </conditionalFormatting>
  <conditionalFormatting sqref="AI597">
    <cfRule type="expression" dxfId="211" priority="209">
      <formula>IF(RIGHT(TEXT(AI597,"0.#"),1)=".",FALSE,TRUE)</formula>
    </cfRule>
    <cfRule type="expression" dxfId="210" priority="210">
      <formula>IF(RIGHT(TEXT(AI597,"0.#"),1)=".",TRUE,FALSE)</formula>
    </cfRule>
  </conditionalFormatting>
  <conditionalFormatting sqref="AI595">
    <cfRule type="expression" dxfId="209" priority="213">
      <formula>IF(RIGHT(TEXT(AI595,"0.#"),1)=".",FALSE,TRUE)</formula>
    </cfRule>
    <cfRule type="expression" dxfId="208" priority="214">
      <formula>IF(RIGHT(TEXT(AI595,"0.#"),1)=".",TRUE,FALSE)</formula>
    </cfRule>
  </conditionalFormatting>
  <conditionalFormatting sqref="AI596">
    <cfRule type="expression" dxfId="207" priority="211">
      <formula>IF(RIGHT(TEXT(AI596,"0.#"),1)=".",FALSE,TRUE)</formula>
    </cfRule>
    <cfRule type="expression" dxfId="206" priority="212">
      <formula>IF(RIGHT(TEXT(AI596,"0.#"),1)=".",TRUE,FALSE)</formula>
    </cfRule>
  </conditionalFormatting>
  <conditionalFormatting sqref="AM622">
    <cfRule type="expression" dxfId="205" priority="203">
      <formula>IF(RIGHT(TEXT(AM622,"0.#"),1)=".",FALSE,TRUE)</formula>
    </cfRule>
    <cfRule type="expression" dxfId="204" priority="204">
      <formula>IF(RIGHT(TEXT(AM622,"0.#"),1)=".",TRUE,FALSE)</formula>
    </cfRule>
  </conditionalFormatting>
  <conditionalFormatting sqref="AM620">
    <cfRule type="expression" dxfId="203" priority="207">
      <formula>IF(RIGHT(TEXT(AM620,"0.#"),1)=".",FALSE,TRUE)</formula>
    </cfRule>
    <cfRule type="expression" dxfId="202" priority="208">
      <formula>IF(RIGHT(TEXT(AM620,"0.#"),1)=".",TRUE,FALSE)</formula>
    </cfRule>
  </conditionalFormatting>
  <conditionalFormatting sqref="AM621">
    <cfRule type="expression" dxfId="201" priority="205">
      <formula>IF(RIGHT(TEXT(AM621,"0.#"),1)=".",FALSE,TRUE)</formula>
    </cfRule>
    <cfRule type="expression" dxfId="200" priority="206">
      <formula>IF(RIGHT(TEXT(AM621,"0.#"),1)=".",TRUE,FALSE)</formula>
    </cfRule>
  </conditionalFormatting>
  <conditionalFormatting sqref="AI622">
    <cfRule type="expression" dxfId="199" priority="197">
      <formula>IF(RIGHT(TEXT(AI622,"0.#"),1)=".",FALSE,TRUE)</formula>
    </cfRule>
    <cfRule type="expression" dxfId="198" priority="198">
      <formula>IF(RIGHT(TEXT(AI622,"0.#"),1)=".",TRUE,FALSE)</formula>
    </cfRule>
  </conditionalFormatting>
  <conditionalFormatting sqref="AI620">
    <cfRule type="expression" dxfId="197" priority="201">
      <formula>IF(RIGHT(TEXT(AI620,"0.#"),1)=".",FALSE,TRUE)</formula>
    </cfRule>
    <cfRule type="expression" dxfId="196" priority="202">
      <formula>IF(RIGHT(TEXT(AI620,"0.#"),1)=".",TRUE,FALSE)</formula>
    </cfRule>
  </conditionalFormatting>
  <conditionalFormatting sqref="AI621">
    <cfRule type="expression" dxfId="195" priority="199">
      <formula>IF(RIGHT(TEXT(AI621,"0.#"),1)=".",FALSE,TRUE)</formula>
    </cfRule>
    <cfRule type="expression" dxfId="194" priority="200">
      <formula>IF(RIGHT(TEXT(AI621,"0.#"),1)=".",TRUE,FALSE)</formula>
    </cfRule>
  </conditionalFormatting>
  <conditionalFormatting sqref="AM627">
    <cfRule type="expression" dxfId="193" priority="143">
      <formula>IF(RIGHT(TEXT(AM627,"0.#"),1)=".",FALSE,TRUE)</formula>
    </cfRule>
    <cfRule type="expression" dxfId="192" priority="144">
      <formula>IF(RIGHT(TEXT(AM627,"0.#"),1)=".",TRUE,FALSE)</formula>
    </cfRule>
  </conditionalFormatting>
  <conditionalFormatting sqref="AM625">
    <cfRule type="expression" dxfId="191" priority="147">
      <formula>IF(RIGHT(TEXT(AM625,"0.#"),1)=".",FALSE,TRUE)</formula>
    </cfRule>
    <cfRule type="expression" dxfId="190" priority="148">
      <formula>IF(RIGHT(TEXT(AM625,"0.#"),1)=".",TRUE,FALSE)</formula>
    </cfRule>
  </conditionalFormatting>
  <conditionalFormatting sqref="AM626">
    <cfRule type="expression" dxfId="189" priority="145">
      <formula>IF(RIGHT(TEXT(AM626,"0.#"),1)=".",FALSE,TRUE)</formula>
    </cfRule>
    <cfRule type="expression" dxfId="188" priority="146">
      <formula>IF(RIGHT(TEXT(AM626,"0.#"),1)=".",TRUE,FALSE)</formula>
    </cfRule>
  </conditionalFormatting>
  <conditionalFormatting sqref="AI627">
    <cfRule type="expression" dxfId="187" priority="137">
      <formula>IF(RIGHT(TEXT(AI627,"0.#"),1)=".",FALSE,TRUE)</formula>
    </cfRule>
    <cfRule type="expression" dxfId="186" priority="138">
      <formula>IF(RIGHT(TEXT(AI627,"0.#"),1)=".",TRUE,FALSE)</formula>
    </cfRule>
  </conditionalFormatting>
  <conditionalFormatting sqref="AI625">
    <cfRule type="expression" dxfId="185" priority="141">
      <formula>IF(RIGHT(TEXT(AI625,"0.#"),1)=".",FALSE,TRUE)</formula>
    </cfRule>
    <cfRule type="expression" dxfId="184" priority="142">
      <formula>IF(RIGHT(TEXT(AI625,"0.#"),1)=".",TRUE,FALSE)</formula>
    </cfRule>
  </conditionalFormatting>
  <conditionalFormatting sqref="AI626">
    <cfRule type="expression" dxfId="183" priority="139">
      <formula>IF(RIGHT(TEXT(AI626,"0.#"),1)=".",FALSE,TRUE)</formula>
    </cfRule>
    <cfRule type="expression" dxfId="182" priority="140">
      <formula>IF(RIGHT(TEXT(AI626,"0.#"),1)=".",TRUE,FALSE)</formula>
    </cfRule>
  </conditionalFormatting>
  <conditionalFormatting sqref="AM632">
    <cfRule type="expression" dxfId="181" priority="131">
      <formula>IF(RIGHT(TEXT(AM632,"0.#"),1)=".",FALSE,TRUE)</formula>
    </cfRule>
    <cfRule type="expression" dxfId="180" priority="132">
      <formula>IF(RIGHT(TEXT(AM632,"0.#"),1)=".",TRUE,FALSE)</formula>
    </cfRule>
  </conditionalFormatting>
  <conditionalFormatting sqref="AM630">
    <cfRule type="expression" dxfId="179" priority="135">
      <formula>IF(RIGHT(TEXT(AM630,"0.#"),1)=".",FALSE,TRUE)</formula>
    </cfRule>
    <cfRule type="expression" dxfId="178" priority="136">
      <formula>IF(RIGHT(TEXT(AM630,"0.#"),1)=".",TRUE,FALSE)</formula>
    </cfRule>
  </conditionalFormatting>
  <conditionalFormatting sqref="AM631">
    <cfRule type="expression" dxfId="177" priority="133">
      <formula>IF(RIGHT(TEXT(AM631,"0.#"),1)=".",FALSE,TRUE)</formula>
    </cfRule>
    <cfRule type="expression" dxfId="176" priority="134">
      <formula>IF(RIGHT(TEXT(AM631,"0.#"),1)=".",TRUE,FALSE)</formula>
    </cfRule>
  </conditionalFormatting>
  <conditionalFormatting sqref="AI632">
    <cfRule type="expression" dxfId="175" priority="125">
      <formula>IF(RIGHT(TEXT(AI632,"0.#"),1)=".",FALSE,TRUE)</formula>
    </cfRule>
    <cfRule type="expression" dxfId="174" priority="126">
      <formula>IF(RIGHT(TEXT(AI632,"0.#"),1)=".",TRUE,FALSE)</formula>
    </cfRule>
  </conditionalFormatting>
  <conditionalFormatting sqref="AI630">
    <cfRule type="expression" dxfId="173" priority="129">
      <formula>IF(RIGHT(TEXT(AI630,"0.#"),1)=".",FALSE,TRUE)</formula>
    </cfRule>
    <cfRule type="expression" dxfId="172" priority="130">
      <formula>IF(RIGHT(TEXT(AI630,"0.#"),1)=".",TRUE,FALSE)</formula>
    </cfRule>
  </conditionalFormatting>
  <conditionalFormatting sqref="AI631">
    <cfRule type="expression" dxfId="171" priority="127">
      <formula>IF(RIGHT(TEXT(AI631,"0.#"),1)=".",FALSE,TRUE)</formula>
    </cfRule>
    <cfRule type="expression" dxfId="170" priority="128">
      <formula>IF(RIGHT(TEXT(AI631,"0.#"),1)=".",TRUE,FALSE)</formula>
    </cfRule>
  </conditionalFormatting>
  <conditionalFormatting sqref="AM637">
    <cfRule type="expression" dxfId="169" priority="119">
      <formula>IF(RIGHT(TEXT(AM637,"0.#"),1)=".",FALSE,TRUE)</formula>
    </cfRule>
    <cfRule type="expression" dxfId="168" priority="120">
      <formula>IF(RIGHT(TEXT(AM637,"0.#"),1)=".",TRUE,FALSE)</formula>
    </cfRule>
  </conditionalFormatting>
  <conditionalFormatting sqref="AM635">
    <cfRule type="expression" dxfId="167" priority="123">
      <formula>IF(RIGHT(TEXT(AM635,"0.#"),1)=".",FALSE,TRUE)</formula>
    </cfRule>
    <cfRule type="expression" dxfId="166" priority="124">
      <formula>IF(RIGHT(TEXT(AM635,"0.#"),1)=".",TRUE,FALSE)</formula>
    </cfRule>
  </conditionalFormatting>
  <conditionalFormatting sqref="AM636">
    <cfRule type="expression" dxfId="165" priority="121">
      <formula>IF(RIGHT(TEXT(AM636,"0.#"),1)=".",FALSE,TRUE)</formula>
    </cfRule>
    <cfRule type="expression" dxfId="164" priority="122">
      <formula>IF(RIGHT(TEXT(AM636,"0.#"),1)=".",TRUE,FALSE)</formula>
    </cfRule>
  </conditionalFormatting>
  <conditionalFormatting sqref="AI637">
    <cfRule type="expression" dxfId="163" priority="113">
      <formula>IF(RIGHT(TEXT(AI637,"0.#"),1)=".",FALSE,TRUE)</formula>
    </cfRule>
    <cfRule type="expression" dxfId="162" priority="114">
      <formula>IF(RIGHT(TEXT(AI637,"0.#"),1)=".",TRUE,FALSE)</formula>
    </cfRule>
  </conditionalFormatting>
  <conditionalFormatting sqref="AI635">
    <cfRule type="expression" dxfId="161" priority="117">
      <formula>IF(RIGHT(TEXT(AI635,"0.#"),1)=".",FALSE,TRUE)</formula>
    </cfRule>
    <cfRule type="expression" dxfId="160" priority="118">
      <formula>IF(RIGHT(TEXT(AI635,"0.#"),1)=".",TRUE,FALSE)</formula>
    </cfRule>
  </conditionalFormatting>
  <conditionalFormatting sqref="AI636">
    <cfRule type="expression" dxfId="159" priority="115">
      <formula>IF(RIGHT(TEXT(AI636,"0.#"),1)=".",FALSE,TRUE)</formula>
    </cfRule>
    <cfRule type="expression" dxfId="158" priority="116">
      <formula>IF(RIGHT(TEXT(AI636,"0.#"),1)=".",TRUE,FALSE)</formula>
    </cfRule>
  </conditionalFormatting>
  <conditionalFormatting sqref="AM602">
    <cfRule type="expression" dxfId="157" priority="191">
      <formula>IF(RIGHT(TEXT(AM602,"0.#"),1)=".",FALSE,TRUE)</formula>
    </cfRule>
    <cfRule type="expression" dxfId="156" priority="192">
      <formula>IF(RIGHT(TEXT(AM602,"0.#"),1)=".",TRUE,FALSE)</formula>
    </cfRule>
  </conditionalFormatting>
  <conditionalFormatting sqref="AM600">
    <cfRule type="expression" dxfId="155" priority="195">
      <formula>IF(RIGHT(TEXT(AM600,"0.#"),1)=".",FALSE,TRUE)</formula>
    </cfRule>
    <cfRule type="expression" dxfId="154" priority="196">
      <formula>IF(RIGHT(TEXT(AM600,"0.#"),1)=".",TRUE,FALSE)</formula>
    </cfRule>
  </conditionalFormatting>
  <conditionalFormatting sqref="AM601">
    <cfRule type="expression" dxfId="153" priority="193">
      <formula>IF(RIGHT(TEXT(AM601,"0.#"),1)=".",FALSE,TRUE)</formula>
    </cfRule>
    <cfRule type="expression" dxfId="152" priority="194">
      <formula>IF(RIGHT(TEXT(AM601,"0.#"),1)=".",TRUE,FALSE)</formula>
    </cfRule>
  </conditionalFormatting>
  <conditionalFormatting sqref="AI602">
    <cfRule type="expression" dxfId="151" priority="185">
      <formula>IF(RIGHT(TEXT(AI602,"0.#"),1)=".",FALSE,TRUE)</formula>
    </cfRule>
    <cfRule type="expression" dxfId="150" priority="186">
      <formula>IF(RIGHT(TEXT(AI602,"0.#"),1)=".",TRUE,FALSE)</formula>
    </cfRule>
  </conditionalFormatting>
  <conditionalFormatting sqref="AI600">
    <cfRule type="expression" dxfId="149" priority="189">
      <formula>IF(RIGHT(TEXT(AI600,"0.#"),1)=".",FALSE,TRUE)</formula>
    </cfRule>
    <cfRule type="expression" dxfId="148" priority="190">
      <formula>IF(RIGHT(TEXT(AI600,"0.#"),1)=".",TRUE,FALSE)</formula>
    </cfRule>
  </conditionalFormatting>
  <conditionalFormatting sqref="AI601">
    <cfRule type="expression" dxfId="147" priority="187">
      <formula>IF(RIGHT(TEXT(AI601,"0.#"),1)=".",FALSE,TRUE)</formula>
    </cfRule>
    <cfRule type="expression" dxfId="146" priority="188">
      <formula>IF(RIGHT(TEXT(AI601,"0.#"),1)=".",TRUE,FALSE)</formula>
    </cfRule>
  </conditionalFormatting>
  <conditionalFormatting sqref="AM607">
    <cfRule type="expression" dxfId="145" priority="179">
      <formula>IF(RIGHT(TEXT(AM607,"0.#"),1)=".",FALSE,TRUE)</formula>
    </cfRule>
    <cfRule type="expression" dxfId="144" priority="180">
      <formula>IF(RIGHT(TEXT(AM607,"0.#"),1)=".",TRUE,FALSE)</formula>
    </cfRule>
  </conditionalFormatting>
  <conditionalFormatting sqref="AM605">
    <cfRule type="expression" dxfId="143" priority="183">
      <formula>IF(RIGHT(TEXT(AM605,"0.#"),1)=".",FALSE,TRUE)</formula>
    </cfRule>
    <cfRule type="expression" dxfId="142" priority="184">
      <formula>IF(RIGHT(TEXT(AM605,"0.#"),1)=".",TRUE,FALSE)</formula>
    </cfRule>
  </conditionalFormatting>
  <conditionalFormatting sqref="AM606">
    <cfRule type="expression" dxfId="141" priority="181">
      <formula>IF(RIGHT(TEXT(AM606,"0.#"),1)=".",FALSE,TRUE)</formula>
    </cfRule>
    <cfRule type="expression" dxfId="140" priority="182">
      <formula>IF(RIGHT(TEXT(AM606,"0.#"),1)=".",TRUE,FALSE)</formula>
    </cfRule>
  </conditionalFormatting>
  <conditionalFormatting sqref="AI607">
    <cfRule type="expression" dxfId="139" priority="173">
      <formula>IF(RIGHT(TEXT(AI607,"0.#"),1)=".",FALSE,TRUE)</formula>
    </cfRule>
    <cfRule type="expression" dxfId="138" priority="174">
      <formula>IF(RIGHT(TEXT(AI607,"0.#"),1)=".",TRUE,FALSE)</formula>
    </cfRule>
  </conditionalFormatting>
  <conditionalFormatting sqref="AI605">
    <cfRule type="expression" dxfId="137" priority="177">
      <formula>IF(RIGHT(TEXT(AI605,"0.#"),1)=".",FALSE,TRUE)</formula>
    </cfRule>
    <cfRule type="expression" dxfId="136" priority="178">
      <formula>IF(RIGHT(TEXT(AI605,"0.#"),1)=".",TRUE,FALSE)</formula>
    </cfRule>
  </conditionalFormatting>
  <conditionalFormatting sqref="AI606">
    <cfRule type="expression" dxfId="135" priority="175">
      <formula>IF(RIGHT(TEXT(AI606,"0.#"),1)=".",FALSE,TRUE)</formula>
    </cfRule>
    <cfRule type="expression" dxfId="134" priority="176">
      <formula>IF(RIGHT(TEXT(AI606,"0.#"),1)=".",TRUE,FALSE)</formula>
    </cfRule>
  </conditionalFormatting>
  <conditionalFormatting sqref="AM612">
    <cfRule type="expression" dxfId="133" priority="167">
      <formula>IF(RIGHT(TEXT(AM612,"0.#"),1)=".",FALSE,TRUE)</formula>
    </cfRule>
    <cfRule type="expression" dxfId="132" priority="168">
      <formula>IF(RIGHT(TEXT(AM612,"0.#"),1)=".",TRUE,FALSE)</formula>
    </cfRule>
  </conditionalFormatting>
  <conditionalFormatting sqref="AM610">
    <cfRule type="expression" dxfId="131" priority="171">
      <formula>IF(RIGHT(TEXT(AM610,"0.#"),1)=".",FALSE,TRUE)</formula>
    </cfRule>
    <cfRule type="expression" dxfId="130" priority="172">
      <formula>IF(RIGHT(TEXT(AM610,"0.#"),1)=".",TRUE,FALSE)</formula>
    </cfRule>
  </conditionalFormatting>
  <conditionalFormatting sqref="AM611">
    <cfRule type="expression" dxfId="129" priority="169">
      <formula>IF(RIGHT(TEXT(AM611,"0.#"),1)=".",FALSE,TRUE)</formula>
    </cfRule>
    <cfRule type="expression" dxfId="128" priority="170">
      <formula>IF(RIGHT(TEXT(AM611,"0.#"),1)=".",TRUE,FALSE)</formula>
    </cfRule>
  </conditionalFormatting>
  <conditionalFormatting sqref="AI612">
    <cfRule type="expression" dxfId="127" priority="161">
      <formula>IF(RIGHT(TEXT(AI612,"0.#"),1)=".",FALSE,TRUE)</formula>
    </cfRule>
    <cfRule type="expression" dxfId="126" priority="162">
      <formula>IF(RIGHT(TEXT(AI612,"0.#"),1)=".",TRUE,FALSE)</formula>
    </cfRule>
  </conditionalFormatting>
  <conditionalFormatting sqref="AI610">
    <cfRule type="expression" dxfId="125" priority="165">
      <formula>IF(RIGHT(TEXT(AI610,"0.#"),1)=".",FALSE,TRUE)</formula>
    </cfRule>
    <cfRule type="expression" dxfId="124" priority="166">
      <formula>IF(RIGHT(TEXT(AI610,"0.#"),1)=".",TRUE,FALSE)</formula>
    </cfRule>
  </conditionalFormatting>
  <conditionalFormatting sqref="AI611">
    <cfRule type="expression" dxfId="123" priority="163">
      <formula>IF(RIGHT(TEXT(AI611,"0.#"),1)=".",FALSE,TRUE)</formula>
    </cfRule>
    <cfRule type="expression" dxfId="122" priority="164">
      <formula>IF(RIGHT(TEXT(AI611,"0.#"),1)=".",TRUE,FALSE)</formula>
    </cfRule>
  </conditionalFormatting>
  <conditionalFormatting sqref="AM617">
    <cfRule type="expression" dxfId="121" priority="155">
      <formula>IF(RIGHT(TEXT(AM617,"0.#"),1)=".",FALSE,TRUE)</formula>
    </cfRule>
    <cfRule type="expression" dxfId="120" priority="156">
      <formula>IF(RIGHT(TEXT(AM617,"0.#"),1)=".",TRUE,FALSE)</formula>
    </cfRule>
  </conditionalFormatting>
  <conditionalFormatting sqref="AM615">
    <cfRule type="expression" dxfId="119" priority="159">
      <formula>IF(RIGHT(TEXT(AM615,"0.#"),1)=".",FALSE,TRUE)</formula>
    </cfRule>
    <cfRule type="expression" dxfId="118" priority="160">
      <formula>IF(RIGHT(TEXT(AM615,"0.#"),1)=".",TRUE,FALSE)</formula>
    </cfRule>
  </conditionalFormatting>
  <conditionalFormatting sqref="AM616">
    <cfRule type="expression" dxfId="117" priority="157">
      <formula>IF(RIGHT(TEXT(AM616,"0.#"),1)=".",FALSE,TRUE)</formula>
    </cfRule>
    <cfRule type="expression" dxfId="116" priority="158">
      <formula>IF(RIGHT(TEXT(AM616,"0.#"),1)=".",TRUE,FALSE)</formula>
    </cfRule>
  </conditionalFormatting>
  <conditionalFormatting sqref="AI617">
    <cfRule type="expression" dxfId="115" priority="149">
      <formula>IF(RIGHT(TEXT(AI617,"0.#"),1)=".",FALSE,TRUE)</formula>
    </cfRule>
    <cfRule type="expression" dxfId="114" priority="150">
      <formula>IF(RIGHT(TEXT(AI617,"0.#"),1)=".",TRUE,FALSE)</formula>
    </cfRule>
  </conditionalFormatting>
  <conditionalFormatting sqref="AI615">
    <cfRule type="expression" dxfId="113" priority="153">
      <formula>IF(RIGHT(TEXT(AI615,"0.#"),1)=".",FALSE,TRUE)</formula>
    </cfRule>
    <cfRule type="expression" dxfId="112" priority="154">
      <formula>IF(RIGHT(TEXT(AI615,"0.#"),1)=".",TRUE,FALSE)</formula>
    </cfRule>
  </conditionalFormatting>
  <conditionalFormatting sqref="AI616">
    <cfRule type="expression" dxfId="111" priority="151">
      <formula>IF(RIGHT(TEXT(AI616,"0.#"),1)=".",FALSE,TRUE)</formula>
    </cfRule>
    <cfRule type="expression" dxfId="110" priority="152">
      <formula>IF(RIGHT(TEXT(AI616,"0.#"),1)=".",TRUE,FALSE)</formula>
    </cfRule>
  </conditionalFormatting>
  <conditionalFormatting sqref="AM651">
    <cfRule type="expression" dxfId="109" priority="107">
      <formula>IF(RIGHT(TEXT(AM651,"0.#"),1)=".",FALSE,TRUE)</formula>
    </cfRule>
    <cfRule type="expression" dxfId="108" priority="108">
      <formula>IF(RIGHT(TEXT(AM651,"0.#"),1)=".",TRUE,FALSE)</formula>
    </cfRule>
  </conditionalFormatting>
  <conditionalFormatting sqref="AM649">
    <cfRule type="expression" dxfId="107" priority="111">
      <formula>IF(RIGHT(TEXT(AM649,"0.#"),1)=".",FALSE,TRUE)</formula>
    </cfRule>
    <cfRule type="expression" dxfId="106" priority="112">
      <formula>IF(RIGHT(TEXT(AM649,"0.#"),1)=".",TRUE,FALSE)</formula>
    </cfRule>
  </conditionalFormatting>
  <conditionalFormatting sqref="AM650">
    <cfRule type="expression" dxfId="105" priority="109">
      <formula>IF(RIGHT(TEXT(AM650,"0.#"),1)=".",FALSE,TRUE)</formula>
    </cfRule>
    <cfRule type="expression" dxfId="104" priority="110">
      <formula>IF(RIGHT(TEXT(AM650,"0.#"),1)=".",TRUE,FALSE)</formula>
    </cfRule>
  </conditionalFormatting>
  <conditionalFormatting sqref="AI651">
    <cfRule type="expression" dxfId="103" priority="101">
      <formula>IF(RIGHT(TEXT(AI651,"0.#"),1)=".",FALSE,TRUE)</formula>
    </cfRule>
    <cfRule type="expression" dxfId="102" priority="102">
      <formula>IF(RIGHT(TEXT(AI651,"0.#"),1)=".",TRUE,FALSE)</formula>
    </cfRule>
  </conditionalFormatting>
  <conditionalFormatting sqref="AI649">
    <cfRule type="expression" dxfId="101" priority="105">
      <formula>IF(RIGHT(TEXT(AI649,"0.#"),1)=".",FALSE,TRUE)</formula>
    </cfRule>
    <cfRule type="expression" dxfId="100" priority="106">
      <formula>IF(RIGHT(TEXT(AI649,"0.#"),1)=".",TRUE,FALSE)</formula>
    </cfRule>
  </conditionalFormatting>
  <conditionalFormatting sqref="AI650">
    <cfRule type="expression" dxfId="99" priority="103">
      <formula>IF(RIGHT(TEXT(AI650,"0.#"),1)=".",FALSE,TRUE)</formula>
    </cfRule>
    <cfRule type="expression" dxfId="98" priority="104">
      <formula>IF(RIGHT(TEXT(AI650,"0.#"),1)=".",TRUE,FALSE)</formula>
    </cfRule>
  </conditionalFormatting>
  <conditionalFormatting sqref="AM676">
    <cfRule type="expression" dxfId="97" priority="95">
      <formula>IF(RIGHT(TEXT(AM676,"0.#"),1)=".",FALSE,TRUE)</formula>
    </cfRule>
    <cfRule type="expression" dxfId="96" priority="96">
      <formula>IF(RIGHT(TEXT(AM676,"0.#"),1)=".",TRUE,FALSE)</formula>
    </cfRule>
  </conditionalFormatting>
  <conditionalFormatting sqref="AM674">
    <cfRule type="expression" dxfId="95" priority="99">
      <formula>IF(RIGHT(TEXT(AM674,"0.#"),1)=".",FALSE,TRUE)</formula>
    </cfRule>
    <cfRule type="expression" dxfId="94" priority="100">
      <formula>IF(RIGHT(TEXT(AM674,"0.#"),1)=".",TRUE,FALSE)</formula>
    </cfRule>
  </conditionalFormatting>
  <conditionalFormatting sqref="AM675">
    <cfRule type="expression" dxfId="93" priority="97">
      <formula>IF(RIGHT(TEXT(AM675,"0.#"),1)=".",FALSE,TRUE)</formula>
    </cfRule>
    <cfRule type="expression" dxfId="92" priority="98">
      <formula>IF(RIGHT(TEXT(AM675,"0.#"),1)=".",TRUE,FALSE)</formula>
    </cfRule>
  </conditionalFormatting>
  <conditionalFormatting sqref="AI676">
    <cfRule type="expression" dxfId="91" priority="89">
      <formula>IF(RIGHT(TEXT(AI676,"0.#"),1)=".",FALSE,TRUE)</formula>
    </cfRule>
    <cfRule type="expression" dxfId="90" priority="90">
      <formula>IF(RIGHT(TEXT(AI676,"0.#"),1)=".",TRUE,FALSE)</formula>
    </cfRule>
  </conditionalFormatting>
  <conditionalFormatting sqref="AI674">
    <cfRule type="expression" dxfId="89" priority="93">
      <formula>IF(RIGHT(TEXT(AI674,"0.#"),1)=".",FALSE,TRUE)</formula>
    </cfRule>
    <cfRule type="expression" dxfId="88" priority="94">
      <formula>IF(RIGHT(TEXT(AI674,"0.#"),1)=".",TRUE,FALSE)</formula>
    </cfRule>
  </conditionalFormatting>
  <conditionalFormatting sqref="AI675">
    <cfRule type="expression" dxfId="87" priority="91">
      <formula>IF(RIGHT(TEXT(AI675,"0.#"),1)=".",FALSE,TRUE)</formula>
    </cfRule>
    <cfRule type="expression" dxfId="86" priority="92">
      <formula>IF(RIGHT(TEXT(AI675,"0.#"),1)=".",TRUE,FALSE)</formula>
    </cfRule>
  </conditionalFormatting>
  <conditionalFormatting sqref="AM681">
    <cfRule type="expression" dxfId="85" priority="35">
      <formula>IF(RIGHT(TEXT(AM681,"0.#"),1)=".",FALSE,TRUE)</formula>
    </cfRule>
    <cfRule type="expression" dxfId="84" priority="36">
      <formula>IF(RIGHT(TEXT(AM681,"0.#"),1)=".",TRUE,FALSE)</formula>
    </cfRule>
  </conditionalFormatting>
  <conditionalFormatting sqref="AM679">
    <cfRule type="expression" dxfId="83" priority="39">
      <formula>IF(RIGHT(TEXT(AM679,"0.#"),1)=".",FALSE,TRUE)</formula>
    </cfRule>
    <cfRule type="expression" dxfId="82" priority="40">
      <formula>IF(RIGHT(TEXT(AM679,"0.#"),1)=".",TRUE,FALSE)</formula>
    </cfRule>
  </conditionalFormatting>
  <conditionalFormatting sqref="AM680">
    <cfRule type="expression" dxfId="81" priority="37">
      <formula>IF(RIGHT(TEXT(AM680,"0.#"),1)=".",FALSE,TRUE)</formula>
    </cfRule>
    <cfRule type="expression" dxfId="80" priority="38">
      <formula>IF(RIGHT(TEXT(AM680,"0.#"),1)=".",TRUE,FALSE)</formula>
    </cfRule>
  </conditionalFormatting>
  <conditionalFormatting sqref="AI681">
    <cfRule type="expression" dxfId="79" priority="29">
      <formula>IF(RIGHT(TEXT(AI681,"0.#"),1)=".",FALSE,TRUE)</formula>
    </cfRule>
    <cfRule type="expression" dxfId="78" priority="30">
      <formula>IF(RIGHT(TEXT(AI681,"0.#"),1)=".",TRUE,FALSE)</formula>
    </cfRule>
  </conditionalFormatting>
  <conditionalFormatting sqref="AI679">
    <cfRule type="expression" dxfId="77" priority="33">
      <formula>IF(RIGHT(TEXT(AI679,"0.#"),1)=".",FALSE,TRUE)</formula>
    </cfRule>
    <cfRule type="expression" dxfId="76" priority="34">
      <formula>IF(RIGHT(TEXT(AI679,"0.#"),1)=".",TRUE,FALSE)</formula>
    </cfRule>
  </conditionalFormatting>
  <conditionalFormatting sqref="AI680">
    <cfRule type="expression" dxfId="75" priority="31">
      <formula>IF(RIGHT(TEXT(AI680,"0.#"),1)=".",FALSE,TRUE)</formula>
    </cfRule>
    <cfRule type="expression" dxfId="74" priority="32">
      <formula>IF(RIGHT(TEXT(AI680,"0.#"),1)=".",TRUE,FALSE)</formula>
    </cfRule>
  </conditionalFormatting>
  <conditionalFormatting sqref="AM686">
    <cfRule type="expression" dxfId="73" priority="23">
      <formula>IF(RIGHT(TEXT(AM686,"0.#"),1)=".",FALSE,TRUE)</formula>
    </cfRule>
    <cfRule type="expression" dxfId="72" priority="24">
      <formula>IF(RIGHT(TEXT(AM686,"0.#"),1)=".",TRUE,FALSE)</formula>
    </cfRule>
  </conditionalFormatting>
  <conditionalFormatting sqref="AM684">
    <cfRule type="expression" dxfId="71" priority="27">
      <formula>IF(RIGHT(TEXT(AM684,"0.#"),1)=".",FALSE,TRUE)</formula>
    </cfRule>
    <cfRule type="expression" dxfId="70" priority="28">
      <formula>IF(RIGHT(TEXT(AM684,"0.#"),1)=".",TRUE,FALSE)</formula>
    </cfRule>
  </conditionalFormatting>
  <conditionalFormatting sqref="AM685">
    <cfRule type="expression" dxfId="69" priority="25">
      <formula>IF(RIGHT(TEXT(AM685,"0.#"),1)=".",FALSE,TRUE)</formula>
    </cfRule>
    <cfRule type="expression" dxfId="68" priority="26">
      <formula>IF(RIGHT(TEXT(AM685,"0.#"),1)=".",TRUE,FALSE)</formula>
    </cfRule>
  </conditionalFormatting>
  <conditionalFormatting sqref="AI686">
    <cfRule type="expression" dxfId="67" priority="17">
      <formula>IF(RIGHT(TEXT(AI686,"0.#"),1)=".",FALSE,TRUE)</formula>
    </cfRule>
    <cfRule type="expression" dxfId="66" priority="18">
      <formula>IF(RIGHT(TEXT(AI686,"0.#"),1)=".",TRUE,FALSE)</formula>
    </cfRule>
  </conditionalFormatting>
  <conditionalFormatting sqref="AI684">
    <cfRule type="expression" dxfId="65" priority="21">
      <formula>IF(RIGHT(TEXT(AI684,"0.#"),1)=".",FALSE,TRUE)</formula>
    </cfRule>
    <cfRule type="expression" dxfId="64" priority="22">
      <formula>IF(RIGHT(TEXT(AI684,"0.#"),1)=".",TRUE,FALSE)</formula>
    </cfRule>
  </conditionalFormatting>
  <conditionalFormatting sqref="AI685">
    <cfRule type="expression" dxfId="63" priority="19">
      <formula>IF(RIGHT(TEXT(AI685,"0.#"),1)=".",FALSE,TRUE)</formula>
    </cfRule>
    <cfRule type="expression" dxfId="62" priority="20">
      <formula>IF(RIGHT(TEXT(AI685,"0.#"),1)=".",TRUE,FALSE)</formula>
    </cfRule>
  </conditionalFormatting>
  <conditionalFormatting sqref="AM691">
    <cfRule type="expression" dxfId="61" priority="11">
      <formula>IF(RIGHT(TEXT(AM691,"0.#"),1)=".",FALSE,TRUE)</formula>
    </cfRule>
    <cfRule type="expression" dxfId="60" priority="12">
      <formula>IF(RIGHT(TEXT(AM691,"0.#"),1)=".",TRUE,FALSE)</formula>
    </cfRule>
  </conditionalFormatting>
  <conditionalFormatting sqref="AM689">
    <cfRule type="expression" dxfId="59" priority="15">
      <formula>IF(RIGHT(TEXT(AM689,"0.#"),1)=".",FALSE,TRUE)</formula>
    </cfRule>
    <cfRule type="expression" dxfId="58" priority="16">
      <formula>IF(RIGHT(TEXT(AM689,"0.#"),1)=".",TRUE,FALSE)</formula>
    </cfRule>
  </conditionalFormatting>
  <conditionalFormatting sqref="AM690">
    <cfRule type="expression" dxfId="57" priority="13">
      <formula>IF(RIGHT(TEXT(AM690,"0.#"),1)=".",FALSE,TRUE)</formula>
    </cfRule>
    <cfRule type="expression" dxfId="56" priority="14">
      <formula>IF(RIGHT(TEXT(AM690,"0.#"),1)=".",TRUE,FALSE)</formula>
    </cfRule>
  </conditionalFormatting>
  <conditionalFormatting sqref="AI691">
    <cfRule type="expression" dxfId="55" priority="5">
      <formula>IF(RIGHT(TEXT(AI691,"0.#"),1)=".",FALSE,TRUE)</formula>
    </cfRule>
    <cfRule type="expression" dxfId="54" priority="6">
      <formula>IF(RIGHT(TEXT(AI691,"0.#"),1)=".",TRUE,FALSE)</formula>
    </cfRule>
  </conditionalFormatting>
  <conditionalFormatting sqref="AI689">
    <cfRule type="expression" dxfId="53" priority="9">
      <formula>IF(RIGHT(TEXT(AI689,"0.#"),1)=".",FALSE,TRUE)</formula>
    </cfRule>
    <cfRule type="expression" dxfId="52" priority="10">
      <formula>IF(RIGHT(TEXT(AI689,"0.#"),1)=".",TRUE,FALSE)</formula>
    </cfRule>
  </conditionalFormatting>
  <conditionalFormatting sqref="AI690">
    <cfRule type="expression" dxfId="51" priority="7">
      <formula>IF(RIGHT(TEXT(AI690,"0.#"),1)=".",FALSE,TRUE)</formula>
    </cfRule>
    <cfRule type="expression" dxfId="50" priority="8">
      <formula>IF(RIGHT(TEXT(AI690,"0.#"),1)=".",TRUE,FALSE)</formula>
    </cfRule>
  </conditionalFormatting>
  <conditionalFormatting sqref="AM656">
    <cfRule type="expression" dxfId="49" priority="83">
      <formula>IF(RIGHT(TEXT(AM656,"0.#"),1)=".",FALSE,TRUE)</formula>
    </cfRule>
    <cfRule type="expression" dxfId="48" priority="84">
      <formula>IF(RIGHT(TEXT(AM656,"0.#"),1)=".",TRUE,FALSE)</formula>
    </cfRule>
  </conditionalFormatting>
  <conditionalFormatting sqref="AM654">
    <cfRule type="expression" dxfId="47" priority="87">
      <formula>IF(RIGHT(TEXT(AM654,"0.#"),1)=".",FALSE,TRUE)</formula>
    </cfRule>
    <cfRule type="expression" dxfId="46" priority="88">
      <formula>IF(RIGHT(TEXT(AM654,"0.#"),1)=".",TRUE,FALSE)</formula>
    </cfRule>
  </conditionalFormatting>
  <conditionalFormatting sqref="AM655">
    <cfRule type="expression" dxfId="45" priority="85">
      <formula>IF(RIGHT(TEXT(AM655,"0.#"),1)=".",FALSE,TRUE)</formula>
    </cfRule>
    <cfRule type="expression" dxfId="44" priority="86">
      <formula>IF(RIGHT(TEXT(AM655,"0.#"),1)=".",TRUE,FALSE)</formula>
    </cfRule>
  </conditionalFormatting>
  <conditionalFormatting sqref="AI656">
    <cfRule type="expression" dxfId="43" priority="77">
      <formula>IF(RIGHT(TEXT(AI656,"0.#"),1)=".",FALSE,TRUE)</formula>
    </cfRule>
    <cfRule type="expression" dxfId="42" priority="78">
      <formula>IF(RIGHT(TEXT(AI656,"0.#"),1)=".",TRUE,FALSE)</formula>
    </cfRule>
  </conditionalFormatting>
  <conditionalFormatting sqref="AI654">
    <cfRule type="expression" dxfId="41" priority="81">
      <formula>IF(RIGHT(TEXT(AI654,"0.#"),1)=".",FALSE,TRUE)</formula>
    </cfRule>
    <cfRule type="expression" dxfId="40" priority="82">
      <formula>IF(RIGHT(TEXT(AI654,"0.#"),1)=".",TRUE,FALSE)</formula>
    </cfRule>
  </conditionalFormatting>
  <conditionalFormatting sqref="AI655">
    <cfRule type="expression" dxfId="39" priority="79">
      <formula>IF(RIGHT(TEXT(AI655,"0.#"),1)=".",FALSE,TRUE)</formula>
    </cfRule>
    <cfRule type="expression" dxfId="38" priority="80">
      <formula>IF(RIGHT(TEXT(AI655,"0.#"),1)=".",TRUE,FALSE)</formula>
    </cfRule>
  </conditionalFormatting>
  <conditionalFormatting sqref="AM661">
    <cfRule type="expression" dxfId="37" priority="71">
      <formula>IF(RIGHT(TEXT(AM661,"0.#"),1)=".",FALSE,TRUE)</formula>
    </cfRule>
    <cfRule type="expression" dxfId="36" priority="72">
      <formula>IF(RIGHT(TEXT(AM661,"0.#"),1)=".",TRUE,FALSE)</formula>
    </cfRule>
  </conditionalFormatting>
  <conditionalFormatting sqref="AM659">
    <cfRule type="expression" dxfId="35" priority="75">
      <formula>IF(RIGHT(TEXT(AM659,"0.#"),1)=".",FALSE,TRUE)</formula>
    </cfRule>
    <cfRule type="expression" dxfId="34" priority="76">
      <formula>IF(RIGHT(TEXT(AM659,"0.#"),1)=".",TRUE,FALSE)</formula>
    </cfRule>
  </conditionalFormatting>
  <conditionalFormatting sqref="AM660">
    <cfRule type="expression" dxfId="33" priority="73">
      <formula>IF(RIGHT(TEXT(AM660,"0.#"),1)=".",FALSE,TRUE)</formula>
    </cfRule>
    <cfRule type="expression" dxfId="32" priority="74">
      <formula>IF(RIGHT(TEXT(AM660,"0.#"),1)=".",TRUE,FALSE)</formula>
    </cfRule>
  </conditionalFormatting>
  <conditionalFormatting sqref="AI661">
    <cfRule type="expression" dxfId="31" priority="65">
      <formula>IF(RIGHT(TEXT(AI661,"0.#"),1)=".",FALSE,TRUE)</formula>
    </cfRule>
    <cfRule type="expression" dxfId="30" priority="66">
      <formula>IF(RIGHT(TEXT(AI661,"0.#"),1)=".",TRUE,FALSE)</formula>
    </cfRule>
  </conditionalFormatting>
  <conditionalFormatting sqref="AI659">
    <cfRule type="expression" dxfId="29" priority="69">
      <formula>IF(RIGHT(TEXT(AI659,"0.#"),1)=".",FALSE,TRUE)</formula>
    </cfRule>
    <cfRule type="expression" dxfId="28" priority="70">
      <formula>IF(RIGHT(TEXT(AI659,"0.#"),1)=".",TRUE,FALSE)</formula>
    </cfRule>
  </conditionalFormatting>
  <conditionalFormatting sqref="AI660">
    <cfRule type="expression" dxfId="27" priority="67">
      <formula>IF(RIGHT(TEXT(AI660,"0.#"),1)=".",FALSE,TRUE)</formula>
    </cfRule>
    <cfRule type="expression" dxfId="26" priority="68">
      <formula>IF(RIGHT(TEXT(AI660,"0.#"),1)=".",TRUE,FALSE)</formula>
    </cfRule>
  </conditionalFormatting>
  <conditionalFormatting sqref="AM666">
    <cfRule type="expression" dxfId="25" priority="59">
      <formula>IF(RIGHT(TEXT(AM666,"0.#"),1)=".",FALSE,TRUE)</formula>
    </cfRule>
    <cfRule type="expression" dxfId="24" priority="60">
      <formula>IF(RIGHT(TEXT(AM666,"0.#"),1)=".",TRUE,FALSE)</formula>
    </cfRule>
  </conditionalFormatting>
  <conditionalFormatting sqref="AM664">
    <cfRule type="expression" dxfId="23" priority="63">
      <formula>IF(RIGHT(TEXT(AM664,"0.#"),1)=".",FALSE,TRUE)</formula>
    </cfRule>
    <cfRule type="expression" dxfId="22" priority="64">
      <formula>IF(RIGHT(TEXT(AM664,"0.#"),1)=".",TRUE,FALSE)</formula>
    </cfRule>
  </conditionalFormatting>
  <conditionalFormatting sqref="AM665">
    <cfRule type="expression" dxfId="21" priority="61">
      <formula>IF(RIGHT(TEXT(AM665,"0.#"),1)=".",FALSE,TRUE)</formula>
    </cfRule>
    <cfRule type="expression" dxfId="20" priority="62">
      <formula>IF(RIGHT(TEXT(AM665,"0.#"),1)=".",TRUE,FALSE)</formula>
    </cfRule>
  </conditionalFormatting>
  <conditionalFormatting sqref="AI666">
    <cfRule type="expression" dxfId="19" priority="53">
      <formula>IF(RIGHT(TEXT(AI666,"0.#"),1)=".",FALSE,TRUE)</formula>
    </cfRule>
    <cfRule type="expression" dxfId="18" priority="54">
      <formula>IF(RIGHT(TEXT(AI666,"0.#"),1)=".",TRUE,FALSE)</formula>
    </cfRule>
  </conditionalFormatting>
  <conditionalFormatting sqref="AI664">
    <cfRule type="expression" dxfId="17" priority="57">
      <formula>IF(RIGHT(TEXT(AI664,"0.#"),1)=".",FALSE,TRUE)</formula>
    </cfRule>
    <cfRule type="expression" dxfId="16" priority="58">
      <formula>IF(RIGHT(TEXT(AI664,"0.#"),1)=".",TRUE,FALSE)</formula>
    </cfRule>
  </conditionalFormatting>
  <conditionalFormatting sqref="AI665">
    <cfRule type="expression" dxfId="15" priority="55">
      <formula>IF(RIGHT(TEXT(AI665,"0.#"),1)=".",FALSE,TRUE)</formula>
    </cfRule>
    <cfRule type="expression" dxfId="14" priority="56">
      <formula>IF(RIGHT(TEXT(AI665,"0.#"),1)=".",TRUE,FALSE)</formula>
    </cfRule>
  </conditionalFormatting>
  <conditionalFormatting sqref="AM671">
    <cfRule type="expression" dxfId="13" priority="47">
      <formula>IF(RIGHT(TEXT(AM671,"0.#"),1)=".",FALSE,TRUE)</formula>
    </cfRule>
    <cfRule type="expression" dxfId="12" priority="48">
      <formula>IF(RIGHT(TEXT(AM671,"0.#"),1)=".",TRUE,FALSE)</formula>
    </cfRule>
  </conditionalFormatting>
  <conditionalFormatting sqref="AM669">
    <cfRule type="expression" dxfId="11" priority="51">
      <formula>IF(RIGHT(TEXT(AM669,"0.#"),1)=".",FALSE,TRUE)</formula>
    </cfRule>
    <cfRule type="expression" dxfId="10" priority="52">
      <formula>IF(RIGHT(TEXT(AM669,"0.#"),1)=".",TRUE,FALSE)</formula>
    </cfRule>
  </conditionalFormatting>
  <conditionalFormatting sqref="AM670">
    <cfRule type="expression" dxfId="9" priority="49">
      <formula>IF(RIGHT(TEXT(AM670,"0.#"),1)=".",FALSE,TRUE)</formula>
    </cfRule>
    <cfRule type="expression" dxfId="8" priority="50">
      <formula>IF(RIGHT(TEXT(AM670,"0.#"),1)=".",TRUE,FALSE)</formula>
    </cfRule>
  </conditionalFormatting>
  <conditionalFormatting sqref="AI671">
    <cfRule type="expression" dxfId="7" priority="41">
      <formula>IF(RIGHT(TEXT(AI671,"0.#"),1)=".",FALSE,TRUE)</formula>
    </cfRule>
    <cfRule type="expression" dxfId="6" priority="42">
      <formula>IF(RIGHT(TEXT(AI671,"0.#"),1)=".",TRUE,FALSE)</formula>
    </cfRule>
  </conditionalFormatting>
  <conditionalFormatting sqref="AI669">
    <cfRule type="expression" dxfId="5" priority="45">
      <formula>IF(RIGHT(TEXT(AI669,"0.#"),1)=".",FALSE,TRUE)</formula>
    </cfRule>
    <cfRule type="expression" dxfId="4" priority="46">
      <formula>IF(RIGHT(TEXT(AI669,"0.#"),1)=".",TRUE,FALSE)</formula>
    </cfRule>
  </conditionalFormatting>
  <conditionalFormatting sqref="AI670">
    <cfRule type="expression" dxfId="3" priority="43">
      <formula>IF(RIGHT(TEXT(AI670,"0.#"),1)=".",FALSE,TRUE)</formula>
    </cfRule>
    <cfRule type="expression" dxfId="2" priority="44">
      <formula>IF(RIGHT(TEXT(AI670,"0.#"),1)=".",TRUE,FALSE)</formula>
    </cfRule>
  </conditionalFormatting>
  <conditionalFormatting sqref="P29:AC29">
    <cfRule type="expression" dxfId="1" priority="3">
      <formula>IF(RIGHT(TEXT(P29,"0.#"),1)=".",FALSE,TRUE)</formula>
    </cfRule>
    <cfRule type="expression" dxfId="0" priority="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5"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251</v>
      </c>
      <c r="W1" s="65" t="s">
        <v>250</v>
      </c>
      <c r="Y1" s="65" t="s">
        <v>28</v>
      </c>
      <c r="Z1" s="67"/>
      <c r="AA1" s="65" t="s">
        <v>132</v>
      </c>
      <c r="AB1" s="69"/>
      <c r="AC1" s="65" t="s">
        <v>61</v>
      </c>
      <c r="AD1" s="50"/>
      <c r="AE1" s="65" t="s">
        <v>96</v>
      </c>
      <c r="AF1" s="67"/>
      <c r="AG1" s="71" t="s">
        <v>290</v>
      </c>
      <c r="AI1" s="71" t="s">
        <v>303</v>
      </c>
      <c r="AK1" s="71" t="s">
        <v>312</v>
      </c>
      <c r="AM1" s="74"/>
      <c r="AN1" s="74"/>
      <c r="AP1" s="50" t="s">
        <v>378</v>
      </c>
    </row>
    <row r="2" spans="1:42" ht="13.5" customHeight="1" x14ac:dyDescent="0.15">
      <c r="A2" s="53" t="s">
        <v>136</v>
      </c>
      <c r="B2" s="56"/>
      <c r="C2" s="49" t="str">
        <f t="shared" ref="C2:C24" si="0">IF(B2="","",A2)</f>
        <v/>
      </c>
      <c r="D2" s="49" t="str">
        <f>IF(C2="","",IF(D1&lt;&gt;"",CONCATENATE(D1,"、",C2),C2))</f>
        <v/>
      </c>
      <c r="F2" s="60" t="s">
        <v>118</v>
      </c>
      <c r="G2" s="62" t="s">
        <v>13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246</v>
      </c>
      <c r="W2" s="66" t="s">
        <v>172</v>
      </c>
      <c r="Y2" s="66" t="s">
        <v>114</v>
      </c>
      <c r="Z2" s="67"/>
      <c r="AA2" s="66" t="s">
        <v>333</v>
      </c>
      <c r="AB2" s="69"/>
      <c r="AC2" s="70" t="s">
        <v>208</v>
      </c>
      <c r="AD2" s="50"/>
      <c r="AE2" s="66" t="s">
        <v>148</v>
      </c>
      <c r="AF2" s="67"/>
      <c r="AG2" s="72" t="s">
        <v>19</v>
      </c>
      <c r="AI2" s="71" t="s">
        <v>408</v>
      </c>
      <c r="AK2" s="71" t="s">
        <v>313</v>
      </c>
      <c r="AM2" s="74"/>
      <c r="AN2" s="74"/>
      <c r="AP2" s="72" t="s">
        <v>19</v>
      </c>
    </row>
    <row r="3" spans="1:42" ht="13.5" customHeight="1" x14ac:dyDescent="0.15">
      <c r="A3" s="53" t="s">
        <v>137</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t="s">
        <v>13</v>
      </c>
      <c r="R3" s="49" t="str">
        <f t="shared" si="3"/>
        <v>委託・請負</v>
      </c>
      <c r="S3" s="49" t="str">
        <f t="shared" ref="S3:S8" si="7">IF(R3="",S2,IF(S2&lt;&gt;"",CONCATENATE(S2,"、",R3),R3))</f>
        <v>委託・請負</v>
      </c>
      <c r="T3" s="49"/>
      <c r="U3" s="66" t="s">
        <v>410</v>
      </c>
      <c r="W3" s="66" t="s">
        <v>220</v>
      </c>
      <c r="Y3" s="66" t="s">
        <v>116</v>
      </c>
      <c r="Z3" s="67"/>
      <c r="AA3" s="66" t="s">
        <v>476</v>
      </c>
      <c r="AB3" s="69"/>
      <c r="AC3" s="70" t="s">
        <v>199</v>
      </c>
      <c r="AD3" s="50"/>
      <c r="AE3" s="66" t="s">
        <v>253</v>
      </c>
      <c r="AF3" s="67"/>
      <c r="AG3" s="72" t="s">
        <v>335</v>
      </c>
      <c r="AI3" s="71" t="s">
        <v>112</v>
      </c>
      <c r="AK3" s="71" t="str">
        <f t="shared" ref="AK3:AK27" si="8">CHAR(CODE(AK2)+1)</f>
        <v>B</v>
      </c>
      <c r="AM3" s="74"/>
      <c r="AN3" s="74"/>
      <c r="AP3" s="72" t="s">
        <v>335</v>
      </c>
    </row>
    <row r="4" spans="1:42" ht="13.5" customHeight="1" x14ac:dyDescent="0.15">
      <c r="A4" s="53" t="s">
        <v>139</v>
      </c>
      <c r="B4" s="56"/>
      <c r="C4" s="49" t="str">
        <f t="shared" si="0"/>
        <v/>
      </c>
      <c r="D4" s="49" t="str">
        <f t="shared" si="4"/>
        <v/>
      </c>
      <c r="F4" s="61" t="s">
        <v>177</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委託・請負</v>
      </c>
      <c r="T4" s="49"/>
      <c r="U4" s="66" t="s">
        <v>160</v>
      </c>
      <c r="W4" s="66" t="s">
        <v>223</v>
      </c>
      <c r="Y4" s="66" t="s">
        <v>9</v>
      </c>
      <c r="Z4" s="67"/>
      <c r="AA4" s="66" t="s">
        <v>104</v>
      </c>
      <c r="AB4" s="69"/>
      <c r="AC4" s="66" t="s">
        <v>179</v>
      </c>
      <c r="AD4" s="50"/>
      <c r="AE4" s="66" t="s">
        <v>212</v>
      </c>
      <c r="AF4" s="67"/>
      <c r="AG4" s="72" t="s">
        <v>187</v>
      </c>
      <c r="AI4" s="71" t="s">
        <v>305</v>
      </c>
      <c r="AK4" s="71" t="str">
        <f t="shared" si="8"/>
        <v>C</v>
      </c>
      <c r="AM4" s="74"/>
      <c r="AN4" s="74"/>
      <c r="AP4" s="72" t="s">
        <v>187</v>
      </c>
    </row>
    <row r="5" spans="1:42" ht="13.5" customHeight="1" x14ac:dyDescent="0.15">
      <c r="A5" s="53" t="s">
        <v>141</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委託・請負</v>
      </c>
      <c r="T5" s="49"/>
      <c r="W5" s="66" t="s">
        <v>364</v>
      </c>
      <c r="Y5" s="66" t="s">
        <v>316</v>
      </c>
      <c r="Z5" s="67"/>
      <c r="AA5" s="66" t="s">
        <v>234</v>
      </c>
      <c r="AB5" s="69"/>
      <c r="AC5" s="66" t="s">
        <v>33</v>
      </c>
      <c r="AD5" s="69"/>
      <c r="AE5" s="66" t="s">
        <v>386</v>
      </c>
      <c r="AF5" s="67"/>
      <c r="AG5" s="72" t="s">
        <v>323</v>
      </c>
      <c r="AI5" s="71" t="s">
        <v>352</v>
      </c>
      <c r="AK5" s="71" t="str">
        <f t="shared" si="8"/>
        <v>D</v>
      </c>
      <c r="AP5" s="72" t="s">
        <v>323</v>
      </c>
    </row>
    <row r="6" spans="1:42" ht="13.5" customHeight="1" x14ac:dyDescent="0.15">
      <c r="A6" s="53" t="s">
        <v>142</v>
      </c>
      <c r="B6" s="56"/>
      <c r="C6" s="49" t="str">
        <f t="shared" si="0"/>
        <v/>
      </c>
      <c r="D6" s="49" t="str">
        <f t="shared" si="4"/>
        <v/>
      </c>
      <c r="F6" s="61" t="s">
        <v>178</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委託・請負</v>
      </c>
      <c r="T6" s="49"/>
      <c r="U6" s="66" t="s">
        <v>394</v>
      </c>
      <c r="W6" s="66" t="s">
        <v>224</v>
      </c>
      <c r="Y6" s="66" t="s">
        <v>420</v>
      </c>
      <c r="Z6" s="67"/>
      <c r="AA6" s="66" t="s">
        <v>283</v>
      </c>
      <c r="AB6" s="69"/>
      <c r="AC6" s="66" t="s">
        <v>209</v>
      </c>
      <c r="AD6" s="69"/>
      <c r="AE6" s="66" t="s">
        <v>392</v>
      </c>
      <c r="AF6" s="67"/>
      <c r="AG6" s="72" t="s">
        <v>390</v>
      </c>
      <c r="AI6" s="71" t="s">
        <v>411</v>
      </c>
      <c r="AK6" s="71" t="str">
        <f t="shared" si="8"/>
        <v>E</v>
      </c>
      <c r="AP6" s="72" t="s">
        <v>390</v>
      </c>
    </row>
    <row r="7" spans="1:42" ht="13.5" customHeight="1" x14ac:dyDescent="0.15">
      <c r="A7" s="53" t="s">
        <v>106</v>
      </c>
      <c r="B7" s="56" t="s">
        <v>13</v>
      </c>
      <c r="C7" s="49" t="str">
        <f t="shared" si="0"/>
        <v>観光立国</v>
      </c>
      <c r="D7" s="49" t="str">
        <f t="shared" si="4"/>
        <v>観光立国</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246</v>
      </c>
      <c r="W7" s="66" t="s">
        <v>225</v>
      </c>
      <c r="Y7" s="66" t="s">
        <v>389</v>
      </c>
      <c r="Z7" s="67"/>
      <c r="AA7" s="66" t="s">
        <v>340</v>
      </c>
      <c r="AB7" s="69"/>
      <c r="AC7" s="69"/>
      <c r="AD7" s="69"/>
      <c r="AE7" s="66" t="s">
        <v>209</v>
      </c>
      <c r="AF7" s="67"/>
      <c r="AG7" s="72" t="s">
        <v>369</v>
      </c>
      <c r="AH7" s="75"/>
      <c r="AI7" s="72" t="s">
        <v>264</v>
      </c>
      <c r="AK7" s="71" t="str">
        <f t="shared" si="8"/>
        <v>F</v>
      </c>
      <c r="AP7" s="72" t="s">
        <v>369</v>
      </c>
    </row>
    <row r="8" spans="1:42" ht="13.5" customHeight="1" x14ac:dyDescent="0.15">
      <c r="A8" s="53" t="s">
        <v>59</v>
      </c>
      <c r="B8" s="56"/>
      <c r="C8" s="49" t="str">
        <f t="shared" si="0"/>
        <v/>
      </c>
      <c r="D8" s="49" t="str">
        <f t="shared" si="4"/>
        <v>観光立国</v>
      </c>
      <c r="F8" s="61" t="s">
        <v>180</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委託・請負</v>
      </c>
      <c r="T8" s="49"/>
      <c r="U8" s="66" t="s">
        <v>350</v>
      </c>
      <c r="W8" s="66" t="s">
        <v>227</v>
      </c>
      <c r="Y8" s="66" t="s">
        <v>421</v>
      </c>
      <c r="Z8" s="67"/>
      <c r="AA8" s="66" t="s">
        <v>433</v>
      </c>
      <c r="AB8" s="69"/>
      <c r="AC8" s="69"/>
      <c r="AD8" s="69"/>
      <c r="AE8" s="69"/>
      <c r="AF8" s="67"/>
      <c r="AG8" s="72" t="s">
        <v>229</v>
      </c>
      <c r="AI8" s="71" t="s">
        <v>349</v>
      </c>
      <c r="AK8" s="71" t="str">
        <f t="shared" si="8"/>
        <v>G</v>
      </c>
      <c r="AP8" s="72" t="s">
        <v>229</v>
      </c>
    </row>
    <row r="9" spans="1:42" ht="13.5" customHeight="1" x14ac:dyDescent="0.15">
      <c r="A9" s="53" t="s">
        <v>143</v>
      </c>
      <c r="B9" s="56"/>
      <c r="C9" s="49" t="str">
        <f t="shared" si="0"/>
        <v/>
      </c>
      <c r="D9" s="49" t="str">
        <f t="shared" si="4"/>
        <v>観光立国</v>
      </c>
      <c r="F9" s="61" t="s">
        <v>337</v>
      </c>
      <c r="G9" s="62"/>
      <c r="H9" s="49" t="str">
        <f t="shared" si="1"/>
        <v/>
      </c>
      <c r="I9" s="49" t="str">
        <f t="shared" si="5"/>
        <v>一般会計</v>
      </c>
      <c r="K9" s="53" t="s">
        <v>171</v>
      </c>
      <c r="L9" s="56"/>
      <c r="M9" s="49" t="str">
        <f t="shared" si="2"/>
        <v/>
      </c>
      <c r="N9" s="49" t="str">
        <f t="shared" si="6"/>
        <v/>
      </c>
      <c r="O9" s="49"/>
      <c r="P9" s="49"/>
      <c r="Q9" s="63"/>
      <c r="T9" s="49"/>
      <c r="U9" s="66" t="s">
        <v>403</v>
      </c>
      <c r="W9" s="66" t="s">
        <v>228</v>
      </c>
      <c r="Y9" s="66" t="s">
        <v>330</v>
      </c>
      <c r="Z9" s="67"/>
      <c r="AA9" s="66" t="s">
        <v>477</v>
      </c>
      <c r="AB9" s="69"/>
      <c r="AC9" s="69"/>
      <c r="AD9" s="69"/>
      <c r="AE9" s="69"/>
      <c r="AF9" s="67"/>
      <c r="AG9" s="72" t="s">
        <v>391</v>
      </c>
      <c r="AI9" s="73"/>
      <c r="AK9" s="71" t="str">
        <f t="shared" si="8"/>
        <v>H</v>
      </c>
      <c r="AP9" s="72" t="s">
        <v>391</v>
      </c>
    </row>
    <row r="10" spans="1:42" ht="13.5" customHeight="1" x14ac:dyDescent="0.15">
      <c r="A10" s="53" t="s">
        <v>247</v>
      </c>
      <c r="B10" s="56"/>
      <c r="C10" s="49" t="str">
        <f t="shared" si="0"/>
        <v/>
      </c>
      <c r="D10" s="49" t="str">
        <f t="shared" si="4"/>
        <v>観光立国</v>
      </c>
      <c r="F10" s="61" t="s">
        <v>181</v>
      </c>
      <c r="G10" s="62"/>
      <c r="H10" s="49" t="str">
        <f t="shared" si="1"/>
        <v/>
      </c>
      <c r="I10" s="49" t="str">
        <f t="shared" si="5"/>
        <v>一般会計</v>
      </c>
      <c r="K10" s="53" t="s">
        <v>366</v>
      </c>
      <c r="L10" s="56"/>
      <c r="M10" s="49" t="str">
        <f t="shared" si="2"/>
        <v/>
      </c>
      <c r="N10" s="49" t="str">
        <f t="shared" si="6"/>
        <v/>
      </c>
      <c r="O10" s="49"/>
      <c r="P10" s="49" t="str">
        <f>S8</f>
        <v>委託・請負</v>
      </c>
      <c r="Q10" s="63"/>
      <c r="T10" s="49"/>
      <c r="W10" s="66" t="s">
        <v>230</v>
      </c>
      <c r="Y10" s="66" t="s">
        <v>422</v>
      </c>
      <c r="Z10" s="67"/>
      <c r="AA10" s="66" t="s">
        <v>478</v>
      </c>
      <c r="AB10" s="69"/>
      <c r="AC10" s="69"/>
      <c r="AD10" s="69"/>
      <c r="AE10" s="69"/>
      <c r="AF10" s="67"/>
      <c r="AG10" s="72" t="s">
        <v>383</v>
      </c>
      <c r="AK10" s="71" t="str">
        <f t="shared" si="8"/>
        <v>I</v>
      </c>
      <c r="AP10" s="71" t="s">
        <v>130</v>
      </c>
    </row>
    <row r="11" spans="1:42" ht="13.5" customHeight="1" x14ac:dyDescent="0.15">
      <c r="A11" s="53" t="s">
        <v>144</v>
      </c>
      <c r="B11" s="56"/>
      <c r="C11" s="49" t="str">
        <f t="shared" si="0"/>
        <v/>
      </c>
      <c r="D11" s="49" t="str">
        <f t="shared" si="4"/>
        <v>観光立国</v>
      </c>
      <c r="F11" s="61" t="s">
        <v>182</v>
      </c>
      <c r="G11" s="62"/>
      <c r="H11" s="49" t="str">
        <f t="shared" si="1"/>
        <v/>
      </c>
      <c r="I11" s="49" t="str">
        <f t="shared" si="5"/>
        <v>一般会計</v>
      </c>
      <c r="K11" s="53" t="s">
        <v>173</v>
      </c>
      <c r="L11" s="56" t="s">
        <v>13</v>
      </c>
      <c r="M11" s="49" t="str">
        <f t="shared" si="2"/>
        <v>その他の事項経費</v>
      </c>
      <c r="N11" s="49" t="str">
        <f t="shared" si="6"/>
        <v>その他の事項経費</v>
      </c>
      <c r="O11" s="49"/>
      <c r="P11" s="49"/>
      <c r="Q11" s="63"/>
      <c r="T11" s="49"/>
      <c r="W11" s="66" t="s">
        <v>233</v>
      </c>
      <c r="Y11" s="66" t="s">
        <v>108</v>
      </c>
      <c r="Z11" s="67"/>
      <c r="AA11" s="66" t="s">
        <v>479</v>
      </c>
      <c r="AB11" s="69"/>
      <c r="AC11" s="69"/>
      <c r="AD11" s="69"/>
      <c r="AE11" s="69"/>
      <c r="AF11" s="67"/>
      <c r="AG11" s="71" t="s">
        <v>384</v>
      </c>
      <c r="AK11" s="71" t="str">
        <f t="shared" si="8"/>
        <v>J</v>
      </c>
    </row>
    <row r="12" spans="1:42" ht="13.5" customHeight="1" x14ac:dyDescent="0.15">
      <c r="A12" s="53" t="s">
        <v>149</v>
      </c>
      <c r="B12" s="56"/>
      <c r="C12" s="49" t="str">
        <f t="shared" si="0"/>
        <v/>
      </c>
      <c r="D12" s="49" t="str">
        <f t="shared" si="4"/>
        <v>観光立国</v>
      </c>
      <c r="F12" s="61" t="s">
        <v>60</v>
      </c>
      <c r="G12" s="62"/>
      <c r="H12" s="49" t="str">
        <f t="shared" si="1"/>
        <v/>
      </c>
      <c r="I12" s="49" t="str">
        <f t="shared" si="5"/>
        <v>一般会計</v>
      </c>
      <c r="K12" s="49"/>
      <c r="L12" s="49"/>
      <c r="O12" s="49"/>
      <c r="P12" s="49"/>
      <c r="Q12" s="63"/>
      <c r="T12" s="49"/>
      <c r="W12" s="66" t="s">
        <v>134</v>
      </c>
      <c r="Y12" s="66" t="s">
        <v>425</v>
      </c>
      <c r="Z12" s="67"/>
      <c r="AA12" s="66" t="s">
        <v>355</v>
      </c>
      <c r="AB12" s="69"/>
      <c r="AC12" s="69"/>
      <c r="AD12" s="69"/>
      <c r="AE12" s="69"/>
      <c r="AF12" s="67"/>
      <c r="AG12" s="71" t="s">
        <v>325</v>
      </c>
      <c r="AK12" s="71" t="str">
        <f t="shared" si="8"/>
        <v>K</v>
      </c>
    </row>
    <row r="13" spans="1:42" ht="13.5" customHeight="1" x14ac:dyDescent="0.15">
      <c r="A13" s="53" t="s">
        <v>152</v>
      </c>
      <c r="B13" s="56"/>
      <c r="C13" s="49" t="str">
        <f t="shared" si="0"/>
        <v/>
      </c>
      <c r="D13" s="49" t="str">
        <f t="shared" si="4"/>
        <v>観光立国</v>
      </c>
      <c r="F13" s="61" t="s">
        <v>183</v>
      </c>
      <c r="G13" s="62"/>
      <c r="H13" s="49" t="str">
        <f t="shared" si="1"/>
        <v/>
      </c>
      <c r="I13" s="49" t="str">
        <f t="shared" si="5"/>
        <v>一般会計</v>
      </c>
      <c r="K13" s="49" t="str">
        <f>N11</f>
        <v>その他の事項経費</v>
      </c>
      <c r="L13" s="49"/>
      <c r="O13" s="49"/>
      <c r="P13" s="49"/>
      <c r="Q13" s="63"/>
      <c r="T13" s="49"/>
      <c r="W13" s="66" t="s">
        <v>235</v>
      </c>
      <c r="Y13" s="66" t="s">
        <v>426</v>
      </c>
      <c r="Z13" s="67"/>
      <c r="AA13" s="66" t="s">
        <v>439</v>
      </c>
      <c r="AB13" s="69"/>
      <c r="AC13" s="69"/>
      <c r="AD13" s="69"/>
      <c r="AE13" s="69"/>
      <c r="AF13" s="67"/>
      <c r="AG13" s="71" t="s">
        <v>130</v>
      </c>
      <c r="AK13" s="71" t="str">
        <f t="shared" si="8"/>
        <v>L</v>
      </c>
    </row>
    <row r="14" spans="1:42" ht="13.5" customHeight="1" x14ac:dyDescent="0.15">
      <c r="A14" s="53" t="s">
        <v>6</v>
      </c>
      <c r="B14" s="56"/>
      <c r="C14" s="49" t="str">
        <f t="shared" si="0"/>
        <v/>
      </c>
      <c r="D14" s="49" t="str">
        <f t="shared" si="4"/>
        <v>観光立国</v>
      </c>
      <c r="F14" s="61" t="s">
        <v>185</v>
      </c>
      <c r="G14" s="62"/>
      <c r="H14" s="49" t="str">
        <f t="shared" si="1"/>
        <v/>
      </c>
      <c r="I14" s="49" t="str">
        <f t="shared" si="5"/>
        <v>一般会計</v>
      </c>
      <c r="K14" s="49"/>
      <c r="L14" s="49"/>
      <c r="O14" s="49"/>
      <c r="P14" s="49"/>
      <c r="Q14" s="63"/>
      <c r="T14" s="49"/>
      <c r="W14" s="66" t="s">
        <v>236</v>
      </c>
      <c r="Y14" s="66" t="s">
        <v>427</v>
      </c>
      <c r="Z14" s="67"/>
      <c r="AA14" s="66" t="s">
        <v>473</v>
      </c>
      <c r="AB14" s="69"/>
      <c r="AC14" s="69"/>
      <c r="AD14" s="69"/>
      <c r="AE14" s="69"/>
      <c r="AF14" s="67"/>
      <c r="AG14" s="73"/>
      <c r="AK14" s="71" t="str">
        <f t="shared" si="8"/>
        <v>M</v>
      </c>
    </row>
    <row r="15" spans="1:42" ht="13.5" customHeight="1" x14ac:dyDescent="0.15">
      <c r="A15" s="53" t="s">
        <v>153</v>
      </c>
      <c r="B15" s="56"/>
      <c r="C15" s="49" t="str">
        <f t="shared" si="0"/>
        <v/>
      </c>
      <c r="D15" s="49" t="str">
        <f t="shared" si="4"/>
        <v>観光立国</v>
      </c>
      <c r="F15" s="61" t="s">
        <v>186</v>
      </c>
      <c r="G15" s="62"/>
      <c r="H15" s="49" t="str">
        <f t="shared" si="1"/>
        <v/>
      </c>
      <c r="I15" s="49" t="str">
        <f t="shared" si="5"/>
        <v>一般会計</v>
      </c>
      <c r="K15" s="49"/>
      <c r="L15" s="49"/>
      <c r="O15" s="49"/>
      <c r="P15" s="49"/>
      <c r="Q15" s="63"/>
      <c r="T15" s="49"/>
      <c r="W15" s="66" t="s">
        <v>237</v>
      </c>
      <c r="Y15" s="66" t="s">
        <v>189</v>
      </c>
      <c r="Z15" s="67"/>
      <c r="AA15" s="66" t="s">
        <v>480</v>
      </c>
      <c r="AB15" s="69"/>
      <c r="AC15" s="69"/>
      <c r="AD15" s="69"/>
      <c r="AE15" s="69"/>
      <c r="AF15" s="67"/>
      <c r="AG15" s="74"/>
      <c r="AK15" s="71" t="str">
        <f t="shared" si="8"/>
        <v>N</v>
      </c>
    </row>
    <row r="16" spans="1:42" ht="13.5" customHeight="1" x14ac:dyDescent="0.15">
      <c r="A16" s="53" t="s">
        <v>154</v>
      </c>
      <c r="B16" s="56"/>
      <c r="C16" s="49" t="str">
        <f t="shared" si="0"/>
        <v/>
      </c>
      <c r="D16" s="49" t="str">
        <f t="shared" si="4"/>
        <v>観光立国</v>
      </c>
      <c r="F16" s="61" t="s">
        <v>190</v>
      </c>
      <c r="G16" s="62"/>
      <c r="H16" s="49" t="str">
        <f t="shared" si="1"/>
        <v/>
      </c>
      <c r="I16" s="49" t="str">
        <f t="shared" si="5"/>
        <v>一般会計</v>
      </c>
      <c r="K16" s="49"/>
      <c r="L16" s="49"/>
      <c r="O16" s="49"/>
      <c r="P16" s="49"/>
      <c r="Q16" s="63"/>
      <c r="T16" s="49"/>
      <c r="W16" s="66" t="s">
        <v>238</v>
      </c>
      <c r="Y16" s="66" t="s">
        <v>90</v>
      </c>
      <c r="Z16" s="67"/>
      <c r="AA16" s="66" t="s">
        <v>481</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191</v>
      </c>
      <c r="G17" s="62"/>
      <c r="H17" s="49" t="str">
        <f t="shared" si="1"/>
        <v/>
      </c>
      <c r="I17" s="49" t="str">
        <f t="shared" si="5"/>
        <v>一般会計</v>
      </c>
      <c r="K17" s="49"/>
      <c r="L17" s="49"/>
      <c r="O17" s="49"/>
      <c r="P17" s="49"/>
      <c r="Q17" s="63"/>
      <c r="T17" s="49"/>
      <c r="W17" s="66" t="s">
        <v>240</v>
      </c>
      <c r="Y17" s="66" t="s">
        <v>428</v>
      </c>
      <c r="Z17" s="67"/>
      <c r="AA17" s="66" t="s">
        <v>262</v>
      </c>
      <c r="AB17" s="69"/>
      <c r="AC17" s="69"/>
      <c r="AD17" s="69"/>
      <c r="AE17" s="69"/>
      <c r="AF17" s="67"/>
      <c r="AG17" s="74"/>
      <c r="AK17" s="71" t="str">
        <f t="shared" si="8"/>
        <v>P</v>
      </c>
    </row>
    <row r="18" spans="1:37" ht="13.5" customHeight="1" x14ac:dyDescent="0.15">
      <c r="A18" s="53" t="s">
        <v>155</v>
      </c>
      <c r="B18" s="56"/>
      <c r="C18" s="49" t="str">
        <f t="shared" si="0"/>
        <v/>
      </c>
      <c r="D18" s="49" t="str">
        <f t="shared" si="4"/>
        <v>観光立国</v>
      </c>
      <c r="F18" s="61" t="s">
        <v>193</v>
      </c>
      <c r="G18" s="62"/>
      <c r="H18" s="49" t="str">
        <f t="shared" si="1"/>
        <v/>
      </c>
      <c r="I18" s="49" t="str">
        <f t="shared" si="5"/>
        <v>一般会計</v>
      </c>
      <c r="K18" s="49"/>
      <c r="L18" s="49"/>
      <c r="O18" s="49"/>
      <c r="P18" s="49"/>
      <c r="Q18" s="63"/>
      <c r="T18" s="49"/>
      <c r="W18" s="66" t="s">
        <v>27</v>
      </c>
      <c r="Y18" s="66" t="s">
        <v>400</v>
      </c>
      <c r="Z18" s="67"/>
      <c r="AA18" s="66" t="s">
        <v>192</v>
      </c>
      <c r="AB18" s="69"/>
      <c r="AC18" s="69"/>
      <c r="AD18" s="69"/>
      <c r="AE18" s="69"/>
      <c r="AF18" s="67"/>
      <c r="AK18" s="71" t="str">
        <f t="shared" si="8"/>
        <v>Q</v>
      </c>
    </row>
    <row r="19" spans="1:37" ht="13.5" customHeight="1" x14ac:dyDescent="0.15">
      <c r="A19" s="53" t="s">
        <v>138</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241</v>
      </c>
      <c r="Y19" s="66" t="s">
        <v>302</v>
      </c>
      <c r="Z19" s="67"/>
      <c r="AA19" s="66" t="s">
        <v>482</v>
      </c>
      <c r="AB19" s="69"/>
      <c r="AC19" s="69"/>
      <c r="AD19" s="69"/>
      <c r="AE19" s="69"/>
      <c r="AF19" s="67"/>
      <c r="AK19" s="71" t="str">
        <f t="shared" si="8"/>
        <v>R</v>
      </c>
    </row>
    <row r="20" spans="1:37" ht="13.5" customHeight="1" x14ac:dyDescent="0.15">
      <c r="A20" s="53" t="s">
        <v>274</v>
      </c>
      <c r="B20" s="56"/>
      <c r="C20" s="49" t="str">
        <f t="shared" si="0"/>
        <v/>
      </c>
      <c r="D20" s="49" t="str">
        <f t="shared" si="4"/>
        <v>観光立国</v>
      </c>
      <c r="F20" s="61" t="s">
        <v>20</v>
      </c>
      <c r="G20" s="62"/>
      <c r="H20" s="49" t="str">
        <f t="shared" si="1"/>
        <v/>
      </c>
      <c r="I20" s="49" t="str">
        <f t="shared" si="5"/>
        <v>一般会計</v>
      </c>
      <c r="K20" s="49"/>
      <c r="L20" s="49"/>
      <c r="O20" s="49"/>
      <c r="P20" s="49"/>
      <c r="Q20" s="63"/>
      <c r="T20" s="49"/>
      <c r="W20" s="66" t="s">
        <v>243</v>
      </c>
      <c r="Y20" s="66" t="s">
        <v>242</v>
      </c>
      <c r="Z20" s="67"/>
      <c r="AA20" s="66" t="s">
        <v>484</v>
      </c>
      <c r="AB20" s="69"/>
      <c r="AC20" s="69"/>
      <c r="AD20" s="69"/>
      <c r="AE20" s="69"/>
      <c r="AF20" s="67"/>
      <c r="AK20" s="71" t="str">
        <f t="shared" si="8"/>
        <v>S</v>
      </c>
    </row>
    <row r="21" spans="1:37" ht="13.5" customHeight="1" x14ac:dyDescent="0.15">
      <c r="A21" s="53" t="s">
        <v>344</v>
      </c>
      <c r="B21" s="56" t="s">
        <v>13</v>
      </c>
      <c r="C21" s="49" t="str">
        <f t="shared" si="0"/>
        <v>地方創生</v>
      </c>
      <c r="D21" s="49" t="str">
        <f t="shared" si="4"/>
        <v>観光立国、地方創生</v>
      </c>
      <c r="F21" s="61" t="s">
        <v>198</v>
      </c>
      <c r="G21" s="62"/>
      <c r="H21" s="49" t="str">
        <f t="shared" si="1"/>
        <v/>
      </c>
      <c r="I21" s="49" t="str">
        <f t="shared" si="5"/>
        <v>一般会計</v>
      </c>
      <c r="K21" s="49"/>
      <c r="L21" s="49"/>
      <c r="O21" s="49"/>
      <c r="P21" s="49"/>
      <c r="Q21" s="63"/>
      <c r="T21" s="49"/>
      <c r="W21" s="66" t="s">
        <v>83</v>
      </c>
      <c r="Y21" s="66" t="s">
        <v>294</v>
      </c>
      <c r="Z21" s="67"/>
      <c r="AA21" s="66" t="s">
        <v>310</v>
      </c>
      <c r="AB21" s="69"/>
      <c r="AC21" s="69"/>
      <c r="AD21" s="69"/>
      <c r="AE21" s="69"/>
      <c r="AF21" s="67"/>
      <c r="AK21" s="71" t="str">
        <f t="shared" si="8"/>
        <v>T</v>
      </c>
    </row>
    <row r="22" spans="1:37" ht="13.5" customHeight="1" x14ac:dyDescent="0.15">
      <c r="A22" s="53" t="s">
        <v>346</v>
      </c>
      <c r="B22" s="56"/>
      <c r="C22" s="49" t="str">
        <f t="shared" si="0"/>
        <v/>
      </c>
      <c r="D22" s="49" t="str">
        <f t="shared" si="4"/>
        <v>観光立国、地方創生</v>
      </c>
      <c r="F22" s="61" t="s">
        <v>119</v>
      </c>
      <c r="G22" s="62"/>
      <c r="H22" s="49" t="str">
        <f t="shared" si="1"/>
        <v/>
      </c>
      <c r="I22" s="49" t="str">
        <f t="shared" si="5"/>
        <v>一般会計</v>
      </c>
      <c r="K22" s="49"/>
      <c r="L22" s="49"/>
      <c r="O22" s="49"/>
      <c r="P22" s="49"/>
      <c r="Q22" s="63"/>
      <c r="T22" s="49"/>
      <c r="W22" s="66" t="s">
        <v>245</v>
      </c>
      <c r="Y22" s="66" t="s">
        <v>429</v>
      </c>
      <c r="Z22" s="67"/>
      <c r="AA22" s="66" t="s">
        <v>76</v>
      </c>
      <c r="AB22" s="69"/>
      <c r="AC22" s="69"/>
      <c r="AD22" s="69"/>
      <c r="AE22" s="69"/>
      <c r="AF22" s="67"/>
      <c r="AK22" s="71" t="str">
        <f t="shared" si="8"/>
        <v>U</v>
      </c>
    </row>
    <row r="23" spans="1:37" ht="13.5" customHeight="1" x14ac:dyDescent="0.15">
      <c r="A23" s="53" t="s">
        <v>348</v>
      </c>
      <c r="B23" s="56"/>
      <c r="C23" s="49" t="str">
        <f t="shared" si="0"/>
        <v/>
      </c>
      <c r="D23" s="49" t="str">
        <f t="shared" si="4"/>
        <v>観光立国、地方創生</v>
      </c>
      <c r="F23" s="61" t="s">
        <v>125</v>
      </c>
      <c r="G23" s="62"/>
      <c r="H23" s="49" t="str">
        <f t="shared" si="1"/>
        <v/>
      </c>
      <c r="I23" s="49" t="str">
        <f t="shared" si="5"/>
        <v>一般会計</v>
      </c>
      <c r="K23" s="49"/>
      <c r="L23" s="49"/>
      <c r="O23" s="49"/>
      <c r="P23" s="49"/>
      <c r="Q23" s="63"/>
      <c r="T23" s="49"/>
      <c r="Y23" s="66" t="s">
        <v>430</v>
      </c>
      <c r="Z23" s="67"/>
      <c r="AA23" s="66" t="s">
        <v>483</v>
      </c>
      <c r="AB23" s="69"/>
      <c r="AC23" s="69"/>
      <c r="AD23" s="69"/>
      <c r="AE23" s="69"/>
      <c r="AF23" s="67"/>
      <c r="AK23" s="71" t="str">
        <f t="shared" si="8"/>
        <v>V</v>
      </c>
    </row>
    <row r="24" spans="1:37" ht="13.5" customHeight="1" x14ac:dyDescent="0.15">
      <c r="A24" s="53" t="s">
        <v>407</v>
      </c>
      <c r="B24" s="56"/>
      <c r="C24" s="49" t="str">
        <f t="shared" si="0"/>
        <v/>
      </c>
      <c r="D24" s="49" t="str">
        <f t="shared" si="4"/>
        <v>観光立国、地方創生</v>
      </c>
      <c r="F24" s="61" t="s">
        <v>248</v>
      </c>
      <c r="G24" s="62"/>
      <c r="H24" s="49" t="str">
        <f t="shared" si="1"/>
        <v/>
      </c>
      <c r="I24" s="49" t="str">
        <f t="shared" si="5"/>
        <v>一般会計</v>
      </c>
      <c r="K24" s="49"/>
      <c r="L24" s="49"/>
      <c r="O24" s="49"/>
      <c r="P24" s="49"/>
      <c r="Q24" s="63"/>
      <c r="T24" s="49"/>
      <c r="Y24" s="66" t="s">
        <v>431</v>
      </c>
      <c r="Z24" s="67"/>
      <c r="AA24" s="66" t="s">
        <v>485</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432</v>
      </c>
      <c r="Z25" s="67"/>
      <c r="AA25" s="66" t="s">
        <v>486</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434</v>
      </c>
      <c r="Z26" s="67"/>
      <c r="AA26" s="66" t="s">
        <v>487</v>
      </c>
      <c r="AB26" s="69"/>
      <c r="AC26" s="69"/>
      <c r="AD26" s="69"/>
      <c r="AE26" s="69"/>
      <c r="AF26" s="67"/>
      <c r="AK26" s="71" t="str">
        <f t="shared" si="8"/>
        <v>Y</v>
      </c>
    </row>
    <row r="27" spans="1:37" ht="13.5" customHeight="1" x14ac:dyDescent="0.15">
      <c r="A27" s="49" t="str">
        <f>IF(D24="","-",D24)</f>
        <v>観光立国、地方創生</v>
      </c>
      <c r="B27" s="49"/>
      <c r="F27" s="61" t="s">
        <v>202</v>
      </c>
      <c r="G27" s="62"/>
      <c r="H27" s="49" t="str">
        <f t="shared" si="1"/>
        <v/>
      </c>
      <c r="I27" s="49" t="str">
        <f t="shared" si="5"/>
        <v>一般会計</v>
      </c>
      <c r="K27" s="49"/>
      <c r="L27" s="49"/>
      <c r="O27" s="49"/>
      <c r="P27" s="49"/>
      <c r="Q27" s="63"/>
      <c r="T27" s="49"/>
      <c r="Y27" s="66" t="s">
        <v>435</v>
      </c>
      <c r="Z27" s="67"/>
      <c r="AA27" s="66" t="s">
        <v>254</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423</v>
      </c>
      <c r="Z28" s="67"/>
      <c r="AA28" s="66" t="s">
        <v>488</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295</v>
      </c>
      <c r="Z29" s="67"/>
      <c r="AA29" s="66" t="s">
        <v>207</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360</v>
      </c>
      <c r="Z30" s="67"/>
      <c r="AA30" s="66" t="s">
        <v>317</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452</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265</v>
      </c>
      <c r="Z32" s="67"/>
      <c r="AA32" s="66" t="s">
        <v>24</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436</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437</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438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444</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449</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100</v>
      </c>
    </row>
    <row r="71" spans="1:32" x14ac:dyDescent="0.15">
      <c r="Y71" s="66" t="s">
        <v>460</v>
      </c>
    </row>
    <row r="72" spans="1:32" x14ac:dyDescent="0.15">
      <c r="Y72" s="66" t="s">
        <v>461</v>
      </c>
    </row>
    <row r="73" spans="1:32" x14ac:dyDescent="0.15">
      <c r="Y73" s="66" t="s">
        <v>440</v>
      </c>
    </row>
    <row r="74" spans="1:32" x14ac:dyDescent="0.15">
      <c r="Y74" s="66" t="s">
        <v>322</v>
      </c>
    </row>
    <row r="75" spans="1:32" x14ac:dyDescent="0.15">
      <c r="Y75" s="66" t="s">
        <v>376</v>
      </c>
    </row>
    <row r="76" spans="1:32" x14ac:dyDescent="0.15">
      <c r="Y76" s="66" t="s">
        <v>462</v>
      </c>
    </row>
    <row r="77" spans="1:32" x14ac:dyDescent="0.15">
      <c r="Y77" s="66" t="s">
        <v>463</v>
      </c>
    </row>
    <row r="78" spans="1:32" x14ac:dyDescent="0.15">
      <c r="Y78" s="66" t="s">
        <v>448</v>
      </c>
    </row>
    <row r="79" spans="1:32" x14ac:dyDescent="0.15">
      <c r="Y79" s="66" t="s">
        <v>465</v>
      </c>
    </row>
    <row r="80" spans="1:32" x14ac:dyDescent="0.15">
      <c r="Y80" s="66" t="s">
        <v>466</v>
      </c>
    </row>
    <row r="81" spans="25:25" x14ac:dyDescent="0.15">
      <c r="Y81" s="66" t="s">
        <v>86</v>
      </c>
    </row>
    <row r="82" spans="25:25" x14ac:dyDescent="0.15">
      <c r="Y82" s="66" t="s">
        <v>336</v>
      </c>
    </row>
    <row r="83" spans="25:25" x14ac:dyDescent="0.15">
      <c r="Y83" s="66" t="s">
        <v>161</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309</v>
      </c>
    </row>
    <row r="90" spans="25:25" x14ac:dyDescent="0.15">
      <c r="Y90" s="66" t="s">
        <v>472</v>
      </c>
    </row>
    <row r="91" spans="25:25" x14ac:dyDescent="0.15">
      <c r="Y91" s="66" t="s">
        <v>215</v>
      </c>
    </row>
    <row r="92" spans="25:25" x14ac:dyDescent="0.15">
      <c r="Y92" s="66" t="s">
        <v>443</v>
      </c>
    </row>
    <row r="93" spans="25:25" x14ac:dyDescent="0.15">
      <c r="Y93" s="66" t="s">
        <v>328</v>
      </c>
    </row>
    <row r="94" spans="25:25" x14ac:dyDescent="0.15">
      <c r="Y94" s="66" t="s">
        <v>131</v>
      </c>
    </row>
    <row r="95" spans="25:25" x14ac:dyDescent="0.15">
      <c r="Y95" s="66" t="s">
        <v>347</v>
      </c>
    </row>
    <row r="96" spans="25:25" x14ac:dyDescent="0.15">
      <c r="Y96" s="66" t="s">
        <v>62</v>
      </c>
    </row>
    <row r="97" spans="25:25" x14ac:dyDescent="0.15">
      <c r="Y97" s="66" t="s">
        <v>475</v>
      </c>
    </row>
    <row r="98" spans="25:25" x14ac:dyDescent="0.15">
      <c r="Y98" s="66" t="s">
        <v>280</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2020-06-30T04:49:56Z</cp:lastPrinted>
  <dcterms:created xsi:type="dcterms:W3CDTF">2012-03-13T00:50:25Z</dcterms:created>
  <dcterms:modified xsi:type="dcterms:W3CDTF">2020-07-17T01:47:03Z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2020-06-15T08:10:21Z</vt:filetime>
  </property>
</Properties>
</file>