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国政局】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<sst xmlns="http://schemas.openxmlformats.org/spreadsheetml/2006/main" count="2155" uniqueCount="526">
  <si>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</si>
  <si>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</si>
  <si>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</si>
  <si>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</si>
  <si>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</si>
  <si>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</si>
  <si>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</si>
  <si>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</si>
  <si>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</si>
  <si>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</si>
  <si>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</si>
  <si>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</si>
  <si>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</si>
  <si>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</si>
  <si>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</si>
  <si>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</si>
  <si>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</si>
  <si>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</si>
  <si>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</si>
  <si>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</si>
  <si>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</si>
  <si>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</si>
  <si>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本事業は、地域の自立や地域防災力の向上など地域再生の推進につながることから、適切かつ優先度の高い事業である。</t>
  </si>
  <si>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</si>
  <si>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</si>
  <si>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</si>
  <si>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</si>
  <si>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</si>
  <si>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</si>
  <si>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</si>
  <si>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</si>
  <si>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</si>
  <si>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</si>
  <si>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</si>
  <si>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</si>
  <si>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</si>
  <si>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</si>
  <si>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平成31年度雪処理の担い手の確保・育成のための克雪体制支援調査業務</t>
    <rPh sb="4" eb="5">
      <t>ネン</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</si>
  <si>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</si>
  <si>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</si>
  <si>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</si>
  <si>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</si>
  <si>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</si>
  <si>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</si>
  <si>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</si>
  <si>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</si>
  <si>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</si>
  <si>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</si>
  <si>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</si>
  <si>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</si>
  <si>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</si>
  <si>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</si>
  <si>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</si>
  <si>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</si>
  <si>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</si>
  <si>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</si>
  <si>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</si>
  <si>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</si>
  <si>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</si>
  <si>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</si>
  <si>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</si>
  <si>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</si>
  <si>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</si>
  <si>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</si>
  <si>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</si>
  <si>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</si>
  <si>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</si>
  <si>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</si>
  <si>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随時、進捗状況について監督している。</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</si>
  <si>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</si>
  <si>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</si>
  <si>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</si>
  <si>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</si>
  <si>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</si>
  <si>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</si>
  <si>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</si>
  <si>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</si>
  <si>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</si>
  <si>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</si>
  <si>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267</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</si>
  <si>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</si>
  <si>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</si>
  <si>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</si>
  <si>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</si>
  <si>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</si>
  <si>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</si>
  <si>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</si>
  <si>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平成31年度豪雪地帯現況分析検討調査業務</t>
    <rPh sb="6" eb="8">
      <t>ゴウセツ</t>
    </rPh>
    <rPh sb="8" eb="10">
      <t>チタイ</t>
    </rPh>
    <rPh sb="10" eb="12">
      <t>ゲンキョウ</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</si>
  <si>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</si>
  <si>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</si>
  <si>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</si>
  <si>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</si>
  <si>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</si>
  <si>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</si>
  <si>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</si>
  <si>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</si>
  <si>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262</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</si>
  <si>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</si>
  <si>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</si>
  <si>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</si>
  <si>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</si>
  <si>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</si>
  <si>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</si>
  <si>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97 共助等による除雪体制が整備された市町村の割合</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</si>
  <si>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</si>
  <si>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地方振興課</t>
    <rPh sb="0" eb="2">
      <t>チホウ</t>
    </rPh>
    <rPh sb="2" eb="4">
      <t>シンコウ</t>
    </rPh>
    <rPh sb="4" eb="5">
      <t>カ</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</si>
  <si>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</si>
  <si>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</si>
  <si>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</si>
  <si>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</si>
  <si>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</si>
  <si>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</si>
  <si>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</si>
  <si>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</si>
  <si>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</si>
  <si>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</si>
  <si>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</si>
  <si>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</si>
  <si>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</si>
  <si>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</si>
  <si>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</si>
  <si>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</si>
  <si>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</si>
  <si>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</si>
  <si>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</si>
  <si>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</si>
  <si>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</si>
  <si>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</si>
  <si>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</si>
  <si>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</si>
  <si>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</si>
  <si>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</si>
  <si>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</si>
  <si>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</si>
  <si>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</si>
  <si>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</si>
  <si>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</si>
  <si>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</si>
  <si>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</si>
  <si>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</si>
  <si>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</si>
  <si>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</si>
  <si>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</si>
  <si>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</si>
  <si>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</si>
  <si>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</si>
  <si>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</si>
  <si>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</si>
  <si>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</si>
  <si>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</si>
  <si>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</si>
  <si>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</si>
  <si>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</si>
  <si>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</si>
  <si>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</si>
  <si>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</si>
  <si>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</si>
  <si>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</si>
  <si>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</si>
  <si>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国土の半分を占める豪雪地帯において、豪雪地帯対策を総合的に推進するため、豪雪地帯に係る現状と課題を収集・分析し、今後の豪雪地帯対策の目指すべき方向性、具体的対策を検討するなど、国及び地方公共団体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</si>
  <si>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</si>
  <si>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</si>
  <si>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</si>
  <si>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</si>
  <si>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</si>
  <si>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</si>
  <si>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</si>
  <si>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</si>
  <si>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</si>
  <si>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</si>
  <si>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</si>
  <si>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</si>
  <si>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</si>
  <si>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</si>
  <si>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</si>
  <si>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</si>
  <si>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</si>
  <si>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</si>
  <si>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</si>
  <si>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</si>
  <si>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</si>
  <si>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</si>
  <si>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</si>
  <si>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</si>
  <si>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</si>
  <si>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執行額／実証調査実施箇所数　　　　　　　　　　　　　　</t>
    <rPh sb="0" eb="2">
      <t>シッコウ</t>
    </rPh>
    <rPh sb="2" eb="3">
      <t>ガク</t>
    </rPh>
    <rPh sb="4" eb="6">
      <t>ジッショウ</t>
    </rPh>
    <rPh sb="6" eb="8">
      <t>チョウサ</t>
    </rPh>
    <rPh sb="8" eb="10">
      <t>ジッシ</t>
    </rPh>
    <rPh sb="10" eb="12">
      <t>カショ</t>
    </rPh>
    <rPh sb="12" eb="13">
      <t>スウ</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</si>
  <si>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</si>
  <si>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</si>
  <si>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</si>
  <si>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</si>
  <si>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</si>
  <si>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</si>
  <si>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</si>
  <si>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</si>
  <si>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</si>
  <si>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</si>
  <si>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</si>
  <si>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</si>
  <si>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</si>
  <si>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</si>
  <si>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</si>
  <si>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</si>
  <si>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</si>
  <si>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</si>
  <si>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</si>
  <si>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</si>
  <si>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7 都市再生・地域再生の推進</t>
  </si>
  <si>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</si>
  <si>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</si>
  <si>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</si>
  <si>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</si>
  <si>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</si>
  <si>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</si>
  <si>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</si>
  <si>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</si>
  <si>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</si>
  <si>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</si>
  <si>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</si>
  <si>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</si>
  <si>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</si>
  <si>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</si>
  <si>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</si>
  <si>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</si>
  <si>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</si>
  <si>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</si>
  <si>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</si>
  <si>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</si>
  <si>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</si>
  <si>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</si>
  <si>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</si>
  <si>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</si>
  <si>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</si>
  <si>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</si>
  <si>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</si>
  <si>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</si>
  <si>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</si>
  <si>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</si>
  <si>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</si>
  <si>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</si>
  <si>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</si>
  <si>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</si>
  <si>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平成31年度雪処理の担い手の確保・育成のための克雪体制支援調査業務</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</si>
  <si>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</si>
  <si>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</si>
  <si>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</si>
  <si>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</si>
  <si>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</si>
  <si>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</si>
  <si>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</si>
  <si>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</si>
  <si>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</si>
  <si>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</si>
  <si>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</si>
  <si>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</si>
  <si>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</si>
  <si>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</si>
  <si>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</si>
  <si>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</si>
  <si>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</si>
  <si>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</si>
  <si>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</si>
  <si>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</si>
  <si>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</si>
  <si>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</si>
  <si>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</si>
  <si>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</si>
  <si>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</si>
  <si>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</si>
  <si>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</si>
  <si>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</si>
  <si>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</si>
  <si>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</si>
  <si>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</si>
  <si>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264</t>
  </si>
  <si>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</si>
  <si>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</si>
  <si>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</si>
  <si>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</si>
  <si>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</si>
  <si>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</si>
  <si>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</si>
  <si>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</si>
  <si>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</si>
  <si>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</si>
  <si>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</si>
  <si>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</si>
  <si>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</si>
  <si>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</si>
  <si>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</si>
  <si>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きめ細やかな豪雪地帯対策の推進に要する経費</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</si>
  <si>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</si>
  <si>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</si>
  <si>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</si>
  <si>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</si>
  <si>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</si>
  <si>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</si>
  <si>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</si>
  <si>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</si>
  <si>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</si>
  <si>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</si>
  <si>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</si>
  <si>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</si>
  <si>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</si>
  <si>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</si>
  <si>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</si>
  <si>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</si>
  <si>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</si>
  <si>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</si>
  <si>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調査費</t>
    <rPh sb="0" eb="2">
      <t>チョウサ</t>
    </rPh>
    <rPh sb="2" eb="3">
      <t>ヒ</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</si>
  <si>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</si>
  <si>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</si>
  <si>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</si>
  <si>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</si>
  <si>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</si>
  <si>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</si>
  <si>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</si>
  <si>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</si>
  <si>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</si>
  <si>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</si>
  <si>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</si>
  <si>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</si>
  <si>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</si>
  <si>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</si>
  <si>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</si>
  <si>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</si>
  <si>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31/10</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</si>
  <si>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</si>
  <si>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</si>
  <si>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</si>
  <si>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</si>
  <si>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</si>
  <si>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</si>
  <si>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</si>
  <si>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</si>
  <si>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成果実績は着実に伸びており、目標達成に向け、体制整備を検討している地域の参考となる実証調査の取組成果を広報資料としてとりまとめ、広く周知するとともに、体制整備に関する相談窓口を設け、課題解決に向けた支援を行ったところである。</t>
    <rPh sb="0" eb="2">
      <t>セイカ</t>
    </rPh>
    <rPh sb="2" eb="4">
      <t>ジッセキ</t>
    </rPh>
    <rPh sb="5" eb="7">
      <t>チャクジツ</t>
    </rPh>
    <rPh sb="8" eb="9">
      <t>ノ</t>
    </rPh>
    <rPh sb="14" eb="16">
      <t>モクヒョウ</t>
    </rPh>
    <rPh sb="16" eb="18">
      <t>タッセイ</t>
    </rPh>
    <rPh sb="19" eb="20">
      <t>ム</t>
    </rPh>
    <rPh sb="22" eb="24">
      <t>タイセイ</t>
    </rPh>
    <rPh sb="24" eb="26">
      <t>セイビ</t>
    </rPh>
    <rPh sb="27" eb="29">
      <t>ケントウ</t>
    </rPh>
    <rPh sb="33" eb="35">
      <t>チイキ</t>
    </rPh>
    <rPh sb="36" eb="38">
      <t>サンコウ</t>
    </rPh>
    <rPh sb="41" eb="43">
      <t>ジッショウ</t>
    </rPh>
    <rPh sb="43" eb="45">
      <t>チョウサ</t>
    </rPh>
    <rPh sb="46" eb="47">
      <t>ト</t>
    </rPh>
    <rPh sb="47" eb="48">
      <t>ク</t>
    </rPh>
    <rPh sb="48" eb="50">
      <t>セイカ</t>
    </rPh>
    <rPh sb="51" eb="53">
      <t>コウホウ</t>
    </rPh>
    <rPh sb="53" eb="55">
      <t>シリョウ</t>
    </rPh>
    <rPh sb="64" eb="65">
      <t>ヒロ</t>
    </rPh>
    <rPh sb="66" eb="68">
      <t>シュウチ</t>
    </rPh>
    <rPh sb="75" eb="77">
      <t>タイセイ</t>
    </rPh>
    <rPh sb="77" eb="79">
      <t>セイビ</t>
    </rPh>
    <rPh sb="80" eb="81">
      <t>カン</t>
    </rPh>
    <rPh sb="83" eb="85">
      <t>ソウダン</t>
    </rPh>
    <rPh sb="85" eb="87">
      <t>マドグチ</t>
    </rPh>
    <rPh sb="88" eb="89">
      <t>モウ</t>
    </rPh>
    <rPh sb="91" eb="93">
      <t>カダイ</t>
    </rPh>
    <rPh sb="93" eb="95">
      <t>カイケツ</t>
    </rPh>
    <rPh sb="96" eb="97">
      <t>ム</t>
    </rPh>
    <rPh sb="99" eb="101">
      <t>シエン</t>
    </rPh>
    <rPh sb="102" eb="103">
      <t>オコナ</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</si>
  <si>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</si>
  <si>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</si>
  <si>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</si>
  <si>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</si>
  <si>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</si>
  <si>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</si>
  <si>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</si>
  <si>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</si>
  <si>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</si>
  <si>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</si>
  <si>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</si>
  <si>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</si>
  <si>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</si>
  <si>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令和４年度までに、共助等による除雪体制が整備された市町村の割合を80％にする</t>
    <rPh sb="0" eb="2">
      <t>レイワ</t>
    </rPh>
    <phoneticPr fontId="4"/>
  </si>
  <si>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</si>
  <si>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</si>
  <si>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</si>
  <si>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</si>
  <si>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</si>
  <si>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</si>
  <si>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豪雪地帯対策特別措置法に基づく総合的な豪雪地帯対策を適切に推進するため、豪雪地帯における降雪状況、雪害状況、克雪対策の整備状況等の基礎的データに関する調査を実施し、現状、課題を的確に分析、把握する。
・人口減少・高齢化に伴って多発している高齢者を中心とした除雪作業中の事故を減らすため、共助による除排雪体制整備に向けた取組や安全な除雪作業に資する取組について実証調査を行い、その成果を他の関係者に対して広く周知・普及を図る。</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</si>
  <si>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</si>
  <si>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</si>
  <si>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</si>
  <si>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</si>
  <si>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</si>
  <si>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</si>
  <si>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</si>
  <si>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</si>
  <si>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</si>
  <si>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</si>
  <si>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</si>
  <si>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</si>
  <si>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</si>
  <si>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</si>
  <si>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</si>
  <si>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</si>
  <si>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</si>
  <si>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</si>
  <si>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</si>
  <si>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</si>
  <si>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</si>
  <si>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</si>
  <si>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</si>
  <si>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</si>
  <si>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</si>
  <si>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</si>
  <si>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</si>
  <si>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</si>
  <si>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</si>
  <si>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</si>
  <si>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</si>
  <si>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</si>
  <si>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</si>
  <si>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</si>
  <si>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</si>
  <si>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</si>
  <si>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</si>
  <si>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</si>
  <si>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</si>
  <si>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</si>
  <si>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</si>
  <si>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</si>
  <si>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職員旅費</t>
    <rPh sb="0" eb="2">
      <t>ショクイン</t>
    </rPh>
    <rPh sb="2" eb="4">
      <t>リョヒ</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</si>
  <si>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</si>
  <si>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</si>
  <si>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</si>
  <si>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</si>
  <si>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</si>
  <si>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</si>
  <si>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</si>
  <si>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</si>
  <si>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</si>
  <si>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</si>
  <si>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</si>
  <si>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</si>
  <si>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</si>
  <si>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</si>
  <si>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</si>
  <si>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</si>
  <si>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</si>
  <si>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</si>
  <si>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</si>
  <si>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</si>
  <si>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</si>
  <si>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</si>
  <si>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</si>
  <si>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</si>
  <si>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</si>
  <si>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</si>
  <si>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</si>
  <si>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</si>
  <si>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</si>
  <si>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百万円</t>
    <rPh sb="0" eb="1">
      <t>ヒャク</t>
    </rPh>
    <rPh sb="1" eb="3">
      <t>マンエン</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</si>
  <si>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</si>
  <si>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</si>
  <si>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</si>
  <si>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</si>
  <si>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</si>
  <si>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</si>
  <si>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</si>
  <si>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</si>
  <si>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</si>
  <si>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</si>
  <si>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</si>
  <si>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</si>
  <si>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</si>
  <si>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</si>
  <si>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</si>
  <si>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</si>
  <si>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</si>
  <si>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</si>
  <si>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</si>
  <si>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</si>
  <si>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</si>
  <si>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</si>
  <si>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</si>
  <si>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・国土の半分が豪雪地帯である我が国において、国が広域的に雪国共通の課題を調査・把握し、対策に向けた施策を検討することは効率的である。
・人口減少及び高齢化が進む豪雪地帯において、雪処理の担い手の確保・育成は喫緊の課題であり、安心・安全で持続可能な地域除排雪体制の整備手法を確立し、さらに普及・展開していく必要がある。</t>
    <rPh sb="68" eb="70">
      <t>ジンコウ</t>
    </rPh>
    <rPh sb="70" eb="72">
      <t>ゲンショウ</t>
    </rPh>
    <rPh sb="72" eb="73">
      <t>オヨ</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</si>
  <si>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</si>
  <si>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</si>
  <si>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</si>
  <si>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</si>
  <si>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</si>
  <si>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</si>
  <si>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</si>
  <si>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新25-34</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</si>
  <si>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</si>
  <si>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</si>
  <si>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</si>
  <si>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</si>
  <si>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</si>
  <si>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</si>
  <si>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</si>
  <si>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</si>
  <si>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</si>
  <si>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</si>
  <si>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</si>
  <si>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</si>
  <si>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</si>
  <si>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</si>
  <si>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</si>
  <si>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</si>
  <si>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</si>
  <si>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</si>
  <si>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</si>
  <si>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実証調査実施箇所数</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</si>
  <si>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</si>
  <si>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</si>
  <si>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</si>
  <si>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執行額/実証調査実施箇所数</t>
    <rPh sb="0" eb="2">
      <t>シッコウ</t>
    </rPh>
    <rPh sb="2" eb="3">
      <t>ガク</t>
    </rPh>
    <rPh sb="4" eb="6">
      <t>ジッショウ</t>
    </rPh>
    <rPh sb="6" eb="8">
      <t>チョウサ</t>
    </rPh>
    <rPh sb="8" eb="10">
      <t>ジッシ</t>
    </rPh>
    <rPh sb="10" eb="12">
      <t>カショ</t>
    </rPh>
    <rPh sb="12" eb="13">
      <t>スウ</t>
    </rPh>
    <phoneticPr fontId="4"/>
  </si>
  <si>
    <t>令和14年度</t>
    <rPh sb="0" eb="2">
      <t>レイワ</t>
    </rPh>
    <rPh sb="4" eb="5">
      <t>ネン</t>
    </rPh>
    <rPh sb="5" eb="6">
      <t>ド</t>
    </rPh>
    <phoneticPr fontId="4"/>
  </si>
  <si>
    <t>令和15年度</t>
    <rPh sb="0" eb="2">
      <t>レイワ</t>
    </rPh>
    <rPh sb="4" eb="5">
      <t>ネン</t>
    </rPh>
    <rPh sb="5" eb="6">
      <t>ド</t>
    </rPh>
    <phoneticPr fontId="4"/>
  </si>
  <si>
    <t>豪雪地帯対策基本計画
(平成24年12月閣議決定）</t>
  </si>
  <si>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</si>
  <si>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</si>
  <si>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</si>
  <si>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</si>
  <si>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</si>
  <si>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</si>
  <si>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</si>
  <si>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国土政策局</t>
    <rPh sb="0" eb="2">
      <t>コクド</t>
    </rPh>
    <rPh sb="2" eb="5">
      <t>セイサクキョク</t>
    </rPh>
    <phoneticPr fontId="4"/>
  </si>
  <si>
    <t>豪雪地帯対策特別措置法第1条</t>
  </si>
  <si>
    <t>都市・地域づくり推進調査費</t>
  </si>
  <si>
    <t>委員等旅費</t>
    <rPh sb="0" eb="2">
      <t>イイン</t>
    </rPh>
    <rPh sb="2" eb="3">
      <t>トウ</t>
    </rPh>
    <rPh sb="3" eb="5">
      <t>リョヒ</t>
    </rPh>
    <phoneticPr fontId="4"/>
  </si>
  <si>
    <t>諸謝金</t>
    <rPh sb="0" eb="2">
      <t>ショシャ</t>
    </rPh>
    <rPh sb="2" eb="3">
      <t>キン</t>
    </rPh>
    <phoneticPr fontId="4"/>
  </si>
  <si>
    <t>共助等による除雪体制が整備された市町村の割合
（豪雪地帯に指定されている532市町村のうち、共助等による除雪体制が整備された市町村の割合）</t>
  </si>
  <si>
    <t>国土交通省国土政策局調べ（令和２年３月）</t>
    <rPh sb="13" eb="15">
      <t>レイワ</t>
    </rPh>
    <phoneticPr fontId="4"/>
  </si>
  <si>
    <t>箇所</t>
    <rPh sb="0" eb="2">
      <t>カショ</t>
    </rPh>
    <phoneticPr fontId="4"/>
  </si>
  <si>
    <t>市町村</t>
    <rPh sb="0" eb="3">
      <t>シチョウソン</t>
    </rPh>
    <phoneticPr fontId="4"/>
  </si>
  <si>
    <t>事例集周知数</t>
  </si>
  <si>
    <t>35/10</t>
  </si>
  <si>
    <t>28/10</t>
  </si>
  <si>
    <t>25 都市再生・地域再生を推進する</t>
    <rPh sb="3" eb="5">
      <t>トシ</t>
    </rPh>
    <rPh sb="5" eb="7">
      <t>サイセイ</t>
    </rPh>
    <rPh sb="8" eb="10">
      <t>チイキ</t>
    </rPh>
    <rPh sb="10" eb="12">
      <t>サイセイ</t>
    </rPh>
    <rPh sb="13" eb="15">
      <t>スイシン</t>
    </rPh>
    <phoneticPr fontId="4"/>
  </si>
  <si>
    <t>地域の魅力ある将来像を実現するため、地域の現状と課題の把握を行うとともに、効果的・効率的な克雪体制の実現方策を確立し、豪雪地帯の発展と住民の生活向上を図ることで、地域の活性化を図るなど、地域再生に寄与する。</t>
  </si>
  <si>
    <t>有</t>
  </si>
  <si>
    <t>見積書の提出により事業に不要な支出が予定されていないか精査するとともに、随時、進捗状況について監督している。</t>
  </si>
  <si>
    <t>活動実績は見込みに見合ったものである。</t>
    <rPh sb="0" eb="2">
      <t>カツドウ</t>
    </rPh>
    <rPh sb="2" eb="4">
      <t>ジッセキ</t>
    </rPh>
    <rPh sb="5" eb="7">
      <t>ミコ</t>
    </rPh>
    <rPh sb="9" eb="11">
      <t>ミア</t>
    </rPh>
    <phoneticPr fontId="4"/>
  </si>
  <si>
    <t>275</t>
  </si>
  <si>
    <t>265</t>
  </si>
  <si>
    <t>株式会社
日本能率協会総合研究所</t>
  </si>
  <si>
    <t>実施に当たっては、企画競争・公募を実施し、有識者で構成される有識者委員会での審議を経て選定している。
また、一者応募の場合、特定の事業者に有利・不利となる内容でなかったか、説明書を取りに来て応募しなかった事業者へアンケートをとり改善に努めた上で、再公示している。</t>
  </si>
  <si>
    <t>成果物については、ホームページ等で広報することにより、豪雪地帯である道府県や市町村において活動を行う主体等に活用されている。</t>
  </si>
  <si>
    <t>25/10</t>
  </si>
  <si>
    <t>豪雪地帯対策特別措置法等に基づき、産業の発展が停滞的で、かつ、住民の生活水準の向上が阻害されている豪雪地帯について、雪害の防除等に関する総合的な対策を推進することにより、当該地域における産業の振興と民生の安定向上に寄与することを目的とする。
特に、都市再生・地域再生を実現する観点から、豪雪地帯における共助による除雪体制の構築を推進し、安全・安心な雪国の形成により地方創生に寄与する。</t>
  </si>
  <si>
    <t>令和元年度　「安心安全な克雪体制づくり 取組事例集（令和２年３月）」
https://www.mlit.go.jp/common/001341273.pdf</t>
  </si>
  <si>
    <t>これまでの共助による除排雪体制の整備に向けた取組や安全な除雪作業に資する取組についての実証調査及び周知活動の成果を踏まえ、他省庁とも連携しつつ、各取組の充実・強化を図るとともに、更なる効果的普及方策を検討する。</t>
    <rPh sb="5" eb="7">
      <t>キョウジョ</t>
    </rPh>
    <rPh sb="10" eb="13">
      <t>ジョハイセツ</t>
    </rPh>
    <rPh sb="13" eb="15">
      <t>タイセイ</t>
    </rPh>
    <rPh sb="16" eb="18">
      <t>セイビ</t>
    </rPh>
    <rPh sb="19" eb="20">
      <t>ム</t>
    </rPh>
    <rPh sb="22" eb="23">
      <t>ト</t>
    </rPh>
    <rPh sb="23" eb="24">
      <t>ク</t>
    </rPh>
    <rPh sb="25" eb="27">
      <t>アンゼン</t>
    </rPh>
    <rPh sb="28" eb="30">
      <t>ジョセツ</t>
    </rPh>
    <rPh sb="30" eb="32">
      <t>サギョウ</t>
    </rPh>
    <rPh sb="33" eb="34">
      <t>シ</t>
    </rPh>
    <rPh sb="36" eb="37">
      <t>ト</t>
    </rPh>
    <rPh sb="37" eb="38">
      <t>ク</t>
    </rPh>
    <rPh sb="43" eb="45">
      <t>ジッショウ</t>
    </rPh>
    <rPh sb="45" eb="47">
      <t>チョウサ</t>
    </rPh>
    <rPh sb="47" eb="48">
      <t>オヨ</t>
    </rPh>
    <rPh sb="49" eb="51">
      <t>シュウチ</t>
    </rPh>
    <rPh sb="51" eb="53">
      <t>カツドウ</t>
    </rPh>
    <rPh sb="54" eb="56">
      <t>セイカ</t>
    </rPh>
    <rPh sb="57" eb="58">
      <t>フ</t>
    </rPh>
    <rPh sb="72" eb="73">
      <t>カク</t>
    </rPh>
    <rPh sb="73" eb="74">
      <t>ト</t>
    </rPh>
    <rPh sb="74" eb="75">
      <t>ク</t>
    </rPh>
    <rPh sb="76" eb="78">
      <t>ジュウジツ</t>
    </rPh>
    <rPh sb="79" eb="81">
      <t>キョウカ</t>
    </rPh>
    <rPh sb="82" eb="83">
      <t>ハカ</t>
    </rPh>
    <rPh sb="89" eb="90">
      <t>サラ</t>
    </rPh>
    <rPh sb="92" eb="95">
      <t>コウカテキ</t>
    </rPh>
    <rPh sb="95" eb="97">
      <t>フキュウ</t>
    </rPh>
    <rPh sb="97" eb="99">
      <t>ホウサク</t>
    </rPh>
    <rPh sb="100" eb="102">
      <t>ケントウ</t>
    </rPh>
    <phoneticPr fontId="4"/>
  </si>
  <si>
    <t>※合計額が一致しないのは、四捨五入時の端数処理によるところである。</t>
    <rPh sb="1" eb="3">
      <t>ゴウケイ</t>
    </rPh>
    <rPh sb="3" eb="4">
      <t>ガク</t>
    </rPh>
    <rPh sb="5" eb="7">
      <t>イッチ</t>
    </rPh>
    <rPh sb="13" eb="17">
      <t>シシャゴニュウ</t>
    </rPh>
    <rPh sb="17" eb="18">
      <t>ジ</t>
    </rPh>
    <rPh sb="19" eb="21">
      <t>ハスウ</t>
    </rPh>
    <rPh sb="21" eb="23">
      <t>ショリ</t>
    </rPh>
    <phoneticPr fontId="4"/>
  </si>
  <si>
    <t>A.株式会社日本能率協会総合研究所</t>
  </si>
  <si>
    <t>人口減少、高齢化が全国より進行している豪雪地帯においては、毎年、高齢者を中心に除雪処理作業中の事故が多発している状況である。豪雪地帯対策特別措置法及び豪雪地帯対策基本計画においても、国も促進すべきものとして「除排雪体制の整備（雪処理の担い手の確保）」の規定が追加されており、国が実施する必要性が高い事業である。</t>
    <rPh sb="91" eb="92">
      <t>クニ</t>
    </rPh>
    <rPh sb="93" eb="95">
      <t>ソクシン</t>
    </rPh>
    <phoneticPr fontId="4"/>
  </si>
  <si>
    <t>－</t>
  </si>
  <si>
    <t>課長　澁谷　浩一</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</si>
</sst>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176" fontId="24" fillId="0" borderId="106"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24" fillId="5" borderId="20" xfId="0" applyNumberFormat="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176" fontId="24" fillId="0" borderId="20" xfId="0" applyNumberFormat="1" applyFont="1" applyFill="1" applyBorder="1" applyAlignment="1" applyProtection="1">
      <alignment horizontal="center" vertical="center" shrinkToFit="1"/>
      <protection locked="0"/>
    </xf>
    <xf numFmtId="176" fontId="24" fillId="0" borderId="3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176" fontId="24" fillId="5" borderId="20" xfId="0" applyNumberFormat="1" applyFont="1" applyFill="1" applyBorder="1" applyAlignment="1" applyProtection="1">
      <alignment horizontal="center" vertical="center" shrinkToFit="1"/>
      <protection locked="0"/>
    </xf>
    <xf numFmtId="176" fontId="24" fillId="0" borderId="24" xfId="0" applyNumberFormat="1" applyFont="1" applyFill="1" applyBorder="1" applyAlignment="1" applyProtection="1">
      <alignment horizontal="center" vertical="center" shrinkToFi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24" fillId="0" borderId="10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41</xdr:col>
      <xdr:colOff>135890</xdr:colOff>
      <xdr:row>754</xdr:row>
      <xdr:rowOff>125730</xdr:rowOff>
    </xdr:to>
    <xdr:grpSp>
      <xdr:nvGrpSpPr>
        <xdr:cNvPr id="3" name="グループ化 2"/>
        <xdr:cNvGrpSpPr/>
      </xdr:nvGrpSpPr>
      <xdr:grpSpPr>
        <a:xfrm>
          <a:off x="1815353" y="45159706"/>
          <a:ext cx="6590478" cy="4294318"/>
          <a:chOff x="1596081" y="45089294"/>
          <a:chExt cx="6590270" cy="4294413"/>
        </a:xfrm>
      </xdr:grpSpPr>
      <xdr:sp macro="" textlink="">
        <xdr:nvSpPr>
          <xdr:cNvPr id="4" name="テキスト ボックス 3"/>
          <xdr:cNvSpPr txBox="1"/>
        </xdr:nvSpPr>
        <xdr:spPr>
          <a:xfrm>
            <a:off x="2200460" y="45089294"/>
            <a:ext cx="2854886" cy="830401"/>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　２７百万円</a:t>
            </a:r>
            <a:endParaRPr kumimoji="1" lang="en-US" altLang="ja-JP" sz="1100"/>
          </a:p>
          <a:p>
            <a:pPr algn="ctr"/>
            <a:r>
              <a:rPr kumimoji="1" lang="ja-JP" altLang="en-US" sz="1100"/>
              <a:t>（きめ細やかな豪雪地帯対策の推進に</a:t>
            </a:r>
            <a:endParaRPr kumimoji="1" lang="en-US" altLang="ja-JP" sz="1100"/>
          </a:p>
          <a:p>
            <a:pPr algn="ctr"/>
            <a:r>
              <a:rPr kumimoji="1" lang="ja-JP" altLang="en-US" sz="1100"/>
              <a:t>要する調査業務に係る企画立案）</a:t>
            </a:r>
          </a:p>
        </xdr:txBody>
      </xdr:sp>
      <xdr:sp macro="" textlink="">
        <xdr:nvSpPr>
          <xdr:cNvPr id="5" name="テキスト ボックス 4"/>
          <xdr:cNvSpPr txBox="1"/>
        </xdr:nvSpPr>
        <xdr:spPr>
          <a:xfrm>
            <a:off x="5602219" y="47461246"/>
            <a:ext cx="1106387" cy="513923"/>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１百万円</a:t>
            </a:r>
            <a:endParaRPr kumimoji="1" lang="en-US" altLang="ja-JP" sz="1100"/>
          </a:p>
        </xdr:txBody>
      </xdr:sp>
      <xdr:sp macro="" textlink="">
        <xdr:nvSpPr>
          <xdr:cNvPr id="6" name="大かっこ 5"/>
          <xdr:cNvSpPr/>
        </xdr:nvSpPr>
        <xdr:spPr>
          <a:xfrm>
            <a:off x="5650640" y="48049760"/>
            <a:ext cx="2535711" cy="11970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実証調査先の選定等に係る事務費</a:t>
            </a:r>
            <a:endParaRPr kumimoji="1" lang="en-US" altLang="ja-JP" sz="1100"/>
          </a:p>
          <a:p>
            <a:pPr algn="l"/>
            <a:r>
              <a:rPr kumimoji="1" lang="ja-JP" altLang="en-US" sz="1100"/>
              <a:t>委員等旅費（０．２百万円）</a:t>
            </a:r>
            <a:endParaRPr kumimoji="1" lang="en-US" altLang="ja-JP" sz="1100"/>
          </a:p>
          <a:p>
            <a:pPr algn="l"/>
            <a:r>
              <a:rPr kumimoji="1" lang="ja-JP" altLang="en-US" sz="1100"/>
              <a:t>職員旅費（０．３百万円）</a:t>
            </a:r>
            <a:endParaRPr kumimoji="1" lang="en-US" altLang="ja-JP" sz="1100"/>
          </a:p>
          <a:p>
            <a:pPr algn="l"/>
            <a:r>
              <a:rPr kumimoji="1" lang="ja-JP" altLang="en-US" sz="1100"/>
              <a:t>諸謝金（０．１百万円）</a:t>
            </a:r>
            <a:endParaRPr kumimoji="1" lang="en-US" altLang="ja-JP" sz="1100"/>
          </a:p>
        </xdr:txBody>
      </xdr:sp>
      <xdr:cxnSp macro="">
        <xdr:nvCxnSpPr>
          <xdr:cNvPr id="7" name="直線コネクタ 6"/>
          <xdr:cNvCxnSpPr/>
        </xdr:nvCxnSpPr>
        <xdr:spPr>
          <a:xfrm flipH="1" flipV="1">
            <a:off x="3566618" y="46250943"/>
            <a:ext cx="2608942" cy="29429"/>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flipV="1">
            <a:off x="3595193" y="45915199"/>
            <a:ext cx="0" cy="155443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2082821" y="47451721"/>
            <a:ext cx="2558356" cy="729116"/>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Ａ．民間企業（１社）</a:t>
            </a:r>
          </a:p>
          <a:p>
            <a:pPr algn="ctr"/>
            <a:r>
              <a:rPr kumimoji="1" lang="ja-JP" altLang="en-US" sz="1100"/>
              <a:t>２７百万円</a:t>
            </a:r>
          </a:p>
        </xdr:txBody>
      </xdr:sp>
      <xdr:sp macro="" textlink="">
        <xdr:nvSpPr>
          <xdr:cNvPr id="10" name="テキスト ボックス 9"/>
          <xdr:cNvSpPr txBox="1"/>
        </xdr:nvSpPr>
        <xdr:spPr>
          <a:xfrm>
            <a:off x="1596081" y="47030435"/>
            <a:ext cx="1802027" cy="28564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r>
              <a:rPr kumimoji="1" lang="ja-JP" altLang="en-US" sz="1100"/>
              <a:t>等</a:t>
            </a:r>
            <a:endParaRPr kumimoji="1" lang="en-US" altLang="ja-JP" sz="1100"/>
          </a:p>
        </xdr:txBody>
      </xdr:sp>
      <xdr:sp macro="" textlink="">
        <xdr:nvSpPr>
          <xdr:cNvPr id="11" name="大かっこ 10"/>
          <xdr:cNvSpPr/>
        </xdr:nvSpPr>
        <xdr:spPr>
          <a:xfrm>
            <a:off x="2038082" y="48250073"/>
            <a:ext cx="2588078" cy="11336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豪雪地帯</a:t>
            </a:r>
            <a:r>
              <a:rPr kumimoji="1" lang="ja-JP" altLang="ja-JP" sz="1100" baseline="0">
                <a:solidFill>
                  <a:schemeClr val="tx1"/>
                </a:solidFill>
                <a:effectLst/>
                <a:latin typeface="+mn-lt"/>
                <a:ea typeface="+mn-ea"/>
                <a:cs typeface="+mn-cs"/>
              </a:rPr>
              <a:t>における</a:t>
            </a:r>
            <a:r>
              <a:rPr kumimoji="1" lang="ja-JP" altLang="ja-JP" sz="1100">
                <a:solidFill>
                  <a:schemeClr val="tx1"/>
                </a:solidFill>
                <a:effectLst/>
                <a:latin typeface="+mn-lt"/>
                <a:ea typeface="+mn-ea"/>
                <a:cs typeface="+mn-cs"/>
              </a:rPr>
              <a:t>現状・課題</a:t>
            </a:r>
            <a:r>
              <a:rPr kumimoji="1" lang="ja-JP" altLang="en-US" sz="1100">
                <a:solidFill>
                  <a:schemeClr val="tx1"/>
                </a:solidFill>
                <a:effectLst/>
                <a:latin typeface="+mn-lt"/>
                <a:ea typeface="+mn-ea"/>
                <a:cs typeface="+mn-cs"/>
              </a:rPr>
              <a:t>・支援策についての調査、</a:t>
            </a:r>
            <a:r>
              <a:rPr kumimoji="1" lang="ja-JP" altLang="en-US" sz="1100"/>
              <a:t>地域の実情に即した新たな克雪体制についての実証調査の実施等</a:t>
            </a:r>
          </a:p>
        </xdr:txBody>
      </xdr:sp>
      <xdr:cxnSp macro="">
        <xdr:nvCxnSpPr>
          <xdr:cNvPr id="12" name="直線コネクタ 11"/>
          <xdr:cNvCxnSpPr/>
        </xdr:nvCxnSpPr>
        <xdr:spPr>
          <a:xfrm flipV="1">
            <a:off x="6173359" y="46250943"/>
            <a:ext cx="0" cy="119525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0</v>
      </c>
      <c r="AK2" s="882"/>
      <c r="AL2" s="882"/>
      <c r="AM2" s="882"/>
      <c r="AN2" s="882"/>
      <c r="AO2" s="883" t="s">
        <v>252</v>
      </c>
      <c r="AP2" s="883"/>
      <c r="AQ2" s="883"/>
      <c r="AR2" s="40" t="str">
        <f>IF(OR(AO2="　",AO2=""),"","-")</f>
        <v/>
      </c>
      <c r="AS2" s="884">
        <v>292</v>
      </c>
      <c r="AT2" s="884"/>
      <c r="AU2" s="884"/>
      <c r="AV2" s="1" t="str">
        <f>IF(AW2="","","-")</f>
        <v/>
      </c>
      <c r="AW2" s="885"/>
      <c r="AX2" s="885"/>
    </row>
    <row r="3" spans="1:50" ht="21" customHeight="1" x14ac:dyDescent="0.15">
      <c r="A3" s="886" t="s">
        <v>153</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4" t="s">
        <v>80</v>
      </c>
      <c r="AJ3" s="888" t="s">
        <v>247</v>
      </c>
      <c r="AK3" s="888"/>
      <c r="AL3" s="888"/>
      <c r="AM3" s="888"/>
      <c r="AN3" s="888"/>
      <c r="AO3" s="888"/>
      <c r="AP3" s="888"/>
      <c r="AQ3" s="888"/>
      <c r="AR3" s="888"/>
      <c r="AS3" s="888"/>
      <c r="AT3" s="888"/>
      <c r="AU3" s="888"/>
      <c r="AV3" s="888"/>
      <c r="AW3" s="888"/>
      <c r="AX3" s="43" t="s">
        <v>11</v>
      </c>
    </row>
    <row r="4" spans="1:50" ht="24.75" customHeight="1" x14ac:dyDescent="0.15">
      <c r="A4" s="889" t="s">
        <v>46</v>
      </c>
      <c r="B4" s="890"/>
      <c r="C4" s="890"/>
      <c r="D4" s="890"/>
      <c r="E4" s="890"/>
      <c r="F4" s="890"/>
      <c r="G4" s="891" t="s">
        <v>289</v>
      </c>
      <c r="H4" s="892"/>
      <c r="I4" s="892"/>
      <c r="J4" s="892"/>
      <c r="K4" s="892"/>
      <c r="L4" s="892"/>
      <c r="M4" s="892"/>
      <c r="N4" s="892"/>
      <c r="O4" s="892"/>
      <c r="P4" s="892"/>
      <c r="Q4" s="892"/>
      <c r="R4" s="892"/>
      <c r="S4" s="892"/>
      <c r="T4" s="892"/>
      <c r="U4" s="892"/>
      <c r="V4" s="892"/>
      <c r="W4" s="892"/>
      <c r="X4" s="892"/>
      <c r="Y4" s="893" t="s">
        <v>8</v>
      </c>
      <c r="Z4" s="894"/>
      <c r="AA4" s="894"/>
      <c r="AB4" s="894"/>
      <c r="AC4" s="894"/>
      <c r="AD4" s="895"/>
      <c r="AE4" s="896" t="s">
        <v>495</v>
      </c>
      <c r="AF4" s="892"/>
      <c r="AG4" s="892"/>
      <c r="AH4" s="892"/>
      <c r="AI4" s="892"/>
      <c r="AJ4" s="892"/>
      <c r="AK4" s="892"/>
      <c r="AL4" s="892"/>
      <c r="AM4" s="892"/>
      <c r="AN4" s="892"/>
      <c r="AO4" s="892"/>
      <c r="AP4" s="897"/>
      <c r="AQ4" s="898" t="s">
        <v>21</v>
      </c>
      <c r="AR4" s="894"/>
      <c r="AS4" s="894"/>
      <c r="AT4" s="894"/>
      <c r="AU4" s="894"/>
      <c r="AV4" s="894"/>
      <c r="AW4" s="894"/>
      <c r="AX4" s="899"/>
    </row>
    <row r="5" spans="1:50" ht="30" customHeight="1" x14ac:dyDescent="0.15">
      <c r="A5" s="900" t="s">
        <v>119</v>
      </c>
      <c r="B5" s="901"/>
      <c r="C5" s="901"/>
      <c r="D5" s="901"/>
      <c r="E5" s="901"/>
      <c r="F5" s="902"/>
      <c r="G5" s="903" t="s">
        <v>475</v>
      </c>
      <c r="H5" s="904"/>
      <c r="I5" s="904"/>
      <c r="J5" s="904"/>
      <c r="K5" s="904"/>
      <c r="L5" s="904"/>
      <c r="M5" s="905" t="s">
        <v>117</v>
      </c>
      <c r="N5" s="906"/>
      <c r="O5" s="906"/>
      <c r="P5" s="906"/>
      <c r="Q5" s="906"/>
      <c r="R5" s="907"/>
      <c r="S5" s="908" t="s">
        <v>28</v>
      </c>
      <c r="T5" s="904"/>
      <c r="U5" s="904"/>
      <c r="V5" s="904"/>
      <c r="W5" s="904"/>
      <c r="X5" s="909"/>
      <c r="Y5" s="910" t="s">
        <v>24</v>
      </c>
      <c r="Z5" s="721"/>
      <c r="AA5" s="721"/>
      <c r="AB5" s="721"/>
      <c r="AC5" s="721"/>
      <c r="AD5" s="722"/>
      <c r="AE5" s="911" t="s">
        <v>105</v>
      </c>
      <c r="AF5" s="911"/>
      <c r="AG5" s="911"/>
      <c r="AH5" s="911"/>
      <c r="AI5" s="911"/>
      <c r="AJ5" s="911"/>
      <c r="AK5" s="911"/>
      <c r="AL5" s="911"/>
      <c r="AM5" s="911"/>
      <c r="AN5" s="911"/>
      <c r="AO5" s="911"/>
      <c r="AP5" s="912"/>
      <c r="AQ5" s="913" t="s">
        <v>525</v>
      </c>
      <c r="AR5" s="914"/>
      <c r="AS5" s="914"/>
      <c r="AT5" s="914"/>
      <c r="AU5" s="914"/>
      <c r="AV5" s="914"/>
      <c r="AW5" s="914"/>
      <c r="AX5" s="915"/>
    </row>
    <row r="6" spans="1:50" ht="39" customHeight="1" x14ac:dyDescent="0.15">
      <c r="A6" s="845" t="s">
        <v>26</v>
      </c>
      <c r="B6" s="846"/>
      <c r="C6" s="846"/>
      <c r="D6" s="846"/>
      <c r="E6" s="846"/>
      <c r="F6" s="846"/>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50" t="s">
        <v>1</v>
      </c>
      <c r="B7" s="851"/>
      <c r="C7" s="851"/>
      <c r="D7" s="851"/>
      <c r="E7" s="851"/>
      <c r="F7" s="852"/>
      <c r="G7" s="853" t="s">
        <v>496</v>
      </c>
      <c r="H7" s="761"/>
      <c r="I7" s="761"/>
      <c r="J7" s="761"/>
      <c r="K7" s="761"/>
      <c r="L7" s="761"/>
      <c r="M7" s="761"/>
      <c r="N7" s="761"/>
      <c r="O7" s="761"/>
      <c r="P7" s="761"/>
      <c r="Q7" s="761"/>
      <c r="R7" s="761"/>
      <c r="S7" s="761"/>
      <c r="T7" s="761"/>
      <c r="U7" s="761"/>
      <c r="V7" s="761"/>
      <c r="W7" s="761"/>
      <c r="X7" s="762"/>
      <c r="Y7" s="854" t="s">
        <v>226</v>
      </c>
      <c r="Z7" s="233"/>
      <c r="AA7" s="233"/>
      <c r="AB7" s="233"/>
      <c r="AC7" s="233"/>
      <c r="AD7" s="855"/>
      <c r="AE7" s="856" t="s">
        <v>487</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50" t="s">
        <v>299</v>
      </c>
      <c r="B8" s="851"/>
      <c r="C8" s="851"/>
      <c r="D8" s="851"/>
      <c r="E8" s="851"/>
      <c r="F8" s="852"/>
      <c r="G8" s="859" t="str">
        <f>入力規則等!A27</f>
        <v>地方創生</v>
      </c>
      <c r="H8" s="860"/>
      <c r="I8" s="860"/>
      <c r="J8" s="860"/>
      <c r="K8" s="860"/>
      <c r="L8" s="860"/>
      <c r="M8" s="860"/>
      <c r="N8" s="860"/>
      <c r="O8" s="860"/>
      <c r="P8" s="860"/>
      <c r="Q8" s="860"/>
      <c r="R8" s="860"/>
      <c r="S8" s="860"/>
      <c r="T8" s="860"/>
      <c r="U8" s="860"/>
      <c r="V8" s="860"/>
      <c r="W8" s="860"/>
      <c r="X8" s="861"/>
      <c r="Y8" s="862" t="s">
        <v>301</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116" t="s">
        <v>69</v>
      </c>
      <c r="B9" s="117"/>
      <c r="C9" s="117"/>
      <c r="D9" s="117"/>
      <c r="E9" s="117"/>
      <c r="F9" s="117"/>
      <c r="G9" s="867" t="s">
        <v>518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870" t="s">
        <v>77</v>
      </c>
      <c r="B10" s="871"/>
      <c r="C10" s="871"/>
      <c r="D10" s="871"/>
      <c r="E10" s="871"/>
      <c r="F10" s="871"/>
      <c r="G10" s="872" t="s">
        <v>355</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17</v>
      </c>
      <c r="B11" s="871"/>
      <c r="C11" s="871"/>
      <c r="D11" s="871"/>
      <c r="E11" s="871"/>
      <c r="F11" s="875"/>
      <c r="G11" s="876" t="str">
        <f>入力規則等!P10</f>
        <v>委託・請負</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13" t="s">
        <v>72</v>
      </c>
      <c r="B12" s="114"/>
      <c r="C12" s="114"/>
      <c r="D12" s="114"/>
      <c r="E12" s="114"/>
      <c r="F12" s="115"/>
      <c r="G12" s="879"/>
      <c r="H12" s="880"/>
      <c r="I12" s="880"/>
      <c r="J12" s="880"/>
      <c r="K12" s="880"/>
      <c r="L12" s="880"/>
      <c r="M12" s="880"/>
      <c r="N12" s="880"/>
      <c r="O12" s="880"/>
      <c r="P12" s="661" t="s">
        <v>157</v>
      </c>
      <c r="Q12" s="662"/>
      <c r="R12" s="662"/>
      <c r="S12" s="662"/>
      <c r="T12" s="662"/>
      <c r="U12" s="662"/>
      <c r="V12" s="663"/>
      <c r="W12" s="661" t="s">
        <v>389</v>
      </c>
      <c r="X12" s="662"/>
      <c r="Y12" s="662"/>
      <c r="Z12" s="662"/>
      <c r="AA12" s="662"/>
      <c r="AB12" s="662"/>
      <c r="AC12" s="663"/>
      <c r="AD12" s="661" t="s">
        <v>67</v>
      </c>
      <c r="AE12" s="662"/>
      <c r="AF12" s="662"/>
      <c r="AG12" s="662"/>
      <c r="AH12" s="662"/>
      <c r="AI12" s="662"/>
      <c r="AJ12" s="663"/>
      <c r="AK12" s="661" t="s">
        <v>333</v>
      </c>
      <c r="AL12" s="662"/>
      <c r="AM12" s="662"/>
      <c r="AN12" s="662"/>
      <c r="AO12" s="662"/>
      <c r="AP12" s="662"/>
      <c r="AQ12" s="663"/>
      <c r="AR12" s="661" t="s">
        <v>407</v>
      </c>
      <c r="AS12" s="662"/>
      <c r="AT12" s="662"/>
      <c r="AU12" s="662"/>
      <c r="AV12" s="662"/>
      <c r="AW12" s="662"/>
      <c r="AX12" s="881"/>
    </row>
    <row r="13" spans="1:50" ht="21" customHeight="1" x14ac:dyDescent="0.15">
      <c r="A13" s="76"/>
      <c r="B13" s="77"/>
      <c r="C13" s="77"/>
      <c r="D13" s="77"/>
      <c r="E13" s="77"/>
      <c r="F13" s="78"/>
      <c r="G13" s="381" t="s">
        <v>4</v>
      </c>
      <c r="H13" s="382"/>
      <c r="I13" s="838" t="s">
        <v>14</v>
      </c>
      <c r="J13" s="839"/>
      <c r="K13" s="839"/>
      <c r="L13" s="839"/>
      <c r="M13" s="839"/>
      <c r="N13" s="839"/>
      <c r="O13" s="840"/>
      <c r="P13" s="794">
        <v>35</v>
      </c>
      <c r="Q13" s="795"/>
      <c r="R13" s="795"/>
      <c r="S13" s="795"/>
      <c r="T13" s="795"/>
      <c r="U13" s="795"/>
      <c r="V13" s="796"/>
      <c r="W13" s="794">
        <v>31</v>
      </c>
      <c r="X13" s="795"/>
      <c r="Y13" s="795"/>
      <c r="Z13" s="795"/>
      <c r="AA13" s="795"/>
      <c r="AB13" s="795"/>
      <c r="AC13" s="796"/>
      <c r="AD13" s="794">
        <v>28</v>
      </c>
      <c r="AE13" s="795"/>
      <c r="AF13" s="795"/>
      <c r="AG13" s="795"/>
      <c r="AH13" s="795"/>
      <c r="AI13" s="795"/>
      <c r="AJ13" s="796"/>
      <c r="AK13" s="794">
        <v>25</v>
      </c>
      <c r="AL13" s="795"/>
      <c r="AM13" s="795"/>
      <c r="AN13" s="795"/>
      <c r="AO13" s="795"/>
      <c r="AP13" s="795"/>
      <c r="AQ13" s="796"/>
      <c r="AR13" s="809"/>
      <c r="AS13" s="810"/>
      <c r="AT13" s="810"/>
      <c r="AU13" s="810"/>
      <c r="AV13" s="810"/>
      <c r="AW13" s="810"/>
      <c r="AX13" s="841"/>
    </row>
    <row r="14" spans="1:50" ht="21" customHeight="1" x14ac:dyDescent="0.15">
      <c r="A14" s="76"/>
      <c r="B14" s="77"/>
      <c r="C14" s="77"/>
      <c r="D14" s="77"/>
      <c r="E14" s="77"/>
      <c r="F14" s="78"/>
      <c r="G14" s="383"/>
      <c r="H14" s="384"/>
      <c r="I14" s="823" t="s">
        <v>6</v>
      </c>
      <c r="J14" s="829"/>
      <c r="K14" s="829"/>
      <c r="L14" s="829"/>
      <c r="M14" s="829"/>
      <c r="N14" s="829"/>
      <c r="O14" s="830"/>
      <c r="P14" s="794" t="s">
        <v>402</v>
      </c>
      <c r="Q14" s="795"/>
      <c r="R14" s="795"/>
      <c r="S14" s="795"/>
      <c r="T14" s="795"/>
      <c r="U14" s="795"/>
      <c r="V14" s="796"/>
      <c r="W14" s="794" t="s">
        <v>402</v>
      </c>
      <c r="X14" s="795"/>
      <c r="Y14" s="795"/>
      <c r="Z14" s="795"/>
      <c r="AA14" s="795"/>
      <c r="AB14" s="795"/>
      <c r="AC14" s="796"/>
      <c r="AD14" s="794" t="s">
        <v>402</v>
      </c>
      <c r="AE14" s="795"/>
      <c r="AF14" s="795"/>
      <c r="AG14" s="795"/>
      <c r="AH14" s="795"/>
      <c r="AI14" s="795"/>
      <c r="AJ14" s="796"/>
      <c r="AK14" s="831" t="s">
        <v>402</v>
      </c>
      <c r="AL14" s="795"/>
      <c r="AM14" s="795"/>
      <c r="AN14" s="795"/>
      <c r="AO14" s="795"/>
      <c r="AP14" s="795"/>
      <c r="AQ14" s="796"/>
      <c r="AR14" s="842"/>
      <c r="AS14" s="842"/>
      <c r="AT14" s="842"/>
      <c r="AU14" s="842"/>
      <c r="AV14" s="842"/>
      <c r="AW14" s="842"/>
      <c r="AX14" s="843"/>
    </row>
    <row r="15" spans="1:50" ht="21" customHeight="1" x14ac:dyDescent="0.15">
      <c r="A15" s="76"/>
      <c r="B15" s="77"/>
      <c r="C15" s="77"/>
      <c r="D15" s="77"/>
      <c r="E15" s="77"/>
      <c r="F15" s="78"/>
      <c r="G15" s="383"/>
      <c r="H15" s="384"/>
      <c r="I15" s="823" t="s">
        <v>99</v>
      </c>
      <c r="J15" s="824"/>
      <c r="K15" s="824"/>
      <c r="L15" s="824"/>
      <c r="M15" s="824"/>
      <c r="N15" s="824"/>
      <c r="O15" s="825"/>
      <c r="P15" s="794" t="s">
        <v>402</v>
      </c>
      <c r="Q15" s="795"/>
      <c r="R15" s="795"/>
      <c r="S15" s="795"/>
      <c r="T15" s="795"/>
      <c r="U15" s="795"/>
      <c r="V15" s="796"/>
      <c r="W15" s="794" t="s">
        <v>402</v>
      </c>
      <c r="X15" s="795"/>
      <c r="Y15" s="795"/>
      <c r="Z15" s="795"/>
      <c r="AA15" s="795"/>
      <c r="AB15" s="795"/>
      <c r="AC15" s="796"/>
      <c r="AD15" s="794" t="s">
        <v>402</v>
      </c>
      <c r="AE15" s="795"/>
      <c r="AF15" s="795"/>
      <c r="AG15" s="795"/>
      <c r="AH15" s="795"/>
      <c r="AI15" s="795"/>
      <c r="AJ15" s="796"/>
      <c r="AK15" s="794" t="s">
        <v>402</v>
      </c>
      <c r="AL15" s="795"/>
      <c r="AM15" s="795"/>
      <c r="AN15" s="795"/>
      <c r="AO15" s="795"/>
      <c r="AP15" s="795"/>
      <c r="AQ15" s="796"/>
      <c r="AR15" s="794"/>
      <c r="AS15" s="795"/>
      <c r="AT15" s="795"/>
      <c r="AU15" s="795"/>
      <c r="AV15" s="795"/>
      <c r="AW15" s="795"/>
      <c r="AX15" s="844"/>
    </row>
    <row r="16" spans="1:50" ht="21" customHeight="1" x14ac:dyDescent="0.15">
      <c r="A16" s="76"/>
      <c r="B16" s="77"/>
      <c r="C16" s="77"/>
      <c r="D16" s="77"/>
      <c r="E16" s="77"/>
      <c r="F16" s="78"/>
      <c r="G16" s="383"/>
      <c r="H16" s="384"/>
      <c r="I16" s="823" t="s">
        <v>54</v>
      </c>
      <c r="J16" s="824"/>
      <c r="K16" s="824"/>
      <c r="L16" s="824"/>
      <c r="M16" s="824"/>
      <c r="N16" s="824"/>
      <c r="O16" s="825"/>
      <c r="P16" s="794" t="s">
        <v>402</v>
      </c>
      <c r="Q16" s="795"/>
      <c r="R16" s="795"/>
      <c r="S16" s="795"/>
      <c r="T16" s="795"/>
      <c r="U16" s="795"/>
      <c r="V16" s="796"/>
      <c r="W16" s="794" t="s">
        <v>402</v>
      </c>
      <c r="X16" s="795"/>
      <c r="Y16" s="795"/>
      <c r="Z16" s="795"/>
      <c r="AA16" s="795"/>
      <c r="AB16" s="795"/>
      <c r="AC16" s="796"/>
      <c r="AD16" s="794" t="s">
        <v>402</v>
      </c>
      <c r="AE16" s="795"/>
      <c r="AF16" s="795"/>
      <c r="AG16" s="795"/>
      <c r="AH16" s="795"/>
      <c r="AI16" s="795"/>
      <c r="AJ16" s="796"/>
      <c r="AK16" s="794" t="s">
        <v>402</v>
      </c>
      <c r="AL16" s="795"/>
      <c r="AM16" s="795"/>
      <c r="AN16" s="795"/>
      <c r="AO16" s="795"/>
      <c r="AP16" s="795"/>
      <c r="AQ16" s="796"/>
      <c r="AR16" s="826"/>
      <c r="AS16" s="827"/>
      <c r="AT16" s="827"/>
      <c r="AU16" s="827"/>
      <c r="AV16" s="827"/>
      <c r="AW16" s="827"/>
      <c r="AX16" s="828"/>
    </row>
    <row r="17" spans="1:50" ht="24.75" customHeight="1" x14ac:dyDescent="0.15">
      <c r="A17" s="76"/>
      <c r="B17" s="77"/>
      <c r="C17" s="77"/>
      <c r="D17" s="77"/>
      <c r="E17" s="77"/>
      <c r="F17" s="78"/>
      <c r="G17" s="383"/>
      <c r="H17" s="384"/>
      <c r="I17" s="823" t="s">
        <v>111</v>
      </c>
      <c r="J17" s="829"/>
      <c r="K17" s="829"/>
      <c r="L17" s="829"/>
      <c r="M17" s="829"/>
      <c r="N17" s="829"/>
      <c r="O17" s="830"/>
      <c r="P17" s="794" t="s">
        <v>402</v>
      </c>
      <c r="Q17" s="795"/>
      <c r="R17" s="795"/>
      <c r="S17" s="795"/>
      <c r="T17" s="795"/>
      <c r="U17" s="795"/>
      <c r="V17" s="796"/>
      <c r="W17" s="794" t="s">
        <v>402</v>
      </c>
      <c r="X17" s="795"/>
      <c r="Y17" s="795"/>
      <c r="Z17" s="795"/>
      <c r="AA17" s="795"/>
      <c r="AB17" s="795"/>
      <c r="AC17" s="796"/>
      <c r="AD17" s="794" t="s">
        <v>402</v>
      </c>
      <c r="AE17" s="795"/>
      <c r="AF17" s="795"/>
      <c r="AG17" s="795"/>
      <c r="AH17" s="795"/>
      <c r="AI17" s="795"/>
      <c r="AJ17" s="796"/>
      <c r="AK17" s="831" t="s">
        <v>402</v>
      </c>
      <c r="AL17" s="795"/>
      <c r="AM17" s="795"/>
      <c r="AN17" s="795"/>
      <c r="AO17" s="795"/>
      <c r="AP17" s="795"/>
      <c r="AQ17" s="796"/>
      <c r="AR17" s="832"/>
      <c r="AS17" s="832"/>
      <c r="AT17" s="832"/>
      <c r="AU17" s="832"/>
      <c r="AV17" s="832"/>
      <c r="AW17" s="832"/>
      <c r="AX17" s="833"/>
    </row>
    <row r="18" spans="1:50" ht="24.75" customHeight="1" x14ac:dyDescent="0.15">
      <c r="A18" s="76"/>
      <c r="B18" s="77"/>
      <c r="C18" s="77"/>
      <c r="D18" s="77"/>
      <c r="E18" s="77"/>
      <c r="F18" s="78"/>
      <c r="G18" s="385"/>
      <c r="H18" s="386"/>
      <c r="I18" s="834" t="s">
        <v>64</v>
      </c>
      <c r="J18" s="835"/>
      <c r="K18" s="835"/>
      <c r="L18" s="835"/>
      <c r="M18" s="835"/>
      <c r="N18" s="835"/>
      <c r="O18" s="836"/>
      <c r="P18" s="790">
        <f>SUM(P13:V17)</f>
        <v>35</v>
      </c>
      <c r="Q18" s="791"/>
      <c r="R18" s="791"/>
      <c r="S18" s="791"/>
      <c r="T18" s="791"/>
      <c r="U18" s="791"/>
      <c r="V18" s="792"/>
      <c r="W18" s="790">
        <f>SUM(W13:AC17)</f>
        <v>31</v>
      </c>
      <c r="X18" s="791"/>
      <c r="Y18" s="791"/>
      <c r="Z18" s="791"/>
      <c r="AA18" s="791"/>
      <c r="AB18" s="791"/>
      <c r="AC18" s="792"/>
      <c r="AD18" s="790">
        <f>SUM(AD13:AJ17)</f>
        <v>28</v>
      </c>
      <c r="AE18" s="791"/>
      <c r="AF18" s="791"/>
      <c r="AG18" s="791"/>
      <c r="AH18" s="791"/>
      <c r="AI18" s="791"/>
      <c r="AJ18" s="792"/>
      <c r="AK18" s="790">
        <f>SUM(AK13:AQ17)</f>
        <v>25</v>
      </c>
      <c r="AL18" s="791"/>
      <c r="AM18" s="791"/>
      <c r="AN18" s="791"/>
      <c r="AO18" s="791"/>
      <c r="AP18" s="791"/>
      <c r="AQ18" s="792"/>
      <c r="AR18" s="790">
        <f>SUM(AR13:AX17)</f>
        <v>0</v>
      </c>
      <c r="AS18" s="791"/>
      <c r="AT18" s="791"/>
      <c r="AU18" s="791"/>
      <c r="AV18" s="791"/>
      <c r="AW18" s="791"/>
      <c r="AX18" s="837"/>
    </row>
    <row r="19" spans="1:50" ht="24.75" customHeight="1" x14ac:dyDescent="0.15">
      <c r="A19" s="76"/>
      <c r="B19" s="77"/>
      <c r="C19" s="77"/>
      <c r="D19" s="77"/>
      <c r="E19" s="77"/>
      <c r="F19" s="78"/>
      <c r="G19" s="815" t="s">
        <v>30</v>
      </c>
      <c r="H19" s="816"/>
      <c r="I19" s="816"/>
      <c r="J19" s="816"/>
      <c r="K19" s="816"/>
      <c r="L19" s="816"/>
      <c r="M19" s="816"/>
      <c r="N19" s="816"/>
      <c r="O19" s="816"/>
      <c r="P19" s="794">
        <v>35</v>
      </c>
      <c r="Q19" s="795"/>
      <c r="R19" s="795"/>
      <c r="S19" s="795"/>
      <c r="T19" s="795"/>
      <c r="U19" s="795"/>
      <c r="V19" s="796"/>
      <c r="W19" s="794">
        <v>31</v>
      </c>
      <c r="X19" s="795"/>
      <c r="Y19" s="795"/>
      <c r="Z19" s="795"/>
      <c r="AA19" s="795"/>
      <c r="AB19" s="795"/>
      <c r="AC19" s="796"/>
      <c r="AD19" s="794">
        <v>27</v>
      </c>
      <c r="AE19" s="795"/>
      <c r="AF19" s="795"/>
      <c r="AG19" s="795"/>
      <c r="AH19" s="795"/>
      <c r="AI19" s="795"/>
      <c r="AJ19" s="796"/>
      <c r="AK19" s="817"/>
      <c r="AL19" s="817"/>
      <c r="AM19" s="817"/>
      <c r="AN19" s="817"/>
      <c r="AO19" s="817"/>
      <c r="AP19" s="817"/>
      <c r="AQ19" s="817"/>
      <c r="AR19" s="817"/>
      <c r="AS19" s="817"/>
      <c r="AT19" s="817"/>
      <c r="AU19" s="817"/>
      <c r="AV19" s="817"/>
      <c r="AW19" s="817"/>
      <c r="AX19" s="818"/>
    </row>
    <row r="20" spans="1:50" ht="24.75" customHeight="1" x14ac:dyDescent="0.15">
      <c r="A20" s="76"/>
      <c r="B20" s="77"/>
      <c r="C20" s="77"/>
      <c r="D20" s="77"/>
      <c r="E20" s="77"/>
      <c r="F20" s="78"/>
      <c r="G20" s="815" t="s">
        <v>35</v>
      </c>
      <c r="H20" s="816"/>
      <c r="I20" s="816"/>
      <c r="J20" s="816"/>
      <c r="K20" s="816"/>
      <c r="L20" s="816"/>
      <c r="M20" s="816"/>
      <c r="N20" s="816"/>
      <c r="O20" s="816"/>
      <c r="P20" s="819">
        <f>IF(P18=0,"-",SUM(P19)/P18)</f>
        <v>1</v>
      </c>
      <c r="Q20" s="819"/>
      <c r="R20" s="819"/>
      <c r="S20" s="819"/>
      <c r="T20" s="819"/>
      <c r="U20" s="819"/>
      <c r="V20" s="819"/>
      <c r="W20" s="819">
        <f>IF(W18=0,"-",SUM(W19)/W18)</f>
        <v>1</v>
      </c>
      <c r="X20" s="819"/>
      <c r="Y20" s="819"/>
      <c r="Z20" s="819"/>
      <c r="AA20" s="819"/>
      <c r="AB20" s="819"/>
      <c r="AC20" s="819"/>
      <c r="AD20" s="819">
        <f>IF(AD18=0,"-",SUM(AD19)/AD18)</f>
        <v>0.96428571428571441</v>
      </c>
      <c r="AE20" s="819"/>
      <c r="AF20" s="819"/>
      <c r="AG20" s="819"/>
      <c r="AH20" s="819"/>
      <c r="AI20" s="819"/>
      <c r="AJ20" s="819"/>
      <c r="AK20" s="817"/>
      <c r="AL20" s="817"/>
      <c r="AM20" s="817"/>
      <c r="AN20" s="817"/>
      <c r="AO20" s="817"/>
      <c r="AP20" s="817"/>
      <c r="AQ20" s="820"/>
      <c r="AR20" s="820"/>
      <c r="AS20" s="820"/>
      <c r="AT20" s="820"/>
      <c r="AU20" s="817"/>
      <c r="AV20" s="817"/>
      <c r="AW20" s="817"/>
      <c r="AX20" s="818"/>
    </row>
    <row r="21" spans="1:50" ht="25.5" customHeight="1" x14ac:dyDescent="0.15">
      <c r="A21" s="116"/>
      <c r="B21" s="117"/>
      <c r="C21" s="117"/>
      <c r="D21" s="117"/>
      <c r="E21" s="117"/>
      <c r="F21" s="118"/>
      <c r="G21" s="821" t="s">
        <v>363</v>
      </c>
      <c r="H21" s="822"/>
      <c r="I21" s="822"/>
      <c r="J21" s="822"/>
      <c r="K21" s="822"/>
      <c r="L21" s="822"/>
      <c r="M21" s="822"/>
      <c r="N21" s="822"/>
      <c r="O21" s="822"/>
      <c r="P21" s="819">
        <f>IF(P19=0,"-",SUM(P19)/SUM(P13,P14))</f>
        <v>1</v>
      </c>
      <c r="Q21" s="819"/>
      <c r="R21" s="819"/>
      <c r="S21" s="819"/>
      <c r="T21" s="819"/>
      <c r="U21" s="819"/>
      <c r="V21" s="819"/>
      <c r="W21" s="819">
        <f>IF(W19=0,"-",SUM(W19)/SUM(W13,W14))</f>
        <v>1</v>
      </c>
      <c r="X21" s="819"/>
      <c r="Y21" s="819"/>
      <c r="Z21" s="819"/>
      <c r="AA21" s="819"/>
      <c r="AB21" s="819"/>
      <c r="AC21" s="819"/>
      <c r="AD21" s="819">
        <f>IF(AD19=0,"-",SUM(AD19)/SUM(AD13,AD14))</f>
        <v>0.96428571428571441</v>
      </c>
      <c r="AE21" s="819"/>
      <c r="AF21" s="819"/>
      <c r="AG21" s="819"/>
      <c r="AH21" s="819"/>
      <c r="AI21" s="819"/>
      <c r="AJ21" s="819"/>
      <c r="AK21" s="817"/>
      <c r="AL21" s="817"/>
      <c r="AM21" s="817"/>
      <c r="AN21" s="817"/>
      <c r="AO21" s="817"/>
      <c r="AP21" s="817"/>
      <c r="AQ21" s="820"/>
      <c r="AR21" s="820"/>
      <c r="AS21" s="820"/>
      <c r="AT21" s="820"/>
      <c r="AU21" s="817"/>
      <c r="AV21" s="817"/>
      <c r="AW21" s="817"/>
      <c r="AX21" s="818"/>
    </row>
    <row r="22" spans="1:50" ht="18.75" customHeight="1" x14ac:dyDescent="0.15">
      <c r="A22" s="119" t="s">
        <v>409</v>
      </c>
      <c r="B22" s="120"/>
      <c r="C22" s="120"/>
      <c r="D22" s="120"/>
      <c r="E22" s="120"/>
      <c r="F22" s="121"/>
      <c r="G22" s="804" t="s">
        <v>211</v>
      </c>
      <c r="H22" s="461"/>
      <c r="I22" s="461"/>
      <c r="J22" s="461"/>
      <c r="K22" s="461"/>
      <c r="L22" s="461"/>
      <c r="M22" s="461"/>
      <c r="N22" s="461"/>
      <c r="O22" s="462"/>
      <c r="P22" s="605" t="s">
        <v>387</v>
      </c>
      <c r="Q22" s="461"/>
      <c r="R22" s="461"/>
      <c r="S22" s="461"/>
      <c r="T22" s="461"/>
      <c r="U22" s="461"/>
      <c r="V22" s="462"/>
      <c r="W22" s="605" t="s">
        <v>411</v>
      </c>
      <c r="X22" s="461"/>
      <c r="Y22" s="461"/>
      <c r="Z22" s="461"/>
      <c r="AA22" s="461"/>
      <c r="AB22" s="461"/>
      <c r="AC22" s="462"/>
      <c r="AD22" s="605" t="s">
        <v>151</v>
      </c>
      <c r="AE22" s="461"/>
      <c r="AF22" s="461"/>
      <c r="AG22" s="461"/>
      <c r="AH22" s="461"/>
      <c r="AI22" s="461"/>
      <c r="AJ22" s="461"/>
      <c r="AK22" s="461"/>
      <c r="AL22" s="461"/>
      <c r="AM22" s="461"/>
      <c r="AN22" s="461"/>
      <c r="AO22" s="461"/>
      <c r="AP22" s="461"/>
      <c r="AQ22" s="461"/>
      <c r="AR22" s="461"/>
      <c r="AS22" s="461"/>
      <c r="AT22" s="461"/>
      <c r="AU22" s="461"/>
      <c r="AV22" s="461"/>
      <c r="AW22" s="461"/>
      <c r="AX22" s="805"/>
    </row>
    <row r="23" spans="1:50" ht="25.5" customHeight="1" x14ac:dyDescent="0.15">
      <c r="A23" s="122"/>
      <c r="B23" s="123"/>
      <c r="C23" s="123"/>
      <c r="D23" s="123"/>
      <c r="E23" s="123"/>
      <c r="F23" s="124"/>
      <c r="G23" s="806" t="s">
        <v>497</v>
      </c>
      <c r="H23" s="807"/>
      <c r="I23" s="807"/>
      <c r="J23" s="807"/>
      <c r="K23" s="807"/>
      <c r="L23" s="807"/>
      <c r="M23" s="807"/>
      <c r="N23" s="807"/>
      <c r="O23" s="808"/>
      <c r="P23" s="809">
        <v>23.5</v>
      </c>
      <c r="Q23" s="810"/>
      <c r="R23" s="810"/>
      <c r="S23" s="810"/>
      <c r="T23" s="810"/>
      <c r="U23" s="810"/>
      <c r="V23" s="811"/>
      <c r="W23" s="809"/>
      <c r="X23" s="810"/>
      <c r="Y23" s="810"/>
      <c r="Z23" s="810"/>
      <c r="AA23" s="810"/>
      <c r="AB23" s="810"/>
      <c r="AC23" s="811"/>
      <c r="AD23" s="128" t="s">
        <v>524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2" t="s">
        <v>498</v>
      </c>
      <c r="H24" s="813"/>
      <c r="I24" s="813"/>
      <c r="J24" s="813"/>
      <c r="K24" s="813"/>
      <c r="L24" s="813"/>
      <c r="M24" s="813"/>
      <c r="N24" s="813"/>
      <c r="O24" s="814"/>
      <c r="P24" s="794">
        <v>0.7</v>
      </c>
      <c r="Q24" s="795"/>
      <c r="R24" s="795"/>
      <c r="S24" s="795"/>
      <c r="T24" s="795"/>
      <c r="U24" s="795"/>
      <c r="V24" s="796"/>
      <c r="W24" s="794"/>
      <c r="X24" s="795"/>
      <c r="Y24" s="795"/>
      <c r="Z24" s="795"/>
      <c r="AA24" s="795"/>
      <c r="AB24" s="795"/>
      <c r="AC24" s="796"/>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2" t="s">
        <v>398</v>
      </c>
      <c r="H25" s="813"/>
      <c r="I25" s="813"/>
      <c r="J25" s="813"/>
      <c r="K25" s="813"/>
      <c r="L25" s="813"/>
      <c r="M25" s="813"/>
      <c r="N25" s="813"/>
      <c r="O25" s="814"/>
      <c r="P25" s="794">
        <v>0.5</v>
      </c>
      <c r="Q25" s="795"/>
      <c r="R25" s="795"/>
      <c r="S25" s="795"/>
      <c r="T25" s="795"/>
      <c r="U25" s="795"/>
      <c r="V25" s="796"/>
      <c r="W25" s="794"/>
      <c r="X25" s="795"/>
      <c r="Y25" s="795"/>
      <c r="Z25" s="795"/>
      <c r="AA25" s="795"/>
      <c r="AB25" s="795"/>
      <c r="AC25" s="796"/>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2" t="s">
        <v>499</v>
      </c>
      <c r="H26" s="813"/>
      <c r="I26" s="813"/>
      <c r="J26" s="813"/>
      <c r="K26" s="813"/>
      <c r="L26" s="813"/>
      <c r="M26" s="813"/>
      <c r="N26" s="813"/>
      <c r="O26" s="814"/>
      <c r="P26" s="794">
        <v>0.3</v>
      </c>
      <c r="Q26" s="795"/>
      <c r="R26" s="795"/>
      <c r="S26" s="795"/>
      <c r="T26" s="795"/>
      <c r="U26" s="795"/>
      <c r="V26" s="796"/>
      <c r="W26" s="794"/>
      <c r="X26" s="795"/>
      <c r="Y26" s="795"/>
      <c r="Z26" s="795"/>
      <c r="AA26" s="795"/>
      <c r="AB26" s="795"/>
      <c r="AC26" s="796"/>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12"/>
      <c r="H27" s="813"/>
      <c r="I27" s="813"/>
      <c r="J27" s="813"/>
      <c r="K27" s="813"/>
      <c r="L27" s="813"/>
      <c r="M27" s="813"/>
      <c r="N27" s="813"/>
      <c r="O27" s="814"/>
      <c r="P27" s="794"/>
      <c r="Q27" s="795"/>
      <c r="R27" s="795"/>
      <c r="S27" s="795"/>
      <c r="T27" s="795"/>
      <c r="U27" s="795"/>
      <c r="V27" s="796"/>
      <c r="W27" s="794"/>
      <c r="X27" s="795"/>
      <c r="Y27" s="795"/>
      <c r="Z27" s="795"/>
      <c r="AA27" s="795"/>
      <c r="AB27" s="795"/>
      <c r="AC27" s="796"/>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7" t="s">
        <v>136</v>
      </c>
      <c r="H28" s="788"/>
      <c r="I28" s="788"/>
      <c r="J28" s="788"/>
      <c r="K28" s="788"/>
      <c r="L28" s="788"/>
      <c r="M28" s="788"/>
      <c r="N28" s="788"/>
      <c r="O28" s="789"/>
      <c r="P28" s="790">
        <f>P29-SUM(P23:P27)</f>
        <v>0</v>
      </c>
      <c r="Q28" s="791"/>
      <c r="R28" s="791"/>
      <c r="S28" s="791"/>
      <c r="T28" s="791"/>
      <c r="U28" s="791"/>
      <c r="V28" s="792"/>
      <c r="W28" s="790">
        <f>W29-SUM(W23:W27)</f>
        <v>0</v>
      </c>
      <c r="X28" s="791"/>
      <c r="Y28" s="791"/>
      <c r="Z28" s="791"/>
      <c r="AA28" s="791"/>
      <c r="AB28" s="791"/>
      <c r="AC28" s="792"/>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3" t="s">
        <v>64</v>
      </c>
      <c r="H29" s="732"/>
      <c r="I29" s="732"/>
      <c r="J29" s="732"/>
      <c r="K29" s="732"/>
      <c r="L29" s="732"/>
      <c r="M29" s="732"/>
      <c r="N29" s="732"/>
      <c r="O29" s="733"/>
      <c r="P29" s="794">
        <f>AK13</f>
        <v>25</v>
      </c>
      <c r="Q29" s="795"/>
      <c r="R29" s="795"/>
      <c r="S29" s="795"/>
      <c r="T29" s="795"/>
      <c r="U29" s="795"/>
      <c r="V29" s="796"/>
      <c r="W29" s="797">
        <f>AR13</f>
        <v>0</v>
      </c>
      <c r="X29" s="798"/>
      <c r="Y29" s="798"/>
      <c r="Z29" s="798"/>
      <c r="AA29" s="798"/>
      <c r="AB29" s="798"/>
      <c r="AC29" s="799"/>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360</v>
      </c>
      <c r="B30" s="388"/>
      <c r="C30" s="388"/>
      <c r="D30" s="388"/>
      <c r="E30" s="388"/>
      <c r="F30" s="389"/>
      <c r="G30" s="390" t="s">
        <v>180</v>
      </c>
      <c r="H30" s="391"/>
      <c r="I30" s="391"/>
      <c r="J30" s="391"/>
      <c r="K30" s="391"/>
      <c r="L30" s="391"/>
      <c r="M30" s="391"/>
      <c r="N30" s="391"/>
      <c r="O30" s="392"/>
      <c r="P30" s="393" t="s">
        <v>74</v>
      </c>
      <c r="Q30" s="391"/>
      <c r="R30" s="391"/>
      <c r="S30" s="391"/>
      <c r="T30" s="391"/>
      <c r="U30" s="391"/>
      <c r="V30" s="391"/>
      <c r="W30" s="391"/>
      <c r="X30" s="392"/>
      <c r="Y30" s="394"/>
      <c r="Z30" s="395"/>
      <c r="AA30" s="396"/>
      <c r="AB30" s="397" t="s">
        <v>40</v>
      </c>
      <c r="AC30" s="398"/>
      <c r="AD30" s="399"/>
      <c r="AE30" s="397" t="s">
        <v>157</v>
      </c>
      <c r="AF30" s="398"/>
      <c r="AG30" s="398"/>
      <c r="AH30" s="399"/>
      <c r="AI30" s="397" t="s">
        <v>389</v>
      </c>
      <c r="AJ30" s="398"/>
      <c r="AK30" s="398"/>
      <c r="AL30" s="399"/>
      <c r="AM30" s="400" t="s">
        <v>67</v>
      </c>
      <c r="AN30" s="400"/>
      <c r="AO30" s="400"/>
      <c r="AP30" s="397"/>
      <c r="AQ30" s="800" t="s">
        <v>267</v>
      </c>
      <c r="AR30" s="801"/>
      <c r="AS30" s="801"/>
      <c r="AT30" s="802"/>
      <c r="AU30" s="391" t="s">
        <v>210</v>
      </c>
      <c r="AV30" s="391"/>
      <c r="AW30" s="391"/>
      <c r="AX30" s="803"/>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7"/>
      <c r="AR31" s="626"/>
      <c r="AS31" s="172" t="s">
        <v>268</v>
      </c>
      <c r="AT31" s="173"/>
      <c r="AU31" s="649">
        <v>4</v>
      </c>
      <c r="AV31" s="649"/>
      <c r="AW31" s="276" t="s">
        <v>259</v>
      </c>
      <c r="AX31" s="745"/>
    </row>
    <row r="32" spans="1:50" ht="33.75" customHeight="1" x14ac:dyDescent="0.15">
      <c r="A32" s="321"/>
      <c r="B32" s="319"/>
      <c r="C32" s="319"/>
      <c r="D32" s="319"/>
      <c r="E32" s="319"/>
      <c r="F32" s="320"/>
      <c r="G32" s="312" t="s">
        <v>348</v>
      </c>
      <c r="H32" s="313"/>
      <c r="I32" s="313"/>
      <c r="J32" s="313"/>
      <c r="K32" s="313"/>
      <c r="L32" s="313"/>
      <c r="M32" s="313"/>
      <c r="N32" s="313"/>
      <c r="O32" s="338"/>
      <c r="P32" s="95" t="s">
        <v>500</v>
      </c>
      <c r="Q32" s="95"/>
      <c r="R32" s="95"/>
      <c r="S32" s="95"/>
      <c r="T32" s="95"/>
      <c r="U32" s="95"/>
      <c r="V32" s="95"/>
      <c r="W32" s="95"/>
      <c r="X32" s="182"/>
      <c r="Y32" s="675" t="s">
        <v>44</v>
      </c>
      <c r="Z32" s="780"/>
      <c r="AA32" s="781"/>
      <c r="AB32" s="723" t="s">
        <v>45</v>
      </c>
      <c r="AC32" s="723"/>
      <c r="AD32" s="723"/>
      <c r="AE32" s="686">
        <v>66</v>
      </c>
      <c r="AF32" s="687"/>
      <c r="AG32" s="687"/>
      <c r="AH32" s="687"/>
      <c r="AI32" s="686">
        <v>67</v>
      </c>
      <c r="AJ32" s="687"/>
      <c r="AK32" s="687"/>
      <c r="AL32" s="687"/>
      <c r="AM32" s="686">
        <v>68</v>
      </c>
      <c r="AN32" s="687"/>
      <c r="AO32" s="687"/>
      <c r="AP32" s="687"/>
      <c r="AQ32" s="785" t="s">
        <v>402</v>
      </c>
      <c r="AR32" s="608"/>
      <c r="AS32" s="608"/>
      <c r="AT32" s="609"/>
      <c r="AU32" s="786" t="s">
        <v>402</v>
      </c>
      <c r="AV32" s="687"/>
      <c r="AW32" s="687"/>
      <c r="AX32" s="688"/>
    </row>
    <row r="33" spans="1:50" ht="33.7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61" t="s">
        <v>82</v>
      </c>
      <c r="Z33" s="662"/>
      <c r="AA33" s="663"/>
      <c r="AB33" s="741" t="s">
        <v>45</v>
      </c>
      <c r="AC33" s="741"/>
      <c r="AD33" s="741"/>
      <c r="AE33" s="686">
        <v>80</v>
      </c>
      <c r="AF33" s="687"/>
      <c r="AG33" s="687"/>
      <c r="AH33" s="687"/>
      <c r="AI33" s="686">
        <v>80</v>
      </c>
      <c r="AJ33" s="687"/>
      <c r="AK33" s="687"/>
      <c r="AL33" s="687"/>
      <c r="AM33" s="686">
        <v>80</v>
      </c>
      <c r="AN33" s="687"/>
      <c r="AO33" s="687"/>
      <c r="AP33" s="687"/>
      <c r="AQ33" s="785" t="s">
        <v>402</v>
      </c>
      <c r="AR33" s="608"/>
      <c r="AS33" s="608"/>
      <c r="AT33" s="609"/>
      <c r="AU33" s="687">
        <v>80</v>
      </c>
      <c r="AV33" s="687"/>
      <c r="AW33" s="687"/>
      <c r="AX33" s="688"/>
    </row>
    <row r="34" spans="1:50" ht="33.7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61" t="s">
        <v>49</v>
      </c>
      <c r="Z34" s="662"/>
      <c r="AA34" s="663"/>
      <c r="AB34" s="415" t="s">
        <v>45</v>
      </c>
      <c r="AC34" s="415"/>
      <c r="AD34" s="415"/>
      <c r="AE34" s="686">
        <v>82</v>
      </c>
      <c r="AF34" s="687"/>
      <c r="AG34" s="687"/>
      <c r="AH34" s="687"/>
      <c r="AI34" s="686">
        <v>83</v>
      </c>
      <c r="AJ34" s="687"/>
      <c r="AK34" s="687"/>
      <c r="AL34" s="687"/>
      <c r="AM34" s="686">
        <v>85</v>
      </c>
      <c r="AN34" s="687"/>
      <c r="AO34" s="687"/>
      <c r="AP34" s="687"/>
      <c r="AQ34" s="785" t="s">
        <v>402</v>
      </c>
      <c r="AR34" s="608"/>
      <c r="AS34" s="608"/>
      <c r="AT34" s="609"/>
      <c r="AU34" s="786" t="s">
        <v>402</v>
      </c>
      <c r="AV34" s="687"/>
      <c r="AW34" s="687"/>
      <c r="AX34" s="688"/>
    </row>
    <row r="35" spans="1:50" ht="23.25" customHeight="1" x14ac:dyDescent="0.15">
      <c r="A35" s="246" t="s">
        <v>231</v>
      </c>
      <c r="B35" s="247"/>
      <c r="C35" s="247"/>
      <c r="D35" s="247"/>
      <c r="E35" s="247"/>
      <c r="F35" s="248"/>
      <c r="G35" s="312" t="s">
        <v>501</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360</v>
      </c>
      <c r="B37" s="364"/>
      <c r="C37" s="364"/>
      <c r="D37" s="364"/>
      <c r="E37" s="364"/>
      <c r="F37" s="365"/>
      <c r="G37" s="325" t="s">
        <v>180</v>
      </c>
      <c r="H37" s="326"/>
      <c r="I37" s="326"/>
      <c r="J37" s="326"/>
      <c r="K37" s="326"/>
      <c r="L37" s="326"/>
      <c r="M37" s="326"/>
      <c r="N37" s="326"/>
      <c r="O37" s="327"/>
      <c r="P37" s="328" t="s">
        <v>74</v>
      </c>
      <c r="Q37" s="326"/>
      <c r="R37" s="326"/>
      <c r="S37" s="326"/>
      <c r="T37" s="326"/>
      <c r="U37" s="326"/>
      <c r="V37" s="326"/>
      <c r="W37" s="326"/>
      <c r="X37" s="327"/>
      <c r="Y37" s="329"/>
      <c r="Z37" s="330"/>
      <c r="AA37" s="331"/>
      <c r="AB37" s="335" t="s">
        <v>40</v>
      </c>
      <c r="AC37" s="336"/>
      <c r="AD37" s="337"/>
      <c r="AE37" s="254" t="s">
        <v>157</v>
      </c>
      <c r="AF37" s="255"/>
      <c r="AG37" s="255"/>
      <c r="AH37" s="256"/>
      <c r="AI37" s="254" t="s">
        <v>389</v>
      </c>
      <c r="AJ37" s="255"/>
      <c r="AK37" s="255"/>
      <c r="AL37" s="256"/>
      <c r="AM37" s="260" t="s">
        <v>67</v>
      </c>
      <c r="AN37" s="260"/>
      <c r="AO37" s="260"/>
      <c r="AP37" s="260"/>
      <c r="AQ37" s="219" t="s">
        <v>267</v>
      </c>
      <c r="AR37" s="214"/>
      <c r="AS37" s="214"/>
      <c r="AT37" s="215"/>
      <c r="AU37" s="326" t="s">
        <v>210</v>
      </c>
      <c r="AV37" s="326"/>
      <c r="AW37" s="326"/>
      <c r="AX37" s="784"/>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7"/>
      <c r="AR38" s="626"/>
      <c r="AS38" s="172" t="s">
        <v>268</v>
      </c>
      <c r="AT38" s="173"/>
      <c r="AU38" s="649"/>
      <c r="AV38" s="649"/>
      <c r="AW38" s="276" t="s">
        <v>259</v>
      </c>
      <c r="AX38" s="745"/>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5" t="s">
        <v>44</v>
      </c>
      <c r="Z39" s="780"/>
      <c r="AA39" s="781"/>
      <c r="AB39" s="723"/>
      <c r="AC39" s="723"/>
      <c r="AD39" s="723"/>
      <c r="AE39" s="686"/>
      <c r="AF39" s="687"/>
      <c r="AG39" s="687"/>
      <c r="AH39" s="687"/>
      <c r="AI39" s="686"/>
      <c r="AJ39" s="687"/>
      <c r="AK39" s="687"/>
      <c r="AL39" s="687"/>
      <c r="AM39" s="686"/>
      <c r="AN39" s="687"/>
      <c r="AO39" s="687"/>
      <c r="AP39" s="687"/>
      <c r="AQ39" s="607"/>
      <c r="AR39" s="608"/>
      <c r="AS39" s="608"/>
      <c r="AT39" s="609"/>
      <c r="AU39" s="687"/>
      <c r="AV39" s="687"/>
      <c r="AW39" s="687"/>
      <c r="AX39" s="688"/>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61" t="s">
        <v>82</v>
      </c>
      <c r="Z40" s="662"/>
      <c r="AA40" s="663"/>
      <c r="AB40" s="741"/>
      <c r="AC40" s="741"/>
      <c r="AD40" s="741"/>
      <c r="AE40" s="686"/>
      <c r="AF40" s="687"/>
      <c r="AG40" s="687"/>
      <c r="AH40" s="687"/>
      <c r="AI40" s="686"/>
      <c r="AJ40" s="687"/>
      <c r="AK40" s="687"/>
      <c r="AL40" s="687"/>
      <c r="AM40" s="686"/>
      <c r="AN40" s="687"/>
      <c r="AO40" s="687"/>
      <c r="AP40" s="687"/>
      <c r="AQ40" s="607"/>
      <c r="AR40" s="608"/>
      <c r="AS40" s="608"/>
      <c r="AT40" s="609"/>
      <c r="AU40" s="687"/>
      <c r="AV40" s="687"/>
      <c r="AW40" s="687"/>
      <c r="AX40" s="688"/>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61" t="s">
        <v>49</v>
      </c>
      <c r="Z41" s="662"/>
      <c r="AA41" s="663"/>
      <c r="AB41" s="415" t="s">
        <v>45</v>
      </c>
      <c r="AC41" s="415"/>
      <c r="AD41" s="415"/>
      <c r="AE41" s="686"/>
      <c r="AF41" s="687"/>
      <c r="AG41" s="687"/>
      <c r="AH41" s="687"/>
      <c r="AI41" s="686"/>
      <c r="AJ41" s="687"/>
      <c r="AK41" s="687"/>
      <c r="AL41" s="687"/>
      <c r="AM41" s="686"/>
      <c r="AN41" s="687"/>
      <c r="AO41" s="687"/>
      <c r="AP41" s="687"/>
      <c r="AQ41" s="607"/>
      <c r="AR41" s="608"/>
      <c r="AS41" s="608"/>
      <c r="AT41" s="609"/>
      <c r="AU41" s="687"/>
      <c r="AV41" s="687"/>
      <c r="AW41" s="687"/>
      <c r="AX41" s="688"/>
    </row>
    <row r="42" spans="1:50" ht="23.25" hidden="1" customHeight="1" x14ac:dyDescent="0.15">
      <c r="A42" s="246" t="s">
        <v>231</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360</v>
      </c>
      <c r="B44" s="364"/>
      <c r="C44" s="364"/>
      <c r="D44" s="364"/>
      <c r="E44" s="364"/>
      <c r="F44" s="365"/>
      <c r="G44" s="325" t="s">
        <v>180</v>
      </c>
      <c r="H44" s="326"/>
      <c r="I44" s="326"/>
      <c r="J44" s="326"/>
      <c r="K44" s="326"/>
      <c r="L44" s="326"/>
      <c r="M44" s="326"/>
      <c r="N44" s="326"/>
      <c r="O44" s="327"/>
      <c r="P44" s="328" t="s">
        <v>74</v>
      </c>
      <c r="Q44" s="326"/>
      <c r="R44" s="326"/>
      <c r="S44" s="326"/>
      <c r="T44" s="326"/>
      <c r="U44" s="326"/>
      <c r="V44" s="326"/>
      <c r="W44" s="326"/>
      <c r="X44" s="327"/>
      <c r="Y44" s="329"/>
      <c r="Z44" s="330"/>
      <c r="AA44" s="331"/>
      <c r="AB44" s="335" t="s">
        <v>40</v>
      </c>
      <c r="AC44" s="336"/>
      <c r="AD44" s="337"/>
      <c r="AE44" s="254" t="s">
        <v>157</v>
      </c>
      <c r="AF44" s="255"/>
      <c r="AG44" s="255"/>
      <c r="AH44" s="256"/>
      <c r="AI44" s="254" t="s">
        <v>389</v>
      </c>
      <c r="AJ44" s="255"/>
      <c r="AK44" s="255"/>
      <c r="AL44" s="256"/>
      <c r="AM44" s="260" t="s">
        <v>67</v>
      </c>
      <c r="AN44" s="260"/>
      <c r="AO44" s="260"/>
      <c r="AP44" s="260"/>
      <c r="AQ44" s="219" t="s">
        <v>267</v>
      </c>
      <c r="AR44" s="214"/>
      <c r="AS44" s="214"/>
      <c r="AT44" s="215"/>
      <c r="AU44" s="326" t="s">
        <v>210</v>
      </c>
      <c r="AV44" s="326"/>
      <c r="AW44" s="326"/>
      <c r="AX44" s="784"/>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7"/>
      <c r="AR45" s="626"/>
      <c r="AS45" s="172" t="s">
        <v>268</v>
      </c>
      <c r="AT45" s="173"/>
      <c r="AU45" s="649"/>
      <c r="AV45" s="649"/>
      <c r="AW45" s="276" t="s">
        <v>259</v>
      </c>
      <c r="AX45" s="745"/>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5" t="s">
        <v>44</v>
      </c>
      <c r="Z46" s="780"/>
      <c r="AA46" s="781"/>
      <c r="AB46" s="723"/>
      <c r="AC46" s="723"/>
      <c r="AD46" s="723"/>
      <c r="AE46" s="686"/>
      <c r="AF46" s="687"/>
      <c r="AG46" s="687"/>
      <c r="AH46" s="687"/>
      <c r="AI46" s="686"/>
      <c r="AJ46" s="687"/>
      <c r="AK46" s="687"/>
      <c r="AL46" s="687"/>
      <c r="AM46" s="686"/>
      <c r="AN46" s="687"/>
      <c r="AO46" s="687"/>
      <c r="AP46" s="687"/>
      <c r="AQ46" s="607"/>
      <c r="AR46" s="608"/>
      <c r="AS46" s="608"/>
      <c r="AT46" s="609"/>
      <c r="AU46" s="687"/>
      <c r="AV46" s="687"/>
      <c r="AW46" s="687"/>
      <c r="AX46" s="688"/>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61" t="s">
        <v>82</v>
      </c>
      <c r="Z47" s="662"/>
      <c r="AA47" s="663"/>
      <c r="AB47" s="741"/>
      <c r="AC47" s="741"/>
      <c r="AD47" s="741"/>
      <c r="AE47" s="686"/>
      <c r="AF47" s="687"/>
      <c r="AG47" s="687"/>
      <c r="AH47" s="687"/>
      <c r="AI47" s="686"/>
      <c r="AJ47" s="687"/>
      <c r="AK47" s="687"/>
      <c r="AL47" s="687"/>
      <c r="AM47" s="686"/>
      <c r="AN47" s="687"/>
      <c r="AO47" s="687"/>
      <c r="AP47" s="687"/>
      <c r="AQ47" s="607"/>
      <c r="AR47" s="608"/>
      <c r="AS47" s="608"/>
      <c r="AT47" s="609"/>
      <c r="AU47" s="687"/>
      <c r="AV47" s="687"/>
      <c r="AW47" s="687"/>
      <c r="AX47" s="688"/>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61" t="s">
        <v>49</v>
      </c>
      <c r="Z48" s="662"/>
      <c r="AA48" s="663"/>
      <c r="AB48" s="415" t="s">
        <v>45</v>
      </c>
      <c r="AC48" s="415"/>
      <c r="AD48" s="415"/>
      <c r="AE48" s="686"/>
      <c r="AF48" s="687"/>
      <c r="AG48" s="687"/>
      <c r="AH48" s="687"/>
      <c r="AI48" s="686"/>
      <c r="AJ48" s="687"/>
      <c r="AK48" s="687"/>
      <c r="AL48" s="687"/>
      <c r="AM48" s="686"/>
      <c r="AN48" s="687"/>
      <c r="AO48" s="687"/>
      <c r="AP48" s="687"/>
      <c r="AQ48" s="607"/>
      <c r="AR48" s="608"/>
      <c r="AS48" s="608"/>
      <c r="AT48" s="609"/>
      <c r="AU48" s="687"/>
      <c r="AV48" s="687"/>
      <c r="AW48" s="687"/>
      <c r="AX48" s="688"/>
    </row>
    <row r="49" spans="1:50" ht="23.25" hidden="1" customHeight="1" x14ac:dyDescent="0.15">
      <c r="A49" s="246" t="s">
        <v>231</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360</v>
      </c>
      <c r="B51" s="319"/>
      <c r="C51" s="319"/>
      <c r="D51" s="319"/>
      <c r="E51" s="319"/>
      <c r="F51" s="320"/>
      <c r="G51" s="325" t="s">
        <v>180</v>
      </c>
      <c r="H51" s="326"/>
      <c r="I51" s="326"/>
      <c r="J51" s="326"/>
      <c r="K51" s="326"/>
      <c r="L51" s="326"/>
      <c r="M51" s="326"/>
      <c r="N51" s="326"/>
      <c r="O51" s="327"/>
      <c r="P51" s="328" t="s">
        <v>74</v>
      </c>
      <c r="Q51" s="326"/>
      <c r="R51" s="326"/>
      <c r="S51" s="326"/>
      <c r="T51" s="326"/>
      <c r="U51" s="326"/>
      <c r="V51" s="326"/>
      <c r="W51" s="326"/>
      <c r="X51" s="327"/>
      <c r="Y51" s="329"/>
      <c r="Z51" s="330"/>
      <c r="AA51" s="331"/>
      <c r="AB51" s="335" t="s">
        <v>40</v>
      </c>
      <c r="AC51" s="336"/>
      <c r="AD51" s="337"/>
      <c r="AE51" s="254" t="s">
        <v>157</v>
      </c>
      <c r="AF51" s="255"/>
      <c r="AG51" s="255"/>
      <c r="AH51" s="256"/>
      <c r="AI51" s="254" t="s">
        <v>389</v>
      </c>
      <c r="AJ51" s="255"/>
      <c r="AK51" s="255"/>
      <c r="AL51" s="256"/>
      <c r="AM51" s="260" t="s">
        <v>67</v>
      </c>
      <c r="AN51" s="260"/>
      <c r="AO51" s="260"/>
      <c r="AP51" s="260"/>
      <c r="AQ51" s="219" t="s">
        <v>267</v>
      </c>
      <c r="AR51" s="214"/>
      <c r="AS51" s="214"/>
      <c r="AT51" s="215"/>
      <c r="AU51" s="782" t="s">
        <v>210</v>
      </c>
      <c r="AV51" s="782"/>
      <c r="AW51" s="782"/>
      <c r="AX51" s="783"/>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7"/>
      <c r="AR52" s="626"/>
      <c r="AS52" s="172" t="s">
        <v>268</v>
      </c>
      <c r="AT52" s="173"/>
      <c r="AU52" s="649"/>
      <c r="AV52" s="649"/>
      <c r="AW52" s="276" t="s">
        <v>259</v>
      </c>
      <c r="AX52" s="745"/>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5" t="s">
        <v>44</v>
      </c>
      <c r="Z53" s="780"/>
      <c r="AA53" s="781"/>
      <c r="AB53" s="723"/>
      <c r="AC53" s="723"/>
      <c r="AD53" s="723"/>
      <c r="AE53" s="686"/>
      <c r="AF53" s="687"/>
      <c r="AG53" s="687"/>
      <c r="AH53" s="687"/>
      <c r="AI53" s="686"/>
      <c r="AJ53" s="687"/>
      <c r="AK53" s="687"/>
      <c r="AL53" s="687"/>
      <c r="AM53" s="686"/>
      <c r="AN53" s="687"/>
      <c r="AO53" s="687"/>
      <c r="AP53" s="687"/>
      <c r="AQ53" s="607"/>
      <c r="AR53" s="608"/>
      <c r="AS53" s="608"/>
      <c r="AT53" s="609"/>
      <c r="AU53" s="687"/>
      <c r="AV53" s="687"/>
      <c r="AW53" s="687"/>
      <c r="AX53" s="688"/>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61" t="s">
        <v>82</v>
      </c>
      <c r="Z54" s="662"/>
      <c r="AA54" s="663"/>
      <c r="AB54" s="741"/>
      <c r="AC54" s="741"/>
      <c r="AD54" s="741"/>
      <c r="AE54" s="686"/>
      <c r="AF54" s="687"/>
      <c r="AG54" s="687"/>
      <c r="AH54" s="687"/>
      <c r="AI54" s="686"/>
      <c r="AJ54" s="687"/>
      <c r="AK54" s="687"/>
      <c r="AL54" s="687"/>
      <c r="AM54" s="686"/>
      <c r="AN54" s="687"/>
      <c r="AO54" s="687"/>
      <c r="AP54" s="687"/>
      <c r="AQ54" s="607"/>
      <c r="AR54" s="608"/>
      <c r="AS54" s="608"/>
      <c r="AT54" s="609"/>
      <c r="AU54" s="687"/>
      <c r="AV54" s="687"/>
      <c r="AW54" s="687"/>
      <c r="AX54" s="688"/>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61" t="s">
        <v>49</v>
      </c>
      <c r="Z55" s="662"/>
      <c r="AA55" s="663"/>
      <c r="AB55" s="742" t="s">
        <v>45</v>
      </c>
      <c r="AC55" s="742"/>
      <c r="AD55" s="742"/>
      <c r="AE55" s="686"/>
      <c r="AF55" s="687"/>
      <c r="AG55" s="687"/>
      <c r="AH55" s="687"/>
      <c r="AI55" s="686"/>
      <c r="AJ55" s="687"/>
      <c r="AK55" s="687"/>
      <c r="AL55" s="687"/>
      <c r="AM55" s="686"/>
      <c r="AN55" s="687"/>
      <c r="AO55" s="687"/>
      <c r="AP55" s="687"/>
      <c r="AQ55" s="607"/>
      <c r="AR55" s="608"/>
      <c r="AS55" s="608"/>
      <c r="AT55" s="609"/>
      <c r="AU55" s="687"/>
      <c r="AV55" s="687"/>
      <c r="AW55" s="687"/>
      <c r="AX55" s="688"/>
    </row>
    <row r="56" spans="1:50" ht="23.25" hidden="1" customHeight="1" x14ac:dyDescent="0.15">
      <c r="A56" s="246" t="s">
        <v>231</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360</v>
      </c>
      <c r="B58" s="319"/>
      <c r="C58" s="319"/>
      <c r="D58" s="319"/>
      <c r="E58" s="319"/>
      <c r="F58" s="320"/>
      <c r="G58" s="325" t="s">
        <v>180</v>
      </c>
      <c r="H58" s="326"/>
      <c r="I58" s="326"/>
      <c r="J58" s="326"/>
      <c r="K58" s="326"/>
      <c r="L58" s="326"/>
      <c r="M58" s="326"/>
      <c r="N58" s="326"/>
      <c r="O58" s="327"/>
      <c r="P58" s="328" t="s">
        <v>74</v>
      </c>
      <c r="Q58" s="326"/>
      <c r="R58" s="326"/>
      <c r="S58" s="326"/>
      <c r="T58" s="326"/>
      <c r="U58" s="326"/>
      <c r="V58" s="326"/>
      <c r="W58" s="326"/>
      <c r="X58" s="327"/>
      <c r="Y58" s="329"/>
      <c r="Z58" s="330"/>
      <c r="AA58" s="331"/>
      <c r="AB58" s="335" t="s">
        <v>40</v>
      </c>
      <c r="AC58" s="336"/>
      <c r="AD58" s="337"/>
      <c r="AE58" s="254" t="s">
        <v>157</v>
      </c>
      <c r="AF58" s="255"/>
      <c r="AG58" s="255"/>
      <c r="AH58" s="256"/>
      <c r="AI58" s="254" t="s">
        <v>389</v>
      </c>
      <c r="AJ58" s="255"/>
      <c r="AK58" s="255"/>
      <c r="AL58" s="256"/>
      <c r="AM58" s="260" t="s">
        <v>67</v>
      </c>
      <c r="AN58" s="260"/>
      <c r="AO58" s="260"/>
      <c r="AP58" s="260"/>
      <c r="AQ58" s="219" t="s">
        <v>267</v>
      </c>
      <c r="AR58" s="214"/>
      <c r="AS58" s="214"/>
      <c r="AT58" s="215"/>
      <c r="AU58" s="782" t="s">
        <v>210</v>
      </c>
      <c r="AV58" s="782"/>
      <c r="AW58" s="782"/>
      <c r="AX58" s="783"/>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7"/>
      <c r="AR59" s="626"/>
      <c r="AS59" s="172" t="s">
        <v>268</v>
      </c>
      <c r="AT59" s="173"/>
      <c r="AU59" s="649"/>
      <c r="AV59" s="649"/>
      <c r="AW59" s="276" t="s">
        <v>259</v>
      </c>
      <c r="AX59" s="745"/>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5" t="s">
        <v>44</v>
      </c>
      <c r="Z60" s="780"/>
      <c r="AA60" s="781"/>
      <c r="AB60" s="723"/>
      <c r="AC60" s="723"/>
      <c r="AD60" s="723"/>
      <c r="AE60" s="686"/>
      <c r="AF60" s="687"/>
      <c r="AG60" s="687"/>
      <c r="AH60" s="687"/>
      <c r="AI60" s="686"/>
      <c r="AJ60" s="687"/>
      <c r="AK60" s="687"/>
      <c r="AL60" s="687"/>
      <c r="AM60" s="686"/>
      <c r="AN60" s="687"/>
      <c r="AO60" s="687"/>
      <c r="AP60" s="687"/>
      <c r="AQ60" s="607"/>
      <c r="AR60" s="608"/>
      <c r="AS60" s="608"/>
      <c r="AT60" s="609"/>
      <c r="AU60" s="687"/>
      <c r="AV60" s="687"/>
      <c r="AW60" s="687"/>
      <c r="AX60" s="688"/>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61" t="s">
        <v>82</v>
      </c>
      <c r="Z61" s="662"/>
      <c r="AA61" s="663"/>
      <c r="AB61" s="741"/>
      <c r="AC61" s="741"/>
      <c r="AD61" s="741"/>
      <c r="AE61" s="686"/>
      <c r="AF61" s="687"/>
      <c r="AG61" s="687"/>
      <c r="AH61" s="687"/>
      <c r="AI61" s="686"/>
      <c r="AJ61" s="687"/>
      <c r="AK61" s="687"/>
      <c r="AL61" s="687"/>
      <c r="AM61" s="686"/>
      <c r="AN61" s="687"/>
      <c r="AO61" s="687"/>
      <c r="AP61" s="687"/>
      <c r="AQ61" s="607"/>
      <c r="AR61" s="608"/>
      <c r="AS61" s="608"/>
      <c r="AT61" s="609"/>
      <c r="AU61" s="687"/>
      <c r="AV61" s="687"/>
      <c r="AW61" s="687"/>
      <c r="AX61" s="688"/>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61" t="s">
        <v>49</v>
      </c>
      <c r="Z62" s="662"/>
      <c r="AA62" s="663"/>
      <c r="AB62" s="415" t="s">
        <v>45</v>
      </c>
      <c r="AC62" s="415"/>
      <c r="AD62" s="415"/>
      <c r="AE62" s="686"/>
      <c r="AF62" s="687"/>
      <c r="AG62" s="687"/>
      <c r="AH62" s="687"/>
      <c r="AI62" s="686"/>
      <c r="AJ62" s="687"/>
      <c r="AK62" s="687"/>
      <c r="AL62" s="687"/>
      <c r="AM62" s="686"/>
      <c r="AN62" s="687"/>
      <c r="AO62" s="687"/>
      <c r="AP62" s="687"/>
      <c r="AQ62" s="607"/>
      <c r="AR62" s="608"/>
      <c r="AS62" s="608"/>
      <c r="AT62" s="609"/>
      <c r="AU62" s="687"/>
      <c r="AV62" s="687"/>
      <c r="AW62" s="687"/>
      <c r="AX62" s="688"/>
    </row>
    <row r="63" spans="1:50" ht="23.25" hidden="1" customHeight="1" x14ac:dyDescent="0.15">
      <c r="A63" s="246" t="s">
        <v>231</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245</v>
      </c>
      <c r="B65" s="303"/>
      <c r="C65" s="303"/>
      <c r="D65" s="303"/>
      <c r="E65" s="303"/>
      <c r="F65" s="304"/>
      <c r="G65" s="343"/>
      <c r="H65" s="169" t="s">
        <v>180</v>
      </c>
      <c r="I65" s="169"/>
      <c r="J65" s="169"/>
      <c r="K65" s="169"/>
      <c r="L65" s="169"/>
      <c r="M65" s="169"/>
      <c r="N65" s="169"/>
      <c r="O65" s="170"/>
      <c r="P65" s="177" t="s">
        <v>74</v>
      </c>
      <c r="Q65" s="169"/>
      <c r="R65" s="169"/>
      <c r="S65" s="169"/>
      <c r="T65" s="169"/>
      <c r="U65" s="169"/>
      <c r="V65" s="170"/>
      <c r="W65" s="345" t="s">
        <v>107</v>
      </c>
      <c r="X65" s="346"/>
      <c r="Y65" s="349"/>
      <c r="Z65" s="349"/>
      <c r="AA65" s="350"/>
      <c r="AB65" s="177" t="s">
        <v>40</v>
      </c>
      <c r="AC65" s="169"/>
      <c r="AD65" s="170"/>
      <c r="AE65" s="254" t="s">
        <v>157</v>
      </c>
      <c r="AF65" s="255"/>
      <c r="AG65" s="255"/>
      <c r="AH65" s="256"/>
      <c r="AI65" s="254" t="s">
        <v>389</v>
      </c>
      <c r="AJ65" s="255"/>
      <c r="AK65" s="255"/>
      <c r="AL65" s="256"/>
      <c r="AM65" s="260" t="s">
        <v>67</v>
      </c>
      <c r="AN65" s="260"/>
      <c r="AO65" s="260"/>
      <c r="AP65" s="260"/>
      <c r="AQ65" s="177" t="s">
        <v>267</v>
      </c>
      <c r="AR65" s="169"/>
      <c r="AS65" s="169"/>
      <c r="AT65" s="170"/>
      <c r="AU65" s="199" t="s">
        <v>210</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8"/>
      <c r="AR66" s="649"/>
      <c r="AS66" s="172" t="s">
        <v>268</v>
      </c>
      <c r="AT66" s="173"/>
      <c r="AU66" s="649"/>
      <c r="AV66" s="649"/>
      <c r="AW66" s="172" t="s">
        <v>259</v>
      </c>
      <c r="AX66" s="222"/>
    </row>
    <row r="67" spans="1:50" ht="23.25" hidden="1" customHeight="1" x14ac:dyDescent="0.15">
      <c r="A67" s="286"/>
      <c r="B67" s="287"/>
      <c r="C67" s="287"/>
      <c r="D67" s="287"/>
      <c r="E67" s="287"/>
      <c r="F67" s="288"/>
      <c r="G67" s="310" t="s">
        <v>270</v>
      </c>
      <c r="H67" s="351"/>
      <c r="I67" s="352"/>
      <c r="J67" s="352"/>
      <c r="K67" s="352"/>
      <c r="L67" s="352"/>
      <c r="M67" s="352"/>
      <c r="N67" s="352"/>
      <c r="O67" s="353"/>
      <c r="P67" s="351"/>
      <c r="Q67" s="352"/>
      <c r="R67" s="352"/>
      <c r="S67" s="352"/>
      <c r="T67" s="352"/>
      <c r="U67" s="352"/>
      <c r="V67" s="353"/>
      <c r="W67" s="357"/>
      <c r="X67" s="358"/>
      <c r="Y67" s="629" t="s">
        <v>44</v>
      </c>
      <c r="Z67" s="629"/>
      <c r="AA67" s="630"/>
      <c r="AB67" s="778" t="s">
        <v>81</v>
      </c>
      <c r="AC67" s="778"/>
      <c r="AD67" s="778"/>
      <c r="AE67" s="686"/>
      <c r="AF67" s="687"/>
      <c r="AG67" s="687"/>
      <c r="AH67" s="687"/>
      <c r="AI67" s="686"/>
      <c r="AJ67" s="687"/>
      <c r="AK67" s="687"/>
      <c r="AL67" s="687"/>
      <c r="AM67" s="686"/>
      <c r="AN67" s="687"/>
      <c r="AO67" s="687"/>
      <c r="AP67" s="687"/>
      <c r="AQ67" s="686"/>
      <c r="AR67" s="687"/>
      <c r="AS67" s="687"/>
      <c r="AT67" s="701"/>
      <c r="AU67" s="687"/>
      <c r="AV67" s="687"/>
      <c r="AW67" s="687"/>
      <c r="AX67" s="688"/>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1" t="s">
        <v>82</v>
      </c>
      <c r="Z68" s="461"/>
      <c r="AA68" s="462"/>
      <c r="AB68" s="779" t="s">
        <v>81</v>
      </c>
      <c r="AC68" s="779"/>
      <c r="AD68" s="779"/>
      <c r="AE68" s="686"/>
      <c r="AF68" s="687"/>
      <c r="AG68" s="687"/>
      <c r="AH68" s="687"/>
      <c r="AI68" s="686"/>
      <c r="AJ68" s="687"/>
      <c r="AK68" s="687"/>
      <c r="AL68" s="687"/>
      <c r="AM68" s="686"/>
      <c r="AN68" s="687"/>
      <c r="AO68" s="687"/>
      <c r="AP68" s="687"/>
      <c r="AQ68" s="686"/>
      <c r="AR68" s="687"/>
      <c r="AS68" s="687"/>
      <c r="AT68" s="701"/>
      <c r="AU68" s="687"/>
      <c r="AV68" s="687"/>
      <c r="AW68" s="687"/>
      <c r="AX68" s="688"/>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1" t="s">
        <v>49</v>
      </c>
      <c r="Z69" s="461"/>
      <c r="AA69" s="462"/>
      <c r="AB69" s="777" t="s">
        <v>45</v>
      </c>
      <c r="AC69" s="777"/>
      <c r="AD69" s="777"/>
      <c r="AE69" s="705"/>
      <c r="AF69" s="706"/>
      <c r="AG69" s="706"/>
      <c r="AH69" s="706"/>
      <c r="AI69" s="705"/>
      <c r="AJ69" s="706"/>
      <c r="AK69" s="706"/>
      <c r="AL69" s="706"/>
      <c r="AM69" s="705"/>
      <c r="AN69" s="706"/>
      <c r="AO69" s="706"/>
      <c r="AP69" s="706"/>
      <c r="AQ69" s="686"/>
      <c r="AR69" s="687"/>
      <c r="AS69" s="687"/>
      <c r="AT69" s="701"/>
      <c r="AU69" s="687"/>
      <c r="AV69" s="687"/>
      <c r="AW69" s="687"/>
      <c r="AX69" s="688"/>
    </row>
    <row r="70" spans="1:50" ht="23.25" hidden="1" customHeight="1" x14ac:dyDescent="0.15">
      <c r="A70" s="286" t="s">
        <v>365</v>
      </c>
      <c r="B70" s="287"/>
      <c r="C70" s="287"/>
      <c r="D70" s="287"/>
      <c r="E70" s="287"/>
      <c r="F70" s="288"/>
      <c r="G70" s="292" t="s">
        <v>272</v>
      </c>
      <c r="H70" s="293"/>
      <c r="I70" s="293"/>
      <c r="J70" s="293"/>
      <c r="K70" s="293"/>
      <c r="L70" s="293"/>
      <c r="M70" s="293"/>
      <c r="N70" s="293"/>
      <c r="O70" s="293"/>
      <c r="P70" s="293"/>
      <c r="Q70" s="293"/>
      <c r="R70" s="293"/>
      <c r="S70" s="293"/>
      <c r="T70" s="293"/>
      <c r="U70" s="293"/>
      <c r="V70" s="293"/>
      <c r="W70" s="296" t="s">
        <v>378</v>
      </c>
      <c r="X70" s="297"/>
      <c r="Y70" s="629" t="s">
        <v>44</v>
      </c>
      <c r="Z70" s="629"/>
      <c r="AA70" s="630"/>
      <c r="AB70" s="778" t="s">
        <v>81</v>
      </c>
      <c r="AC70" s="778"/>
      <c r="AD70" s="778"/>
      <c r="AE70" s="686"/>
      <c r="AF70" s="687"/>
      <c r="AG70" s="687"/>
      <c r="AH70" s="687"/>
      <c r="AI70" s="686"/>
      <c r="AJ70" s="687"/>
      <c r="AK70" s="687"/>
      <c r="AL70" s="687"/>
      <c r="AM70" s="686"/>
      <c r="AN70" s="687"/>
      <c r="AO70" s="687"/>
      <c r="AP70" s="687"/>
      <c r="AQ70" s="686"/>
      <c r="AR70" s="687"/>
      <c r="AS70" s="687"/>
      <c r="AT70" s="701"/>
      <c r="AU70" s="687"/>
      <c r="AV70" s="687"/>
      <c r="AW70" s="687"/>
      <c r="AX70" s="688"/>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1" t="s">
        <v>82</v>
      </c>
      <c r="Z71" s="461"/>
      <c r="AA71" s="462"/>
      <c r="AB71" s="779" t="s">
        <v>81</v>
      </c>
      <c r="AC71" s="779"/>
      <c r="AD71" s="779"/>
      <c r="AE71" s="686"/>
      <c r="AF71" s="687"/>
      <c r="AG71" s="687"/>
      <c r="AH71" s="687"/>
      <c r="AI71" s="686"/>
      <c r="AJ71" s="687"/>
      <c r="AK71" s="687"/>
      <c r="AL71" s="687"/>
      <c r="AM71" s="686"/>
      <c r="AN71" s="687"/>
      <c r="AO71" s="687"/>
      <c r="AP71" s="687"/>
      <c r="AQ71" s="686"/>
      <c r="AR71" s="687"/>
      <c r="AS71" s="687"/>
      <c r="AT71" s="701"/>
      <c r="AU71" s="687"/>
      <c r="AV71" s="687"/>
      <c r="AW71" s="687"/>
      <c r="AX71" s="688"/>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1" t="s">
        <v>49</v>
      </c>
      <c r="Z72" s="461"/>
      <c r="AA72" s="462"/>
      <c r="AB72" s="777" t="s">
        <v>45</v>
      </c>
      <c r="AC72" s="777"/>
      <c r="AD72" s="777"/>
      <c r="AE72" s="686"/>
      <c r="AF72" s="687"/>
      <c r="AG72" s="687"/>
      <c r="AH72" s="687"/>
      <c r="AI72" s="686"/>
      <c r="AJ72" s="687"/>
      <c r="AK72" s="687"/>
      <c r="AL72" s="687"/>
      <c r="AM72" s="686"/>
      <c r="AN72" s="687"/>
      <c r="AO72" s="687"/>
      <c r="AP72" s="701"/>
      <c r="AQ72" s="686"/>
      <c r="AR72" s="687"/>
      <c r="AS72" s="687"/>
      <c r="AT72" s="701"/>
      <c r="AU72" s="687"/>
      <c r="AV72" s="687"/>
      <c r="AW72" s="687"/>
      <c r="AX72" s="688"/>
    </row>
    <row r="73" spans="1:50" ht="18.75" hidden="1" customHeight="1" x14ac:dyDescent="0.15">
      <c r="A73" s="302" t="s">
        <v>245</v>
      </c>
      <c r="B73" s="303"/>
      <c r="C73" s="303"/>
      <c r="D73" s="303"/>
      <c r="E73" s="303"/>
      <c r="F73" s="304"/>
      <c r="G73" s="305"/>
      <c r="H73" s="169" t="s">
        <v>180</v>
      </c>
      <c r="I73" s="169"/>
      <c r="J73" s="169"/>
      <c r="K73" s="169"/>
      <c r="L73" s="169"/>
      <c r="M73" s="169"/>
      <c r="N73" s="169"/>
      <c r="O73" s="170"/>
      <c r="P73" s="177" t="s">
        <v>74</v>
      </c>
      <c r="Q73" s="169"/>
      <c r="R73" s="169"/>
      <c r="S73" s="169"/>
      <c r="T73" s="169"/>
      <c r="U73" s="169"/>
      <c r="V73" s="169"/>
      <c r="W73" s="169"/>
      <c r="X73" s="170"/>
      <c r="Y73" s="307"/>
      <c r="Z73" s="308"/>
      <c r="AA73" s="309"/>
      <c r="AB73" s="177" t="s">
        <v>40</v>
      </c>
      <c r="AC73" s="169"/>
      <c r="AD73" s="170"/>
      <c r="AE73" s="254" t="s">
        <v>157</v>
      </c>
      <c r="AF73" s="255"/>
      <c r="AG73" s="255"/>
      <c r="AH73" s="256"/>
      <c r="AI73" s="254" t="s">
        <v>389</v>
      </c>
      <c r="AJ73" s="255"/>
      <c r="AK73" s="255"/>
      <c r="AL73" s="256"/>
      <c r="AM73" s="260" t="s">
        <v>67</v>
      </c>
      <c r="AN73" s="260"/>
      <c r="AO73" s="260"/>
      <c r="AP73" s="260"/>
      <c r="AQ73" s="177" t="s">
        <v>267</v>
      </c>
      <c r="AR73" s="169"/>
      <c r="AS73" s="169"/>
      <c r="AT73" s="170"/>
      <c r="AU73" s="198" t="s">
        <v>210</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7"/>
      <c r="AR74" s="626"/>
      <c r="AS74" s="172" t="s">
        <v>268</v>
      </c>
      <c r="AT74" s="173"/>
      <c r="AU74" s="627"/>
      <c r="AV74" s="626"/>
      <c r="AW74" s="172" t="s">
        <v>259</v>
      </c>
      <c r="AX74" s="222"/>
    </row>
    <row r="75" spans="1:50" ht="23.25" hidden="1" customHeight="1" x14ac:dyDescent="0.15">
      <c r="A75" s="286"/>
      <c r="B75" s="287"/>
      <c r="C75" s="287"/>
      <c r="D75" s="287"/>
      <c r="E75" s="287"/>
      <c r="F75" s="288"/>
      <c r="G75" s="310" t="s">
        <v>270</v>
      </c>
      <c r="H75" s="95"/>
      <c r="I75" s="95"/>
      <c r="J75" s="95"/>
      <c r="K75" s="95"/>
      <c r="L75" s="95"/>
      <c r="M75" s="95"/>
      <c r="N75" s="95"/>
      <c r="O75" s="182"/>
      <c r="P75" s="95"/>
      <c r="Q75" s="95"/>
      <c r="R75" s="95"/>
      <c r="S75" s="95"/>
      <c r="T75" s="95"/>
      <c r="U75" s="95"/>
      <c r="V75" s="95"/>
      <c r="W75" s="95"/>
      <c r="X75" s="182"/>
      <c r="Y75" s="628" t="s">
        <v>44</v>
      </c>
      <c r="Z75" s="629"/>
      <c r="AA75" s="630"/>
      <c r="AB75" s="631"/>
      <c r="AC75" s="631"/>
      <c r="AD75" s="631"/>
      <c r="AE75" s="607"/>
      <c r="AF75" s="608"/>
      <c r="AG75" s="608"/>
      <c r="AH75" s="608"/>
      <c r="AI75" s="607"/>
      <c r="AJ75" s="608"/>
      <c r="AK75" s="608"/>
      <c r="AL75" s="608"/>
      <c r="AM75" s="607"/>
      <c r="AN75" s="608"/>
      <c r="AO75" s="608"/>
      <c r="AP75" s="608"/>
      <c r="AQ75" s="607"/>
      <c r="AR75" s="608"/>
      <c r="AS75" s="608"/>
      <c r="AT75" s="609"/>
      <c r="AU75" s="687"/>
      <c r="AV75" s="687"/>
      <c r="AW75" s="687"/>
      <c r="AX75" s="688"/>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5" t="s">
        <v>82</v>
      </c>
      <c r="Z76" s="461"/>
      <c r="AA76" s="462"/>
      <c r="AB76" s="606"/>
      <c r="AC76" s="606"/>
      <c r="AD76" s="606"/>
      <c r="AE76" s="607"/>
      <c r="AF76" s="608"/>
      <c r="AG76" s="608"/>
      <c r="AH76" s="608"/>
      <c r="AI76" s="607"/>
      <c r="AJ76" s="608"/>
      <c r="AK76" s="608"/>
      <c r="AL76" s="608"/>
      <c r="AM76" s="607"/>
      <c r="AN76" s="608"/>
      <c r="AO76" s="608"/>
      <c r="AP76" s="608"/>
      <c r="AQ76" s="607"/>
      <c r="AR76" s="608"/>
      <c r="AS76" s="608"/>
      <c r="AT76" s="609"/>
      <c r="AU76" s="687"/>
      <c r="AV76" s="687"/>
      <c r="AW76" s="687"/>
      <c r="AX76" s="688"/>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49</v>
      </c>
      <c r="Z77" s="169"/>
      <c r="AA77" s="170"/>
      <c r="AB77" s="611" t="s">
        <v>45</v>
      </c>
      <c r="AC77" s="611"/>
      <c r="AD77" s="611"/>
      <c r="AE77" s="769"/>
      <c r="AF77" s="770"/>
      <c r="AG77" s="770"/>
      <c r="AH77" s="770"/>
      <c r="AI77" s="769"/>
      <c r="AJ77" s="770"/>
      <c r="AK77" s="770"/>
      <c r="AL77" s="770"/>
      <c r="AM77" s="769"/>
      <c r="AN77" s="770"/>
      <c r="AO77" s="770"/>
      <c r="AP77" s="770"/>
      <c r="AQ77" s="607"/>
      <c r="AR77" s="608"/>
      <c r="AS77" s="608"/>
      <c r="AT77" s="609"/>
      <c r="AU77" s="687"/>
      <c r="AV77" s="687"/>
      <c r="AW77" s="687"/>
      <c r="AX77" s="688"/>
    </row>
    <row r="78" spans="1:50" ht="69.75" hidden="1" customHeight="1" x14ac:dyDescent="0.15">
      <c r="A78" s="771" t="s">
        <v>265</v>
      </c>
      <c r="B78" s="772"/>
      <c r="C78" s="772"/>
      <c r="D78" s="772"/>
      <c r="E78" s="290" t="s">
        <v>38</v>
      </c>
      <c r="F78" s="291"/>
      <c r="G78" s="15" t="s">
        <v>272</v>
      </c>
      <c r="H78" s="773"/>
      <c r="I78" s="638"/>
      <c r="J78" s="638"/>
      <c r="K78" s="638"/>
      <c r="L78" s="638"/>
      <c r="M78" s="638"/>
      <c r="N78" s="638"/>
      <c r="O78" s="774"/>
      <c r="P78" s="193"/>
      <c r="Q78" s="193"/>
      <c r="R78" s="193"/>
      <c r="S78" s="193"/>
      <c r="T78" s="193"/>
      <c r="U78" s="193"/>
      <c r="V78" s="193"/>
      <c r="W78" s="193"/>
      <c r="X78" s="193"/>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row>
    <row r="79" spans="1:50" ht="18.75" hidden="1" customHeight="1" x14ac:dyDescent="0.15">
      <c r="A79" s="746" t="s">
        <v>224</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359</v>
      </c>
      <c r="AP79" s="749"/>
      <c r="AQ79" s="749"/>
      <c r="AR79" s="41" t="s">
        <v>252</v>
      </c>
      <c r="AS79" s="748"/>
      <c r="AT79" s="749"/>
      <c r="AU79" s="749"/>
      <c r="AV79" s="749"/>
      <c r="AW79" s="749"/>
      <c r="AX79" s="750"/>
    </row>
    <row r="80" spans="1:50" ht="18.75" hidden="1" customHeight="1" x14ac:dyDescent="0.15">
      <c r="A80" s="136" t="s">
        <v>175</v>
      </c>
      <c r="B80" s="751" t="s">
        <v>291</v>
      </c>
      <c r="C80" s="752"/>
      <c r="D80" s="752"/>
      <c r="E80" s="752"/>
      <c r="F80" s="753"/>
      <c r="G80" s="273" t="s">
        <v>48</v>
      </c>
      <c r="H80" s="273"/>
      <c r="I80" s="273"/>
      <c r="J80" s="273"/>
      <c r="K80" s="273"/>
      <c r="L80" s="273"/>
      <c r="M80" s="273"/>
      <c r="N80" s="273"/>
      <c r="O80" s="273"/>
      <c r="P80" s="273"/>
      <c r="Q80" s="273"/>
      <c r="R80" s="273"/>
      <c r="S80" s="273"/>
      <c r="T80" s="273"/>
      <c r="U80" s="273"/>
      <c r="V80" s="273"/>
      <c r="W80" s="273"/>
      <c r="X80" s="273"/>
      <c r="Y80" s="273"/>
      <c r="Z80" s="273"/>
      <c r="AA80" s="274"/>
      <c r="AB80" s="278" t="s">
        <v>412</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6"/>
    </row>
    <row r="81" spans="1:50" ht="22.5" hidden="1" customHeight="1" x14ac:dyDescent="0.15">
      <c r="A81" s="137"/>
      <c r="B81" s="754"/>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5"/>
    </row>
    <row r="82" spans="1:50" ht="22.5" hidden="1" customHeight="1" x14ac:dyDescent="0.15">
      <c r="A82" s="137"/>
      <c r="B82" s="754"/>
      <c r="C82" s="268"/>
      <c r="D82" s="268"/>
      <c r="E82" s="268"/>
      <c r="F82" s="269"/>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row>
    <row r="83" spans="1:50" ht="22.5" hidden="1" customHeight="1" x14ac:dyDescent="0.15">
      <c r="A83" s="137"/>
      <c r="B83" s="754"/>
      <c r="C83" s="268"/>
      <c r="D83" s="268"/>
      <c r="E83" s="268"/>
      <c r="F83" s="269"/>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row>
    <row r="84" spans="1:50" ht="19.5" hidden="1" customHeight="1" x14ac:dyDescent="0.15">
      <c r="A84" s="137"/>
      <c r="B84" s="755"/>
      <c r="C84" s="270"/>
      <c r="D84" s="270"/>
      <c r="E84" s="270"/>
      <c r="F84" s="271"/>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61"/>
      <c r="AF84" s="761"/>
      <c r="AG84" s="761"/>
      <c r="AH84" s="761"/>
      <c r="AI84" s="761"/>
      <c r="AJ84" s="761"/>
      <c r="AK84" s="761"/>
      <c r="AL84" s="761"/>
      <c r="AM84" s="761"/>
      <c r="AN84" s="761"/>
      <c r="AO84" s="761"/>
      <c r="AP84" s="761"/>
      <c r="AQ84" s="759"/>
      <c r="AR84" s="759"/>
      <c r="AS84" s="759"/>
      <c r="AT84" s="759"/>
      <c r="AU84" s="761"/>
      <c r="AV84" s="761"/>
      <c r="AW84" s="761"/>
      <c r="AX84" s="768"/>
    </row>
    <row r="85" spans="1:50" ht="18.75" hidden="1" customHeight="1" x14ac:dyDescent="0.15">
      <c r="A85" s="137"/>
      <c r="B85" s="268" t="s">
        <v>222</v>
      </c>
      <c r="C85" s="268"/>
      <c r="D85" s="268"/>
      <c r="E85" s="268"/>
      <c r="F85" s="269"/>
      <c r="G85" s="272" t="s">
        <v>33</v>
      </c>
      <c r="H85" s="273"/>
      <c r="I85" s="273"/>
      <c r="J85" s="273"/>
      <c r="K85" s="273"/>
      <c r="L85" s="273"/>
      <c r="M85" s="273"/>
      <c r="N85" s="273"/>
      <c r="O85" s="274"/>
      <c r="P85" s="278" t="s">
        <v>101</v>
      </c>
      <c r="Q85" s="273"/>
      <c r="R85" s="273"/>
      <c r="S85" s="273"/>
      <c r="T85" s="273"/>
      <c r="U85" s="273"/>
      <c r="V85" s="273"/>
      <c r="W85" s="273"/>
      <c r="X85" s="274"/>
      <c r="Y85" s="174"/>
      <c r="Z85" s="175"/>
      <c r="AA85" s="176"/>
      <c r="AB85" s="254" t="s">
        <v>40</v>
      </c>
      <c r="AC85" s="255"/>
      <c r="AD85" s="256"/>
      <c r="AE85" s="254" t="s">
        <v>157</v>
      </c>
      <c r="AF85" s="255"/>
      <c r="AG85" s="255"/>
      <c r="AH85" s="256"/>
      <c r="AI85" s="254" t="s">
        <v>389</v>
      </c>
      <c r="AJ85" s="255"/>
      <c r="AK85" s="255"/>
      <c r="AL85" s="256"/>
      <c r="AM85" s="260" t="s">
        <v>67</v>
      </c>
      <c r="AN85" s="260"/>
      <c r="AO85" s="260"/>
      <c r="AP85" s="260"/>
      <c r="AQ85" s="177" t="s">
        <v>267</v>
      </c>
      <c r="AR85" s="169"/>
      <c r="AS85" s="169"/>
      <c r="AT85" s="170"/>
      <c r="AU85" s="743" t="s">
        <v>210</v>
      </c>
      <c r="AV85" s="743"/>
      <c r="AW85" s="743"/>
      <c r="AX85" s="744"/>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8"/>
      <c r="AR86" s="649"/>
      <c r="AS86" s="172" t="s">
        <v>268</v>
      </c>
      <c r="AT86" s="173"/>
      <c r="AU86" s="649"/>
      <c r="AV86" s="649"/>
      <c r="AW86" s="276" t="s">
        <v>259</v>
      </c>
      <c r="AX86" s="745"/>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4" t="s">
        <v>15</v>
      </c>
      <c r="Z87" s="725"/>
      <c r="AA87" s="726"/>
      <c r="AB87" s="723"/>
      <c r="AC87" s="723"/>
      <c r="AD87" s="723"/>
      <c r="AE87" s="686"/>
      <c r="AF87" s="687"/>
      <c r="AG87" s="687"/>
      <c r="AH87" s="687"/>
      <c r="AI87" s="686"/>
      <c r="AJ87" s="687"/>
      <c r="AK87" s="687"/>
      <c r="AL87" s="687"/>
      <c r="AM87" s="686"/>
      <c r="AN87" s="687"/>
      <c r="AO87" s="687"/>
      <c r="AP87" s="687"/>
      <c r="AQ87" s="607"/>
      <c r="AR87" s="608"/>
      <c r="AS87" s="608"/>
      <c r="AT87" s="609"/>
      <c r="AU87" s="687"/>
      <c r="AV87" s="687"/>
      <c r="AW87" s="687"/>
      <c r="AX87" s="688"/>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7" t="s">
        <v>82</v>
      </c>
      <c r="Z88" s="689"/>
      <c r="AA88" s="690"/>
      <c r="AB88" s="741"/>
      <c r="AC88" s="741"/>
      <c r="AD88" s="741"/>
      <c r="AE88" s="686"/>
      <c r="AF88" s="687"/>
      <c r="AG88" s="687"/>
      <c r="AH88" s="687"/>
      <c r="AI88" s="686"/>
      <c r="AJ88" s="687"/>
      <c r="AK88" s="687"/>
      <c r="AL88" s="687"/>
      <c r="AM88" s="686"/>
      <c r="AN88" s="687"/>
      <c r="AO88" s="687"/>
      <c r="AP88" s="687"/>
      <c r="AQ88" s="607"/>
      <c r="AR88" s="608"/>
      <c r="AS88" s="608"/>
      <c r="AT88" s="609"/>
      <c r="AU88" s="687"/>
      <c r="AV88" s="687"/>
      <c r="AW88" s="687"/>
      <c r="AX88" s="688"/>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7" t="s">
        <v>49</v>
      </c>
      <c r="Z89" s="689"/>
      <c r="AA89" s="690"/>
      <c r="AB89" s="742" t="s">
        <v>45</v>
      </c>
      <c r="AC89" s="742"/>
      <c r="AD89" s="742"/>
      <c r="AE89" s="686"/>
      <c r="AF89" s="687"/>
      <c r="AG89" s="687"/>
      <c r="AH89" s="687"/>
      <c r="AI89" s="686"/>
      <c r="AJ89" s="687"/>
      <c r="AK89" s="687"/>
      <c r="AL89" s="687"/>
      <c r="AM89" s="686"/>
      <c r="AN89" s="687"/>
      <c r="AO89" s="687"/>
      <c r="AP89" s="687"/>
      <c r="AQ89" s="607"/>
      <c r="AR89" s="608"/>
      <c r="AS89" s="608"/>
      <c r="AT89" s="609"/>
      <c r="AU89" s="687"/>
      <c r="AV89" s="687"/>
      <c r="AW89" s="687"/>
      <c r="AX89" s="688"/>
    </row>
    <row r="90" spans="1:50" ht="18.75" hidden="1" customHeight="1" x14ac:dyDescent="0.15">
      <c r="A90" s="137"/>
      <c r="B90" s="268" t="s">
        <v>222</v>
      </c>
      <c r="C90" s="268"/>
      <c r="D90" s="268"/>
      <c r="E90" s="268"/>
      <c r="F90" s="269"/>
      <c r="G90" s="272" t="s">
        <v>33</v>
      </c>
      <c r="H90" s="273"/>
      <c r="I90" s="273"/>
      <c r="J90" s="273"/>
      <c r="K90" s="273"/>
      <c r="L90" s="273"/>
      <c r="M90" s="273"/>
      <c r="N90" s="273"/>
      <c r="O90" s="274"/>
      <c r="P90" s="278" t="s">
        <v>101</v>
      </c>
      <c r="Q90" s="273"/>
      <c r="R90" s="273"/>
      <c r="S90" s="273"/>
      <c r="T90" s="273"/>
      <c r="U90" s="273"/>
      <c r="V90" s="273"/>
      <c r="W90" s="273"/>
      <c r="X90" s="274"/>
      <c r="Y90" s="174"/>
      <c r="Z90" s="175"/>
      <c r="AA90" s="176"/>
      <c r="AB90" s="254" t="s">
        <v>40</v>
      </c>
      <c r="AC90" s="255"/>
      <c r="AD90" s="256"/>
      <c r="AE90" s="254" t="s">
        <v>157</v>
      </c>
      <c r="AF90" s="255"/>
      <c r="AG90" s="255"/>
      <c r="AH90" s="256"/>
      <c r="AI90" s="254" t="s">
        <v>389</v>
      </c>
      <c r="AJ90" s="255"/>
      <c r="AK90" s="255"/>
      <c r="AL90" s="256"/>
      <c r="AM90" s="260" t="s">
        <v>67</v>
      </c>
      <c r="AN90" s="260"/>
      <c r="AO90" s="260"/>
      <c r="AP90" s="260"/>
      <c r="AQ90" s="177" t="s">
        <v>267</v>
      </c>
      <c r="AR90" s="169"/>
      <c r="AS90" s="169"/>
      <c r="AT90" s="170"/>
      <c r="AU90" s="743" t="s">
        <v>210</v>
      </c>
      <c r="AV90" s="743"/>
      <c r="AW90" s="743"/>
      <c r="AX90" s="744"/>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8"/>
      <c r="AR91" s="649"/>
      <c r="AS91" s="172" t="s">
        <v>268</v>
      </c>
      <c r="AT91" s="173"/>
      <c r="AU91" s="649"/>
      <c r="AV91" s="649"/>
      <c r="AW91" s="276" t="s">
        <v>259</v>
      </c>
      <c r="AX91" s="745"/>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4" t="s">
        <v>15</v>
      </c>
      <c r="Z92" s="725"/>
      <c r="AA92" s="726"/>
      <c r="AB92" s="723"/>
      <c r="AC92" s="723"/>
      <c r="AD92" s="723"/>
      <c r="AE92" s="686"/>
      <c r="AF92" s="687"/>
      <c r="AG92" s="687"/>
      <c r="AH92" s="687"/>
      <c r="AI92" s="686"/>
      <c r="AJ92" s="687"/>
      <c r="AK92" s="687"/>
      <c r="AL92" s="687"/>
      <c r="AM92" s="686"/>
      <c r="AN92" s="687"/>
      <c r="AO92" s="687"/>
      <c r="AP92" s="687"/>
      <c r="AQ92" s="607"/>
      <c r="AR92" s="608"/>
      <c r="AS92" s="608"/>
      <c r="AT92" s="609"/>
      <c r="AU92" s="687"/>
      <c r="AV92" s="687"/>
      <c r="AW92" s="687"/>
      <c r="AX92" s="688"/>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7" t="s">
        <v>82</v>
      </c>
      <c r="Z93" s="689"/>
      <c r="AA93" s="690"/>
      <c r="AB93" s="741"/>
      <c r="AC93" s="741"/>
      <c r="AD93" s="741"/>
      <c r="AE93" s="686"/>
      <c r="AF93" s="687"/>
      <c r="AG93" s="687"/>
      <c r="AH93" s="687"/>
      <c r="AI93" s="686"/>
      <c r="AJ93" s="687"/>
      <c r="AK93" s="687"/>
      <c r="AL93" s="687"/>
      <c r="AM93" s="686"/>
      <c r="AN93" s="687"/>
      <c r="AO93" s="687"/>
      <c r="AP93" s="687"/>
      <c r="AQ93" s="607"/>
      <c r="AR93" s="608"/>
      <c r="AS93" s="608"/>
      <c r="AT93" s="609"/>
      <c r="AU93" s="687"/>
      <c r="AV93" s="687"/>
      <c r="AW93" s="687"/>
      <c r="AX93" s="688"/>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7" t="s">
        <v>49</v>
      </c>
      <c r="Z94" s="689"/>
      <c r="AA94" s="690"/>
      <c r="AB94" s="742" t="s">
        <v>45</v>
      </c>
      <c r="AC94" s="742"/>
      <c r="AD94" s="742"/>
      <c r="AE94" s="686"/>
      <c r="AF94" s="687"/>
      <c r="AG94" s="687"/>
      <c r="AH94" s="687"/>
      <c r="AI94" s="686"/>
      <c r="AJ94" s="687"/>
      <c r="AK94" s="687"/>
      <c r="AL94" s="687"/>
      <c r="AM94" s="686"/>
      <c r="AN94" s="687"/>
      <c r="AO94" s="687"/>
      <c r="AP94" s="687"/>
      <c r="AQ94" s="607"/>
      <c r="AR94" s="608"/>
      <c r="AS94" s="608"/>
      <c r="AT94" s="609"/>
      <c r="AU94" s="687"/>
      <c r="AV94" s="687"/>
      <c r="AW94" s="687"/>
      <c r="AX94" s="688"/>
    </row>
    <row r="95" spans="1:50" ht="18.75" hidden="1" customHeight="1" x14ac:dyDescent="0.15">
      <c r="A95" s="137"/>
      <c r="B95" s="268" t="s">
        <v>222</v>
      </c>
      <c r="C95" s="268"/>
      <c r="D95" s="268"/>
      <c r="E95" s="268"/>
      <c r="F95" s="269"/>
      <c r="G95" s="272" t="s">
        <v>33</v>
      </c>
      <c r="H95" s="273"/>
      <c r="I95" s="273"/>
      <c r="J95" s="273"/>
      <c r="K95" s="273"/>
      <c r="L95" s="273"/>
      <c r="M95" s="273"/>
      <c r="N95" s="273"/>
      <c r="O95" s="274"/>
      <c r="P95" s="278" t="s">
        <v>101</v>
      </c>
      <c r="Q95" s="273"/>
      <c r="R95" s="273"/>
      <c r="S95" s="273"/>
      <c r="T95" s="273"/>
      <c r="U95" s="273"/>
      <c r="V95" s="273"/>
      <c r="W95" s="273"/>
      <c r="X95" s="274"/>
      <c r="Y95" s="174"/>
      <c r="Z95" s="175"/>
      <c r="AA95" s="176"/>
      <c r="AB95" s="254" t="s">
        <v>40</v>
      </c>
      <c r="AC95" s="255"/>
      <c r="AD95" s="256"/>
      <c r="AE95" s="254" t="s">
        <v>157</v>
      </c>
      <c r="AF95" s="255"/>
      <c r="AG95" s="255"/>
      <c r="AH95" s="256"/>
      <c r="AI95" s="254" t="s">
        <v>389</v>
      </c>
      <c r="AJ95" s="255"/>
      <c r="AK95" s="255"/>
      <c r="AL95" s="256"/>
      <c r="AM95" s="260" t="s">
        <v>67</v>
      </c>
      <c r="AN95" s="260"/>
      <c r="AO95" s="260"/>
      <c r="AP95" s="260"/>
      <c r="AQ95" s="177" t="s">
        <v>267</v>
      </c>
      <c r="AR95" s="169"/>
      <c r="AS95" s="169"/>
      <c r="AT95" s="170"/>
      <c r="AU95" s="743" t="s">
        <v>210</v>
      </c>
      <c r="AV95" s="743"/>
      <c r="AW95" s="743"/>
      <c r="AX95" s="744"/>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8"/>
      <c r="AR96" s="649"/>
      <c r="AS96" s="172" t="s">
        <v>268</v>
      </c>
      <c r="AT96" s="173"/>
      <c r="AU96" s="649"/>
      <c r="AV96" s="649"/>
      <c r="AW96" s="276" t="s">
        <v>259</v>
      </c>
      <c r="AX96" s="745"/>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4" t="s">
        <v>15</v>
      </c>
      <c r="Z97" s="725"/>
      <c r="AA97" s="726"/>
      <c r="AB97" s="670"/>
      <c r="AC97" s="671"/>
      <c r="AD97" s="672"/>
      <c r="AE97" s="686"/>
      <c r="AF97" s="687"/>
      <c r="AG97" s="687"/>
      <c r="AH97" s="701"/>
      <c r="AI97" s="686"/>
      <c r="AJ97" s="687"/>
      <c r="AK97" s="687"/>
      <c r="AL97" s="701"/>
      <c r="AM97" s="686"/>
      <c r="AN97" s="687"/>
      <c r="AO97" s="687"/>
      <c r="AP97" s="687"/>
      <c r="AQ97" s="607"/>
      <c r="AR97" s="608"/>
      <c r="AS97" s="608"/>
      <c r="AT97" s="609"/>
      <c r="AU97" s="687"/>
      <c r="AV97" s="687"/>
      <c r="AW97" s="687"/>
      <c r="AX97" s="688"/>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7" t="s">
        <v>82</v>
      </c>
      <c r="Z98" s="689"/>
      <c r="AA98" s="690"/>
      <c r="AB98" s="670"/>
      <c r="AC98" s="671"/>
      <c r="AD98" s="672"/>
      <c r="AE98" s="686"/>
      <c r="AF98" s="687"/>
      <c r="AG98" s="687"/>
      <c r="AH98" s="701"/>
      <c r="AI98" s="686"/>
      <c r="AJ98" s="687"/>
      <c r="AK98" s="687"/>
      <c r="AL98" s="701"/>
      <c r="AM98" s="686"/>
      <c r="AN98" s="687"/>
      <c r="AO98" s="687"/>
      <c r="AP98" s="687"/>
      <c r="AQ98" s="607"/>
      <c r="AR98" s="608"/>
      <c r="AS98" s="608"/>
      <c r="AT98" s="609"/>
      <c r="AU98" s="687"/>
      <c r="AV98" s="687"/>
      <c r="AW98" s="687"/>
      <c r="AX98" s="688"/>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8" t="s">
        <v>49</v>
      </c>
      <c r="Z99" s="729"/>
      <c r="AA99" s="730"/>
      <c r="AB99" s="731" t="s">
        <v>45</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row>
    <row r="100" spans="1:50" ht="31.5" customHeight="1" x14ac:dyDescent="0.15">
      <c r="A100" s="237" t="s">
        <v>361</v>
      </c>
      <c r="B100" s="238"/>
      <c r="C100" s="238"/>
      <c r="D100" s="238"/>
      <c r="E100" s="238"/>
      <c r="F100" s="239"/>
      <c r="G100" s="710" t="s">
        <v>10</v>
      </c>
      <c r="H100" s="710"/>
      <c r="I100" s="710"/>
      <c r="J100" s="710"/>
      <c r="K100" s="710"/>
      <c r="L100" s="710"/>
      <c r="M100" s="710"/>
      <c r="N100" s="710"/>
      <c r="O100" s="710"/>
      <c r="P100" s="710"/>
      <c r="Q100" s="710"/>
      <c r="R100" s="710"/>
      <c r="S100" s="710"/>
      <c r="T100" s="710"/>
      <c r="U100" s="710"/>
      <c r="V100" s="710"/>
      <c r="W100" s="710"/>
      <c r="X100" s="711"/>
      <c r="Y100" s="394"/>
      <c r="Z100" s="395"/>
      <c r="AA100" s="396"/>
      <c r="AB100" s="712" t="s">
        <v>40</v>
      </c>
      <c r="AC100" s="712"/>
      <c r="AD100" s="712"/>
      <c r="AE100" s="713" t="s">
        <v>157</v>
      </c>
      <c r="AF100" s="714"/>
      <c r="AG100" s="714"/>
      <c r="AH100" s="715"/>
      <c r="AI100" s="713" t="s">
        <v>389</v>
      </c>
      <c r="AJ100" s="714"/>
      <c r="AK100" s="714"/>
      <c r="AL100" s="715"/>
      <c r="AM100" s="713" t="s">
        <v>67</v>
      </c>
      <c r="AN100" s="714"/>
      <c r="AO100" s="714"/>
      <c r="AP100" s="715"/>
      <c r="AQ100" s="716" t="s">
        <v>413</v>
      </c>
      <c r="AR100" s="717"/>
      <c r="AS100" s="717"/>
      <c r="AT100" s="718"/>
      <c r="AU100" s="716" t="s">
        <v>146</v>
      </c>
      <c r="AV100" s="717"/>
      <c r="AW100" s="717"/>
      <c r="AX100" s="719"/>
    </row>
    <row r="101" spans="1:50" ht="23.25" customHeight="1" x14ac:dyDescent="0.15">
      <c r="A101" s="240"/>
      <c r="B101" s="241"/>
      <c r="C101" s="241"/>
      <c r="D101" s="241"/>
      <c r="E101" s="241"/>
      <c r="F101" s="242"/>
      <c r="G101" s="95" t="s">
        <v>480</v>
      </c>
      <c r="H101" s="95"/>
      <c r="I101" s="95"/>
      <c r="J101" s="95"/>
      <c r="K101" s="95"/>
      <c r="L101" s="95"/>
      <c r="M101" s="95"/>
      <c r="N101" s="95"/>
      <c r="O101" s="95"/>
      <c r="P101" s="95"/>
      <c r="Q101" s="95"/>
      <c r="R101" s="95"/>
      <c r="S101" s="95"/>
      <c r="T101" s="95"/>
      <c r="U101" s="95"/>
      <c r="V101" s="95"/>
      <c r="W101" s="95"/>
      <c r="X101" s="182"/>
      <c r="Y101" s="720" t="s">
        <v>55</v>
      </c>
      <c r="Z101" s="721"/>
      <c r="AA101" s="722"/>
      <c r="AB101" s="723" t="s">
        <v>502</v>
      </c>
      <c r="AC101" s="723"/>
      <c r="AD101" s="723"/>
      <c r="AE101" s="686">
        <v>10</v>
      </c>
      <c r="AF101" s="687"/>
      <c r="AG101" s="687"/>
      <c r="AH101" s="701"/>
      <c r="AI101" s="686">
        <v>10</v>
      </c>
      <c r="AJ101" s="687"/>
      <c r="AK101" s="687"/>
      <c r="AL101" s="701"/>
      <c r="AM101" s="686">
        <v>10</v>
      </c>
      <c r="AN101" s="687"/>
      <c r="AO101" s="687"/>
      <c r="AP101" s="701"/>
      <c r="AQ101" s="708" t="s">
        <v>402</v>
      </c>
      <c r="AR101" s="687"/>
      <c r="AS101" s="687"/>
      <c r="AT101" s="701"/>
      <c r="AU101" s="708" t="s">
        <v>402</v>
      </c>
      <c r="AV101" s="687"/>
      <c r="AW101" s="687"/>
      <c r="AX101" s="701"/>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2" t="s">
        <v>113</v>
      </c>
      <c r="Z102" s="676"/>
      <c r="AA102" s="677"/>
      <c r="AB102" s="723" t="s">
        <v>502</v>
      </c>
      <c r="AC102" s="723"/>
      <c r="AD102" s="723"/>
      <c r="AE102" s="673">
        <v>10</v>
      </c>
      <c r="AF102" s="673"/>
      <c r="AG102" s="673"/>
      <c r="AH102" s="673"/>
      <c r="AI102" s="673">
        <v>10</v>
      </c>
      <c r="AJ102" s="673"/>
      <c r="AK102" s="673"/>
      <c r="AL102" s="673"/>
      <c r="AM102" s="673">
        <v>10</v>
      </c>
      <c r="AN102" s="673"/>
      <c r="AO102" s="673"/>
      <c r="AP102" s="673"/>
      <c r="AQ102" s="705">
        <v>10</v>
      </c>
      <c r="AR102" s="706"/>
      <c r="AS102" s="706"/>
      <c r="AT102" s="707"/>
      <c r="AU102" s="709" t="s">
        <v>402</v>
      </c>
      <c r="AV102" s="706"/>
      <c r="AW102" s="706"/>
      <c r="AX102" s="707"/>
    </row>
    <row r="103" spans="1:50" ht="31.5" customHeight="1" x14ac:dyDescent="0.15">
      <c r="A103" s="246" t="s">
        <v>361</v>
      </c>
      <c r="B103" s="247"/>
      <c r="C103" s="247"/>
      <c r="D103" s="247"/>
      <c r="E103" s="247"/>
      <c r="F103" s="248"/>
      <c r="G103" s="689" t="s">
        <v>10</v>
      </c>
      <c r="H103" s="689"/>
      <c r="I103" s="689"/>
      <c r="J103" s="689"/>
      <c r="K103" s="689"/>
      <c r="L103" s="689"/>
      <c r="M103" s="689"/>
      <c r="N103" s="689"/>
      <c r="O103" s="689"/>
      <c r="P103" s="689"/>
      <c r="Q103" s="689"/>
      <c r="R103" s="689"/>
      <c r="S103" s="689"/>
      <c r="T103" s="689"/>
      <c r="U103" s="689"/>
      <c r="V103" s="689"/>
      <c r="W103" s="689"/>
      <c r="X103" s="690"/>
      <c r="Y103" s="332"/>
      <c r="Z103" s="333"/>
      <c r="AA103" s="334"/>
      <c r="AB103" s="661" t="s">
        <v>40</v>
      </c>
      <c r="AC103" s="662"/>
      <c r="AD103" s="663"/>
      <c r="AE103" s="661" t="s">
        <v>157</v>
      </c>
      <c r="AF103" s="662"/>
      <c r="AG103" s="662"/>
      <c r="AH103" s="663"/>
      <c r="AI103" s="661" t="s">
        <v>389</v>
      </c>
      <c r="AJ103" s="662"/>
      <c r="AK103" s="662"/>
      <c r="AL103" s="663"/>
      <c r="AM103" s="661" t="s">
        <v>67</v>
      </c>
      <c r="AN103" s="662"/>
      <c r="AO103" s="662"/>
      <c r="AP103" s="663"/>
      <c r="AQ103" s="691" t="s">
        <v>413</v>
      </c>
      <c r="AR103" s="692"/>
      <c r="AS103" s="692"/>
      <c r="AT103" s="693"/>
      <c r="AU103" s="691" t="s">
        <v>146</v>
      </c>
      <c r="AV103" s="692"/>
      <c r="AW103" s="692"/>
      <c r="AX103" s="694"/>
    </row>
    <row r="104" spans="1:50" ht="23.25" customHeight="1" x14ac:dyDescent="0.15">
      <c r="A104" s="240"/>
      <c r="B104" s="241"/>
      <c r="C104" s="241"/>
      <c r="D104" s="241"/>
      <c r="E104" s="241"/>
      <c r="F104" s="242"/>
      <c r="G104" s="95" t="s">
        <v>504</v>
      </c>
      <c r="H104" s="95"/>
      <c r="I104" s="95"/>
      <c r="J104" s="95"/>
      <c r="K104" s="95"/>
      <c r="L104" s="95"/>
      <c r="M104" s="95"/>
      <c r="N104" s="95"/>
      <c r="O104" s="95"/>
      <c r="P104" s="95"/>
      <c r="Q104" s="95"/>
      <c r="R104" s="95"/>
      <c r="S104" s="95"/>
      <c r="T104" s="95"/>
      <c r="U104" s="95"/>
      <c r="V104" s="95"/>
      <c r="W104" s="95"/>
      <c r="X104" s="182"/>
      <c r="Y104" s="695" t="s">
        <v>55</v>
      </c>
      <c r="Z104" s="696"/>
      <c r="AA104" s="697"/>
      <c r="AB104" s="698" t="s">
        <v>503</v>
      </c>
      <c r="AC104" s="699"/>
      <c r="AD104" s="700"/>
      <c r="AE104" s="686">
        <v>532</v>
      </c>
      <c r="AF104" s="687"/>
      <c r="AG104" s="687"/>
      <c r="AH104" s="701"/>
      <c r="AI104" s="686">
        <v>532</v>
      </c>
      <c r="AJ104" s="687"/>
      <c r="AK104" s="687"/>
      <c r="AL104" s="701"/>
      <c r="AM104" s="686">
        <v>532</v>
      </c>
      <c r="AN104" s="687"/>
      <c r="AO104" s="687"/>
      <c r="AP104" s="701"/>
      <c r="AQ104" s="708" t="s">
        <v>402</v>
      </c>
      <c r="AR104" s="687"/>
      <c r="AS104" s="687"/>
      <c r="AT104" s="701"/>
      <c r="AU104" s="708" t="s">
        <v>402</v>
      </c>
      <c r="AV104" s="687"/>
      <c r="AW104" s="687"/>
      <c r="AX104" s="701"/>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2" t="s">
        <v>113</v>
      </c>
      <c r="Z105" s="703"/>
      <c r="AA105" s="704"/>
      <c r="AB105" s="670" t="s">
        <v>503</v>
      </c>
      <c r="AC105" s="671"/>
      <c r="AD105" s="672"/>
      <c r="AE105" s="686">
        <v>532</v>
      </c>
      <c r="AF105" s="687"/>
      <c r="AG105" s="687"/>
      <c r="AH105" s="701"/>
      <c r="AI105" s="686">
        <v>532</v>
      </c>
      <c r="AJ105" s="687"/>
      <c r="AK105" s="687"/>
      <c r="AL105" s="701"/>
      <c r="AM105" s="686">
        <v>532</v>
      </c>
      <c r="AN105" s="687"/>
      <c r="AO105" s="687"/>
      <c r="AP105" s="701"/>
      <c r="AQ105" s="686">
        <v>532</v>
      </c>
      <c r="AR105" s="687"/>
      <c r="AS105" s="687"/>
      <c r="AT105" s="701"/>
      <c r="AU105" s="709" t="s">
        <v>402</v>
      </c>
      <c r="AV105" s="706"/>
      <c r="AW105" s="706"/>
      <c r="AX105" s="707"/>
    </row>
    <row r="106" spans="1:50" ht="31.5" hidden="1" customHeight="1" x14ac:dyDescent="0.15">
      <c r="A106" s="246" t="s">
        <v>361</v>
      </c>
      <c r="B106" s="247"/>
      <c r="C106" s="247"/>
      <c r="D106" s="247"/>
      <c r="E106" s="247"/>
      <c r="F106" s="248"/>
      <c r="G106" s="689" t="s">
        <v>10</v>
      </c>
      <c r="H106" s="689"/>
      <c r="I106" s="689"/>
      <c r="J106" s="689"/>
      <c r="K106" s="689"/>
      <c r="L106" s="689"/>
      <c r="M106" s="689"/>
      <c r="N106" s="689"/>
      <c r="O106" s="689"/>
      <c r="P106" s="689"/>
      <c r="Q106" s="689"/>
      <c r="R106" s="689"/>
      <c r="S106" s="689"/>
      <c r="T106" s="689"/>
      <c r="U106" s="689"/>
      <c r="V106" s="689"/>
      <c r="W106" s="689"/>
      <c r="X106" s="690"/>
      <c r="Y106" s="332"/>
      <c r="Z106" s="333"/>
      <c r="AA106" s="334"/>
      <c r="AB106" s="661" t="s">
        <v>40</v>
      </c>
      <c r="AC106" s="662"/>
      <c r="AD106" s="663"/>
      <c r="AE106" s="661" t="s">
        <v>157</v>
      </c>
      <c r="AF106" s="662"/>
      <c r="AG106" s="662"/>
      <c r="AH106" s="663"/>
      <c r="AI106" s="661" t="s">
        <v>389</v>
      </c>
      <c r="AJ106" s="662"/>
      <c r="AK106" s="662"/>
      <c r="AL106" s="663"/>
      <c r="AM106" s="661" t="s">
        <v>67</v>
      </c>
      <c r="AN106" s="662"/>
      <c r="AO106" s="662"/>
      <c r="AP106" s="663"/>
      <c r="AQ106" s="691" t="s">
        <v>413</v>
      </c>
      <c r="AR106" s="692"/>
      <c r="AS106" s="692"/>
      <c r="AT106" s="693"/>
      <c r="AU106" s="691" t="s">
        <v>146</v>
      </c>
      <c r="AV106" s="692"/>
      <c r="AW106" s="692"/>
      <c r="AX106" s="694"/>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5" t="s">
        <v>55</v>
      </c>
      <c r="Z107" s="696"/>
      <c r="AA107" s="697"/>
      <c r="AB107" s="698"/>
      <c r="AC107" s="699"/>
      <c r="AD107" s="700"/>
      <c r="AE107" s="673"/>
      <c r="AF107" s="673"/>
      <c r="AG107" s="673"/>
      <c r="AH107" s="673"/>
      <c r="AI107" s="673"/>
      <c r="AJ107" s="673"/>
      <c r="AK107" s="673"/>
      <c r="AL107" s="673"/>
      <c r="AM107" s="673"/>
      <c r="AN107" s="673"/>
      <c r="AO107" s="673"/>
      <c r="AP107" s="673"/>
      <c r="AQ107" s="686"/>
      <c r="AR107" s="687"/>
      <c r="AS107" s="687"/>
      <c r="AT107" s="701"/>
      <c r="AU107" s="686"/>
      <c r="AV107" s="687"/>
      <c r="AW107" s="687"/>
      <c r="AX107" s="701"/>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2" t="s">
        <v>113</v>
      </c>
      <c r="Z108" s="703"/>
      <c r="AA108" s="704"/>
      <c r="AB108" s="670"/>
      <c r="AC108" s="671"/>
      <c r="AD108" s="672"/>
      <c r="AE108" s="673"/>
      <c r="AF108" s="673"/>
      <c r="AG108" s="673"/>
      <c r="AH108" s="673"/>
      <c r="AI108" s="673"/>
      <c r="AJ108" s="673"/>
      <c r="AK108" s="673"/>
      <c r="AL108" s="673"/>
      <c r="AM108" s="673"/>
      <c r="AN108" s="673"/>
      <c r="AO108" s="673"/>
      <c r="AP108" s="673"/>
      <c r="AQ108" s="686"/>
      <c r="AR108" s="687"/>
      <c r="AS108" s="687"/>
      <c r="AT108" s="701"/>
      <c r="AU108" s="705"/>
      <c r="AV108" s="706"/>
      <c r="AW108" s="706"/>
      <c r="AX108" s="707"/>
    </row>
    <row r="109" spans="1:50" ht="31.5" hidden="1" customHeight="1" x14ac:dyDescent="0.15">
      <c r="A109" s="246" t="s">
        <v>361</v>
      </c>
      <c r="B109" s="247"/>
      <c r="C109" s="247"/>
      <c r="D109" s="247"/>
      <c r="E109" s="247"/>
      <c r="F109" s="248"/>
      <c r="G109" s="689" t="s">
        <v>10</v>
      </c>
      <c r="H109" s="689"/>
      <c r="I109" s="689"/>
      <c r="J109" s="689"/>
      <c r="K109" s="689"/>
      <c r="L109" s="689"/>
      <c r="M109" s="689"/>
      <c r="N109" s="689"/>
      <c r="O109" s="689"/>
      <c r="P109" s="689"/>
      <c r="Q109" s="689"/>
      <c r="R109" s="689"/>
      <c r="S109" s="689"/>
      <c r="T109" s="689"/>
      <c r="U109" s="689"/>
      <c r="V109" s="689"/>
      <c r="W109" s="689"/>
      <c r="X109" s="690"/>
      <c r="Y109" s="332"/>
      <c r="Z109" s="333"/>
      <c r="AA109" s="334"/>
      <c r="AB109" s="661" t="s">
        <v>40</v>
      </c>
      <c r="AC109" s="662"/>
      <c r="AD109" s="663"/>
      <c r="AE109" s="661" t="s">
        <v>157</v>
      </c>
      <c r="AF109" s="662"/>
      <c r="AG109" s="662"/>
      <c r="AH109" s="663"/>
      <c r="AI109" s="661" t="s">
        <v>389</v>
      </c>
      <c r="AJ109" s="662"/>
      <c r="AK109" s="662"/>
      <c r="AL109" s="663"/>
      <c r="AM109" s="661" t="s">
        <v>67</v>
      </c>
      <c r="AN109" s="662"/>
      <c r="AO109" s="662"/>
      <c r="AP109" s="663"/>
      <c r="AQ109" s="691" t="s">
        <v>413</v>
      </c>
      <c r="AR109" s="692"/>
      <c r="AS109" s="692"/>
      <c r="AT109" s="693"/>
      <c r="AU109" s="691" t="s">
        <v>146</v>
      </c>
      <c r="AV109" s="692"/>
      <c r="AW109" s="692"/>
      <c r="AX109" s="694"/>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5" t="s">
        <v>55</v>
      </c>
      <c r="Z110" s="696"/>
      <c r="AA110" s="697"/>
      <c r="AB110" s="698"/>
      <c r="AC110" s="699"/>
      <c r="AD110" s="700"/>
      <c r="AE110" s="673"/>
      <c r="AF110" s="673"/>
      <c r="AG110" s="673"/>
      <c r="AH110" s="673"/>
      <c r="AI110" s="673"/>
      <c r="AJ110" s="673"/>
      <c r="AK110" s="673"/>
      <c r="AL110" s="673"/>
      <c r="AM110" s="673"/>
      <c r="AN110" s="673"/>
      <c r="AO110" s="673"/>
      <c r="AP110" s="673"/>
      <c r="AQ110" s="686"/>
      <c r="AR110" s="687"/>
      <c r="AS110" s="687"/>
      <c r="AT110" s="701"/>
      <c r="AU110" s="686"/>
      <c r="AV110" s="687"/>
      <c r="AW110" s="687"/>
      <c r="AX110" s="701"/>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2" t="s">
        <v>113</v>
      </c>
      <c r="Z111" s="703"/>
      <c r="AA111" s="704"/>
      <c r="AB111" s="670"/>
      <c r="AC111" s="671"/>
      <c r="AD111" s="672"/>
      <c r="AE111" s="673"/>
      <c r="AF111" s="673"/>
      <c r="AG111" s="673"/>
      <c r="AH111" s="673"/>
      <c r="AI111" s="673"/>
      <c r="AJ111" s="673"/>
      <c r="AK111" s="673"/>
      <c r="AL111" s="673"/>
      <c r="AM111" s="673"/>
      <c r="AN111" s="673"/>
      <c r="AO111" s="673"/>
      <c r="AP111" s="673"/>
      <c r="AQ111" s="686"/>
      <c r="AR111" s="687"/>
      <c r="AS111" s="687"/>
      <c r="AT111" s="701"/>
      <c r="AU111" s="705"/>
      <c r="AV111" s="706"/>
      <c r="AW111" s="706"/>
      <c r="AX111" s="707"/>
    </row>
    <row r="112" spans="1:50" ht="31.5" hidden="1" customHeight="1" x14ac:dyDescent="0.15">
      <c r="A112" s="246" t="s">
        <v>361</v>
      </c>
      <c r="B112" s="247"/>
      <c r="C112" s="247"/>
      <c r="D112" s="247"/>
      <c r="E112" s="247"/>
      <c r="F112" s="248"/>
      <c r="G112" s="689" t="s">
        <v>10</v>
      </c>
      <c r="H112" s="689"/>
      <c r="I112" s="689"/>
      <c r="J112" s="689"/>
      <c r="K112" s="689"/>
      <c r="L112" s="689"/>
      <c r="M112" s="689"/>
      <c r="N112" s="689"/>
      <c r="O112" s="689"/>
      <c r="P112" s="689"/>
      <c r="Q112" s="689"/>
      <c r="R112" s="689"/>
      <c r="S112" s="689"/>
      <c r="T112" s="689"/>
      <c r="U112" s="689"/>
      <c r="V112" s="689"/>
      <c r="W112" s="689"/>
      <c r="X112" s="690"/>
      <c r="Y112" s="332"/>
      <c r="Z112" s="333"/>
      <c r="AA112" s="334"/>
      <c r="AB112" s="661" t="s">
        <v>40</v>
      </c>
      <c r="AC112" s="662"/>
      <c r="AD112" s="663"/>
      <c r="AE112" s="661" t="s">
        <v>157</v>
      </c>
      <c r="AF112" s="662"/>
      <c r="AG112" s="662"/>
      <c r="AH112" s="663"/>
      <c r="AI112" s="661" t="s">
        <v>389</v>
      </c>
      <c r="AJ112" s="662"/>
      <c r="AK112" s="662"/>
      <c r="AL112" s="663"/>
      <c r="AM112" s="661" t="s">
        <v>67</v>
      </c>
      <c r="AN112" s="662"/>
      <c r="AO112" s="662"/>
      <c r="AP112" s="663"/>
      <c r="AQ112" s="691" t="s">
        <v>413</v>
      </c>
      <c r="AR112" s="692"/>
      <c r="AS112" s="692"/>
      <c r="AT112" s="693"/>
      <c r="AU112" s="691" t="s">
        <v>146</v>
      </c>
      <c r="AV112" s="692"/>
      <c r="AW112" s="692"/>
      <c r="AX112" s="694"/>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5" t="s">
        <v>55</v>
      </c>
      <c r="Z113" s="696"/>
      <c r="AA113" s="697"/>
      <c r="AB113" s="698"/>
      <c r="AC113" s="699"/>
      <c r="AD113" s="700"/>
      <c r="AE113" s="673"/>
      <c r="AF113" s="673"/>
      <c r="AG113" s="673"/>
      <c r="AH113" s="673"/>
      <c r="AI113" s="673"/>
      <c r="AJ113" s="673"/>
      <c r="AK113" s="673"/>
      <c r="AL113" s="673"/>
      <c r="AM113" s="673"/>
      <c r="AN113" s="673"/>
      <c r="AO113" s="673"/>
      <c r="AP113" s="673"/>
      <c r="AQ113" s="686"/>
      <c r="AR113" s="687"/>
      <c r="AS113" s="687"/>
      <c r="AT113" s="701"/>
      <c r="AU113" s="686"/>
      <c r="AV113" s="687"/>
      <c r="AW113" s="687"/>
      <c r="AX113" s="701"/>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2" t="s">
        <v>113</v>
      </c>
      <c r="Z114" s="703"/>
      <c r="AA114" s="704"/>
      <c r="AB114" s="670"/>
      <c r="AC114" s="671"/>
      <c r="AD114" s="672"/>
      <c r="AE114" s="673"/>
      <c r="AF114" s="673"/>
      <c r="AG114" s="673"/>
      <c r="AH114" s="673"/>
      <c r="AI114" s="673"/>
      <c r="AJ114" s="673"/>
      <c r="AK114" s="673"/>
      <c r="AL114" s="673"/>
      <c r="AM114" s="673"/>
      <c r="AN114" s="673"/>
      <c r="AO114" s="673"/>
      <c r="AP114" s="673"/>
      <c r="AQ114" s="686"/>
      <c r="AR114" s="687"/>
      <c r="AS114" s="687"/>
      <c r="AT114" s="701"/>
      <c r="AU114" s="686"/>
      <c r="AV114" s="687"/>
      <c r="AW114" s="687"/>
      <c r="AX114" s="701"/>
    </row>
    <row r="115" spans="1:50" ht="23.25" customHeight="1" x14ac:dyDescent="0.15">
      <c r="A115" s="249" t="s">
        <v>41</v>
      </c>
      <c r="B115" s="250"/>
      <c r="C115" s="250"/>
      <c r="D115" s="250"/>
      <c r="E115" s="250"/>
      <c r="F115" s="251"/>
      <c r="G115" s="662" t="s">
        <v>53</v>
      </c>
      <c r="H115" s="662"/>
      <c r="I115" s="662"/>
      <c r="J115" s="662"/>
      <c r="K115" s="662"/>
      <c r="L115" s="662"/>
      <c r="M115" s="662"/>
      <c r="N115" s="662"/>
      <c r="O115" s="662"/>
      <c r="P115" s="662"/>
      <c r="Q115" s="662"/>
      <c r="R115" s="662"/>
      <c r="S115" s="662"/>
      <c r="T115" s="662"/>
      <c r="U115" s="662"/>
      <c r="V115" s="662"/>
      <c r="W115" s="662"/>
      <c r="X115" s="663"/>
      <c r="Y115" s="683"/>
      <c r="Z115" s="684"/>
      <c r="AA115" s="685"/>
      <c r="AB115" s="661" t="s">
        <v>40</v>
      </c>
      <c r="AC115" s="662"/>
      <c r="AD115" s="663"/>
      <c r="AE115" s="661" t="s">
        <v>157</v>
      </c>
      <c r="AF115" s="662"/>
      <c r="AG115" s="662"/>
      <c r="AH115" s="663"/>
      <c r="AI115" s="661" t="s">
        <v>389</v>
      </c>
      <c r="AJ115" s="662"/>
      <c r="AK115" s="662"/>
      <c r="AL115" s="663"/>
      <c r="AM115" s="661" t="s">
        <v>67</v>
      </c>
      <c r="AN115" s="662"/>
      <c r="AO115" s="662"/>
      <c r="AP115" s="663"/>
      <c r="AQ115" s="664" t="s">
        <v>414</v>
      </c>
      <c r="AR115" s="665"/>
      <c r="AS115" s="665"/>
      <c r="AT115" s="665"/>
      <c r="AU115" s="665"/>
      <c r="AV115" s="665"/>
      <c r="AW115" s="665"/>
      <c r="AX115" s="666"/>
    </row>
    <row r="116" spans="1:50" ht="23.25" customHeight="1" x14ac:dyDescent="0.15">
      <c r="A116" s="231"/>
      <c r="B116" s="229"/>
      <c r="C116" s="229"/>
      <c r="D116" s="229"/>
      <c r="E116" s="229"/>
      <c r="F116" s="230"/>
      <c r="G116" s="235" t="s">
        <v>185</v>
      </c>
      <c r="H116" s="235"/>
      <c r="I116" s="235"/>
      <c r="J116" s="235"/>
      <c r="K116" s="235"/>
      <c r="L116" s="235"/>
      <c r="M116" s="235"/>
      <c r="N116" s="235"/>
      <c r="O116" s="235"/>
      <c r="P116" s="235"/>
      <c r="Q116" s="235"/>
      <c r="R116" s="235"/>
      <c r="S116" s="235"/>
      <c r="T116" s="235"/>
      <c r="U116" s="235"/>
      <c r="V116" s="235"/>
      <c r="W116" s="235"/>
      <c r="X116" s="235"/>
      <c r="Y116" s="667" t="s">
        <v>41</v>
      </c>
      <c r="Z116" s="668"/>
      <c r="AA116" s="669"/>
      <c r="AB116" s="670" t="s">
        <v>428</v>
      </c>
      <c r="AC116" s="671"/>
      <c r="AD116" s="672"/>
      <c r="AE116" s="673">
        <v>3.5</v>
      </c>
      <c r="AF116" s="673"/>
      <c r="AG116" s="673"/>
      <c r="AH116" s="673"/>
      <c r="AI116" s="673">
        <v>3.1</v>
      </c>
      <c r="AJ116" s="673"/>
      <c r="AK116" s="673"/>
      <c r="AL116" s="673"/>
      <c r="AM116" s="673">
        <v>2.8</v>
      </c>
      <c r="AN116" s="673"/>
      <c r="AO116" s="673"/>
      <c r="AP116" s="673"/>
      <c r="AQ116" s="686">
        <v>2.5</v>
      </c>
      <c r="AR116" s="687"/>
      <c r="AS116" s="687"/>
      <c r="AT116" s="687"/>
      <c r="AU116" s="687"/>
      <c r="AV116" s="687"/>
      <c r="AW116" s="687"/>
      <c r="AX116" s="688"/>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5" t="s">
        <v>91</v>
      </c>
      <c r="Z117" s="676"/>
      <c r="AA117" s="677"/>
      <c r="AB117" s="678" t="s">
        <v>484</v>
      </c>
      <c r="AC117" s="679"/>
      <c r="AD117" s="680"/>
      <c r="AE117" s="681" t="s">
        <v>505</v>
      </c>
      <c r="AF117" s="681"/>
      <c r="AG117" s="681"/>
      <c r="AH117" s="681"/>
      <c r="AI117" s="681" t="s">
        <v>325</v>
      </c>
      <c r="AJ117" s="681"/>
      <c r="AK117" s="681"/>
      <c r="AL117" s="681"/>
      <c r="AM117" s="681" t="s">
        <v>506</v>
      </c>
      <c r="AN117" s="681"/>
      <c r="AO117" s="681"/>
      <c r="AP117" s="681"/>
      <c r="AQ117" s="681" t="s">
        <v>517</v>
      </c>
      <c r="AR117" s="681"/>
      <c r="AS117" s="681"/>
      <c r="AT117" s="681"/>
      <c r="AU117" s="681"/>
      <c r="AV117" s="681"/>
      <c r="AW117" s="681"/>
      <c r="AX117" s="682"/>
    </row>
    <row r="118" spans="1:50" ht="23.25" hidden="1" customHeight="1" x14ac:dyDescent="0.15">
      <c r="A118" s="249" t="s">
        <v>41</v>
      </c>
      <c r="B118" s="250"/>
      <c r="C118" s="250"/>
      <c r="D118" s="250"/>
      <c r="E118" s="250"/>
      <c r="F118" s="251"/>
      <c r="G118" s="662" t="s">
        <v>53</v>
      </c>
      <c r="H118" s="662"/>
      <c r="I118" s="662"/>
      <c r="J118" s="662"/>
      <c r="K118" s="662"/>
      <c r="L118" s="662"/>
      <c r="M118" s="662"/>
      <c r="N118" s="662"/>
      <c r="O118" s="662"/>
      <c r="P118" s="662"/>
      <c r="Q118" s="662"/>
      <c r="R118" s="662"/>
      <c r="S118" s="662"/>
      <c r="T118" s="662"/>
      <c r="U118" s="662"/>
      <c r="V118" s="662"/>
      <c r="W118" s="662"/>
      <c r="X118" s="663"/>
      <c r="Y118" s="683"/>
      <c r="Z118" s="684"/>
      <c r="AA118" s="685"/>
      <c r="AB118" s="661" t="s">
        <v>40</v>
      </c>
      <c r="AC118" s="662"/>
      <c r="AD118" s="663"/>
      <c r="AE118" s="661" t="s">
        <v>157</v>
      </c>
      <c r="AF118" s="662"/>
      <c r="AG118" s="662"/>
      <c r="AH118" s="663"/>
      <c r="AI118" s="661" t="s">
        <v>389</v>
      </c>
      <c r="AJ118" s="662"/>
      <c r="AK118" s="662"/>
      <c r="AL118" s="663"/>
      <c r="AM118" s="661" t="s">
        <v>67</v>
      </c>
      <c r="AN118" s="662"/>
      <c r="AO118" s="662"/>
      <c r="AP118" s="663"/>
      <c r="AQ118" s="664" t="s">
        <v>414</v>
      </c>
      <c r="AR118" s="665"/>
      <c r="AS118" s="665"/>
      <c r="AT118" s="665"/>
      <c r="AU118" s="665"/>
      <c r="AV118" s="665"/>
      <c r="AW118" s="665"/>
      <c r="AX118" s="666"/>
    </row>
    <row r="119" spans="1:50" ht="23.25" hidden="1" customHeight="1" x14ac:dyDescent="0.15">
      <c r="A119" s="231"/>
      <c r="B119" s="229"/>
      <c r="C119" s="229"/>
      <c r="D119" s="229"/>
      <c r="E119" s="229"/>
      <c r="F119" s="230"/>
      <c r="G119" s="235" t="s">
        <v>368</v>
      </c>
      <c r="H119" s="235"/>
      <c r="I119" s="235"/>
      <c r="J119" s="235"/>
      <c r="K119" s="235"/>
      <c r="L119" s="235"/>
      <c r="M119" s="235"/>
      <c r="N119" s="235"/>
      <c r="O119" s="235"/>
      <c r="P119" s="235"/>
      <c r="Q119" s="235"/>
      <c r="R119" s="235"/>
      <c r="S119" s="235"/>
      <c r="T119" s="235"/>
      <c r="U119" s="235"/>
      <c r="V119" s="235"/>
      <c r="W119" s="235"/>
      <c r="X119" s="235"/>
      <c r="Y119" s="667" t="s">
        <v>41</v>
      </c>
      <c r="Z119" s="668"/>
      <c r="AA119" s="669"/>
      <c r="AB119" s="670"/>
      <c r="AC119" s="671"/>
      <c r="AD119" s="672"/>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5" t="s">
        <v>91</v>
      </c>
      <c r="Z120" s="676"/>
      <c r="AA120" s="677"/>
      <c r="AB120" s="678" t="s">
        <v>102</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row>
    <row r="121" spans="1:50" ht="23.25" hidden="1" customHeight="1" x14ac:dyDescent="0.15">
      <c r="A121" s="249" t="s">
        <v>41</v>
      </c>
      <c r="B121" s="250"/>
      <c r="C121" s="250"/>
      <c r="D121" s="250"/>
      <c r="E121" s="250"/>
      <c r="F121" s="251"/>
      <c r="G121" s="662" t="s">
        <v>53</v>
      </c>
      <c r="H121" s="662"/>
      <c r="I121" s="662"/>
      <c r="J121" s="662"/>
      <c r="K121" s="662"/>
      <c r="L121" s="662"/>
      <c r="M121" s="662"/>
      <c r="N121" s="662"/>
      <c r="O121" s="662"/>
      <c r="P121" s="662"/>
      <c r="Q121" s="662"/>
      <c r="R121" s="662"/>
      <c r="S121" s="662"/>
      <c r="T121" s="662"/>
      <c r="U121" s="662"/>
      <c r="V121" s="662"/>
      <c r="W121" s="662"/>
      <c r="X121" s="663"/>
      <c r="Y121" s="683"/>
      <c r="Z121" s="684"/>
      <c r="AA121" s="685"/>
      <c r="AB121" s="661" t="s">
        <v>40</v>
      </c>
      <c r="AC121" s="662"/>
      <c r="AD121" s="663"/>
      <c r="AE121" s="661" t="s">
        <v>157</v>
      </c>
      <c r="AF121" s="662"/>
      <c r="AG121" s="662"/>
      <c r="AH121" s="663"/>
      <c r="AI121" s="661" t="s">
        <v>389</v>
      </c>
      <c r="AJ121" s="662"/>
      <c r="AK121" s="662"/>
      <c r="AL121" s="663"/>
      <c r="AM121" s="661" t="s">
        <v>67</v>
      </c>
      <c r="AN121" s="662"/>
      <c r="AO121" s="662"/>
      <c r="AP121" s="663"/>
      <c r="AQ121" s="664" t="s">
        <v>414</v>
      </c>
      <c r="AR121" s="665"/>
      <c r="AS121" s="665"/>
      <c r="AT121" s="665"/>
      <c r="AU121" s="665"/>
      <c r="AV121" s="665"/>
      <c r="AW121" s="665"/>
      <c r="AX121" s="666"/>
    </row>
    <row r="122" spans="1:50" ht="23.25" hidden="1" customHeight="1" x14ac:dyDescent="0.15">
      <c r="A122" s="231"/>
      <c r="B122" s="229"/>
      <c r="C122" s="229"/>
      <c r="D122" s="229"/>
      <c r="E122" s="229"/>
      <c r="F122" s="230"/>
      <c r="G122" s="235" t="s">
        <v>170</v>
      </c>
      <c r="H122" s="235"/>
      <c r="I122" s="235"/>
      <c r="J122" s="235"/>
      <c r="K122" s="235"/>
      <c r="L122" s="235"/>
      <c r="M122" s="235"/>
      <c r="N122" s="235"/>
      <c r="O122" s="235"/>
      <c r="P122" s="235"/>
      <c r="Q122" s="235"/>
      <c r="R122" s="235"/>
      <c r="S122" s="235"/>
      <c r="T122" s="235"/>
      <c r="U122" s="235"/>
      <c r="V122" s="235"/>
      <c r="W122" s="235"/>
      <c r="X122" s="235"/>
      <c r="Y122" s="667" t="s">
        <v>41</v>
      </c>
      <c r="Z122" s="668"/>
      <c r="AA122" s="669"/>
      <c r="AB122" s="670"/>
      <c r="AC122" s="671"/>
      <c r="AD122" s="672"/>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5" t="s">
        <v>91</v>
      </c>
      <c r="Z123" s="676"/>
      <c r="AA123" s="677"/>
      <c r="AB123" s="678" t="s">
        <v>102</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row>
    <row r="124" spans="1:50" ht="23.25" hidden="1" customHeight="1" x14ac:dyDescent="0.15">
      <c r="A124" s="249" t="s">
        <v>41</v>
      </c>
      <c r="B124" s="250"/>
      <c r="C124" s="250"/>
      <c r="D124" s="250"/>
      <c r="E124" s="250"/>
      <c r="F124" s="251"/>
      <c r="G124" s="662" t="s">
        <v>53</v>
      </c>
      <c r="H124" s="662"/>
      <c r="I124" s="662"/>
      <c r="J124" s="662"/>
      <c r="K124" s="662"/>
      <c r="L124" s="662"/>
      <c r="M124" s="662"/>
      <c r="N124" s="662"/>
      <c r="O124" s="662"/>
      <c r="P124" s="662"/>
      <c r="Q124" s="662"/>
      <c r="R124" s="662"/>
      <c r="S124" s="662"/>
      <c r="T124" s="662"/>
      <c r="U124" s="662"/>
      <c r="V124" s="662"/>
      <c r="W124" s="662"/>
      <c r="X124" s="663"/>
      <c r="Y124" s="683"/>
      <c r="Z124" s="684"/>
      <c r="AA124" s="685"/>
      <c r="AB124" s="661" t="s">
        <v>40</v>
      </c>
      <c r="AC124" s="662"/>
      <c r="AD124" s="663"/>
      <c r="AE124" s="661" t="s">
        <v>157</v>
      </c>
      <c r="AF124" s="662"/>
      <c r="AG124" s="662"/>
      <c r="AH124" s="663"/>
      <c r="AI124" s="661" t="s">
        <v>389</v>
      </c>
      <c r="AJ124" s="662"/>
      <c r="AK124" s="662"/>
      <c r="AL124" s="663"/>
      <c r="AM124" s="661" t="s">
        <v>67</v>
      </c>
      <c r="AN124" s="662"/>
      <c r="AO124" s="662"/>
      <c r="AP124" s="663"/>
      <c r="AQ124" s="664" t="s">
        <v>414</v>
      </c>
      <c r="AR124" s="665"/>
      <c r="AS124" s="665"/>
      <c r="AT124" s="665"/>
      <c r="AU124" s="665"/>
      <c r="AV124" s="665"/>
      <c r="AW124" s="665"/>
      <c r="AX124" s="666"/>
    </row>
    <row r="125" spans="1:50" ht="23.25" hidden="1" customHeight="1" x14ac:dyDescent="0.15">
      <c r="A125" s="231"/>
      <c r="B125" s="229"/>
      <c r="C125" s="229"/>
      <c r="D125" s="229"/>
      <c r="E125" s="229"/>
      <c r="F125" s="230"/>
      <c r="G125" s="235" t="s">
        <v>170</v>
      </c>
      <c r="H125" s="235"/>
      <c r="I125" s="235"/>
      <c r="J125" s="235"/>
      <c r="K125" s="235"/>
      <c r="L125" s="235"/>
      <c r="M125" s="235"/>
      <c r="N125" s="235"/>
      <c r="O125" s="235"/>
      <c r="P125" s="235"/>
      <c r="Q125" s="235"/>
      <c r="R125" s="235"/>
      <c r="S125" s="235"/>
      <c r="T125" s="235"/>
      <c r="U125" s="235"/>
      <c r="V125" s="235"/>
      <c r="W125" s="235"/>
      <c r="X125" s="252"/>
      <c r="Y125" s="667" t="s">
        <v>41</v>
      </c>
      <c r="Z125" s="668"/>
      <c r="AA125" s="669"/>
      <c r="AB125" s="670"/>
      <c r="AC125" s="671"/>
      <c r="AD125" s="672"/>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5" t="s">
        <v>91</v>
      </c>
      <c r="Z126" s="676"/>
      <c r="AA126" s="677"/>
      <c r="AB126" s="678" t="s">
        <v>102</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row>
    <row r="127" spans="1:50" ht="23.25" hidden="1" customHeight="1" x14ac:dyDescent="0.15">
      <c r="A127" s="85" t="s">
        <v>41</v>
      </c>
      <c r="B127" s="229"/>
      <c r="C127" s="229"/>
      <c r="D127" s="229"/>
      <c r="E127" s="229"/>
      <c r="F127" s="230"/>
      <c r="G127" s="258" t="s">
        <v>53</v>
      </c>
      <c r="H127" s="258"/>
      <c r="I127" s="258"/>
      <c r="J127" s="258"/>
      <c r="K127" s="258"/>
      <c r="L127" s="258"/>
      <c r="M127" s="258"/>
      <c r="N127" s="258"/>
      <c r="O127" s="258"/>
      <c r="P127" s="258"/>
      <c r="Q127" s="258"/>
      <c r="R127" s="258"/>
      <c r="S127" s="258"/>
      <c r="T127" s="258"/>
      <c r="U127" s="258"/>
      <c r="V127" s="258"/>
      <c r="W127" s="258"/>
      <c r="X127" s="259"/>
      <c r="Y127" s="658"/>
      <c r="Z127" s="659"/>
      <c r="AA127" s="660"/>
      <c r="AB127" s="257" t="s">
        <v>40</v>
      </c>
      <c r="AC127" s="258"/>
      <c r="AD127" s="259"/>
      <c r="AE127" s="661" t="s">
        <v>157</v>
      </c>
      <c r="AF127" s="662"/>
      <c r="AG127" s="662"/>
      <c r="AH127" s="663"/>
      <c r="AI127" s="661" t="s">
        <v>389</v>
      </c>
      <c r="AJ127" s="662"/>
      <c r="AK127" s="662"/>
      <c r="AL127" s="663"/>
      <c r="AM127" s="661" t="s">
        <v>67</v>
      </c>
      <c r="AN127" s="662"/>
      <c r="AO127" s="662"/>
      <c r="AP127" s="663"/>
      <c r="AQ127" s="664" t="s">
        <v>414</v>
      </c>
      <c r="AR127" s="665"/>
      <c r="AS127" s="665"/>
      <c r="AT127" s="665"/>
      <c r="AU127" s="665"/>
      <c r="AV127" s="665"/>
      <c r="AW127" s="665"/>
      <c r="AX127" s="666"/>
    </row>
    <row r="128" spans="1:50" ht="23.25" hidden="1" customHeight="1" x14ac:dyDescent="0.15">
      <c r="A128" s="231"/>
      <c r="B128" s="229"/>
      <c r="C128" s="229"/>
      <c r="D128" s="229"/>
      <c r="E128" s="229"/>
      <c r="F128" s="230"/>
      <c r="G128" s="235" t="s">
        <v>170</v>
      </c>
      <c r="H128" s="235"/>
      <c r="I128" s="235"/>
      <c r="J128" s="235"/>
      <c r="K128" s="235"/>
      <c r="L128" s="235"/>
      <c r="M128" s="235"/>
      <c r="N128" s="235"/>
      <c r="O128" s="235"/>
      <c r="P128" s="235"/>
      <c r="Q128" s="235"/>
      <c r="R128" s="235"/>
      <c r="S128" s="235"/>
      <c r="T128" s="235"/>
      <c r="U128" s="235"/>
      <c r="V128" s="235"/>
      <c r="W128" s="235"/>
      <c r="X128" s="235"/>
      <c r="Y128" s="667" t="s">
        <v>41</v>
      </c>
      <c r="Z128" s="668"/>
      <c r="AA128" s="669"/>
      <c r="AB128" s="670"/>
      <c r="AC128" s="671"/>
      <c r="AD128" s="672"/>
      <c r="AE128" s="673"/>
      <c r="AF128" s="673"/>
      <c r="AG128" s="673"/>
      <c r="AH128" s="673"/>
      <c r="AI128" s="673"/>
      <c r="AJ128" s="673"/>
      <c r="AK128" s="673"/>
      <c r="AL128" s="673"/>
      <c r="AM128" s="673"/>
      <c r="AN128" s="673"/>
      <c r="AO128" s="673"/>
      <c r="AP128" s="673"/>
      <c r="AQ128" s="673"/>
      <c r="AR128" s="673"/>
      <c r="AS128" s="673"/>
      <c r="AT128" s="673"/>
      <c r="AU128" s="673"/>
      <c r="AV128" s="673"/>
      <c r="AW128" s="673"/>
      <c r="AX128" s="674"/>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5" t="s">
        <v>91</v>
      </c>
      <c r="Z129" s="676"/>
      <c r="AA129" s="677"/>
      <c r="AB129" s="678" t="s">
        <v>102</v>
      </c>
      <c r="AC129" s="679"/>
      <c r="AD129" s="680"/>
      <c r="AE129" s="681"/>
      <c r="AF129" s="681"/>
      <c r="AG129" s="681"/>
      <c r="AH129" s="681"/>
      <c r="AI129" s="681"/>
      <c r="AJ129" s="681"/>
      <c r="AK129" s="681"/>
      <c r="AL129" s="681"/>
      <c r="AM129" s="681"/>
      <c r="AN129" s="681"/>
      <c r="AO129" s="681"/>
      <c r="AP129" s="681"/>
      <c r="AQ129" s="681"/>
      <c r="AR129" s="681"/>
      <c r="AS129" s="681"/>
      <c r="AT129" s="681"/>
      <c r="AU129" s="681"/>
      <c r="AV129" s="681"/>
      <c r="AW129" s="681"/>
      <c r="AX129" s="682"/>
    </row>
    <row r="130" spans="1:50" ht="45" customHeight="1" x14ac:dyDescent="0.15">
      <c r="A130" s="139" t="s">
        <v>193</v>
      </c>
      <c r="B130" s="140"/>
      <c r="C130" s="145" t="s">
        <v>274</v>
      </c>
      <c r="D130" s="140"/>
      <c r="E130" s="651" t="s">
        <v>312</v>
      </c>
      <c r="F130" s="652"/>
      <c r="G130" s="653" t="s">
        <v>206</v>
      </c>
      <c r="H130" s="654"/>
      <c r="I130" s="654"/>
      <c r="J130" s="654"/>
      <c r="K130" s="654"/>
      <c r="L130" s="654"/>
      <c r="M130" s="654"/>
      <c r="N130" s="654"/>
      <c r="O130" s="654"/>
      <c r="P130" s="654"/>
      <c r="Q130" s="654"/>
      <c r="R130" s="654"/>
      <c r="S130" s="654"/>
      <c r="T130" s="654"/>
      <c r="U130" s="654"/>
      <c r="V130" s="654"/>
      <c r="W130" s="654"/>
      <c r="X130" s="654"/>
      <c r="Y130" s="654"/>
      <c r="Z130" s="654"/>
      <c r="AA130" s="654"/>
      <c r="AB130" s="654"/>
      <c r="AC130" s="654"/>
      <c r="AD130" s="654"/>
      <c r="AE130" s="654"/>
      <c r="AF130" s="654"/>
      <c r="AG130" s="654"/>
      <c r="AH130" s="654"/>
      <c r="AI130" s="654"/>
      <c r="AJ130" s="654"/>
      <c r="AK130" s="654"/>
      <c r="AL130" s="654"/>
      <c r="AM130" s="654"/>
      <c r="AN130" s="654"/>
      <c r="AO130" s="654"/>
      <c r="AP130" s="654"/>
      <c r="AQ130" s="654"/>
      <c r="AR130" s="654"/>
      <c r="AS130" s="654"/>
      <c r="AT130" s="654"/>
      <c r="AU130" s="654"/>
      <c r="AV130" s="654"/>
      <c r="AW130" s="654"/>
      <c r="AX130" s="655"/>
    </row>
    <row r="131" spans="1:50" ht="45" customHeight="1" x14ac:dyDescent="0.15">
      <c r="A131" s="141"/>
      <c r="B131" s="142"/>
      <c r="C131" s="146"/>
      <c r="D131" s="142"/>
      <c r="E131" s="632" t="s">
        <v>309</v>
      </c>
      <c r="F131" s="633"/>
      <c r="G131" s="185" t="s">
        <v>507</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6"/>
    </row>
    <row r="132" spans="1:50" ht="18.75" customHeight="1" x14ac:dyDescent="0.15">
      <c r="A132" s="141"/>
      <c r="B132" s="142"/>
      <c r="C132" s="146"/>
      <c r="D132" s="142"/>
      <c r="E132" s="149" t="s">
        <v>275</v>
      </c>
      <c r="F132" s="150"/>
      <c r="G132" s="213" t="s">
        <v>285</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157</v>
      </c>
      <c r="AF132" s="220"/>
      <c r="AG132" s="220"/>
      <c r="AH132" s="220"/>
      <c r="AI132" s="220" t="s">
        <v>389</v>
      </c>
      <c r="AJ132" s="220"/>
      <c r="AK132" s="220"/>
      <c r="AL132" s="220"/>
      <c r="AM132" s="220" t="s">
        <v>67</v>
      </c>
      <c r="AN132" s="220"/>
      <c r="AO132" s="220"/>
      <c r="AP132" s="219"/>
      <c r="AQ132" s="219" t="s">
        <v>267</v>
      </c>
      <c r="AR132" s="214"/>
      <c r="AS132" s="214"/>
      <c r="AT132" s="215"/>
      <c r="AU132" s="646" t="s">
        <v>290</v>
      </c>
      <c r="AV132" s="646"/>
      <c r="AW132" s="646"/>
      <c r="AX132" s="6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8"/>
      <c r="AR133" s="649"/>
      <c r="AS133" s="172" t="s">
        <v>268</v>
      </c>
      <c r="AT133" s="173"/>
      <c r="AU133" s="626">
        <v>4</v>
      </c>
      <c r="AV133" s="626"/>
      <c r="AW133" s="172" t="s">
        <v>259</v>
      </c>
      <c r="AX133" s="222"/>
    </row>
    <row r="134" spans="1:50" ht="39.75" customHeight="1" x14ac:dyDescent="0.15">
      <c r="A134" s="141"/>
      <c r="B134" s="142"/>
      <c r="C134" s="146"/>
      <c r="D134" s="142"/>
      <c r="E134" s="146"/>
      <c r="F134" s="151"/>
      <c r="G134" s="181" t="s">
        <v>103</v>
      </c>
      <c r="H134" s="95"/>
      <c r="I134" s="95"/>
      <c r="J134" s="95"/>
      <c r="K134" s="95"/>
      <c r="L134" s="95"/>
      <c r="M134" s="95"/>
      <c r="N134" s="95"/>
      <c r="O134" s="95"/>
      <c r="P134" s="95"/>
      <c r="Q134" s="95"/>
      <c r="R134" s="95"/>
      <c r="S134" s="95"/>
      <c r="T134" s="95"/>
      <c r="U134" s="95"/>
      <c r="V134" s="95"/>
      <c r="W134" s="95"/>
      <c r="X134" s="182"/>
      <c r="Y134" s="628" t="s">
        <v>286</v>
      </c>
      <c r="Z134" s="629"/>
      <c r="AA134" s="630"/>
      <c r="AB134" s="650" t="s">
        <v>45</v>
      </c>
      <c r="AC134" s="606"/>
      <c r="AD134" s="606"/>
      <c r="AE134" s="641">
        <v>66</v>
      </c>
      <c r="AF134" s="608"/>
      <c r="AG134" s="608"/>
      <c r="AH134" s="608"/>
      <c r="AI134" s="641">
        <v>67</v>
      </c>
      <c r="AJ134" s="608"/>
      <c r="AK134" s="608"/>
      <c r="AL134" s="608"/>
      <c r="AM134" s="641">
        <v>68</v>
      </c>
      <c r="AN134" s="608"/>
      <c r="AO134" s="608"/>
      <c r="AP134" s="608"/>
      <c r="AQ134" s="641" t="s">
        <v>402</v>
      </c>
      <c r="AR134" s="608"/>
      <c r="AS134" s="608"/>
      <c r="AT134" s="608"/>
      <c r="AU134" s="657" t="s">
        <v>402</v>
      </c>
      <c r="AV134" s="608"/>
      <c r="AW134" s="608"/>
      <c r="AX134" s="610"/>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5" t="s">
        <v>82</v>
      </c>
      <c r="Z135" s="461"/>
      <c r="AA135" s="462"/>
      <c r="AB135" s="640" t="s">
        <v>45</v>
      </c>
      <c r="AC135" s="631"/>
      <c r="AD135" s="631"/>
      <c r="AE135" s="641">
        <v>80</v>
      </c>
      <c r="AF135" s="608"/>
      <c r="AG135" s="608"/>
      <c r="AH135" s="608"/>
      <c r="AI135" s="641">
        <v>80</v>
      </c>
      <c r="AJ135" s="608"/>
      <c r="AK135" s="608"/>
      <c r="AL135" s="608"/>
      <c r="AM135" s="641">
        <v>80</v>
      </c>
      <c r="AN135" s="608"/>
      <c r="AO135" s="608"/>
      <c r="AP135" s="608"/>
      <c r="AQ135" s="641" t="s">
        <v>402</v>
      </c>
      <c r="AR135" s="608"/>
      <c r="AS135" s="608"/>
      <c r="AT135" s="608"/>
      <c r="AU135" s="641">
        <v>80</v>
      </c>
      <c r="AV135" s="608"/>
      <c r="AW135" s="608"/>
      <c r="AX135" s="610"/>
    </row>
    <row r="136" spans="1:50" ht="18.75" hidden="1" customHeight="1" x14ac:dyDescent="0.15">
      <c r="A136" s="141"/>
      <c r="B136" s="142"/>
      <c r="C136" s="146"/>
      <c r="D136" s="142"/>
      <c r="E136" s="146"/>
      <c r="F136" s="151"/>
      <c r="G136" s="213" t="s">
        <v>285</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157</v>
      </c>
      <c r="AF136" s="220"/>
      <c r="AG136" s="220"/>
      <c r="AH136" s="220"/>
      <c r="AI136" s="220" t="s">
        <v>389</v>
      </c>
      <c r="AJ136" s="220"/>
      <c r="AK136" s="220"/>
      <c r="AL136" s="220"/>
      <c r="AM136" s="220" t="s">
        <v>67</v>
      </c>
      <c r="AN136" s="220"/>
      <c r="AO136" s="220"/>
      <c r="AP136" s="219"/>
      <c r="AQ136" s="219" t="s">
        <v>267</v>
      </c>
      <c r="AR136" s="214"/>
      <c r="AS136" s="214"/>
      <c r="AT136" s="215"/>
      <c r="AU136" s="646" t="s">
        <v>290</v>
      </c>
      <c r="AV136" s="646"/>
      <c r="AW136" s="646"/>
      <c r="AX136" s="6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8"/>
      <c r="AR137" s="649"/>
      <c r="AS137" s="172" t="s">
        <v>268</v>
      </c>
      <c r="AT137" s="173"/>
      <c r="AU137" s="626"/>
      <c r="AV137" s="626"/>
      <c r="AW137" s="172" t="s">
        <v>259</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8" t="s">
        <v>286</v>
      </c>
      <c r="Z138" s="629"/>
      <c r="AA138" s="630"/>
      <c r="AB138" s="650"/>
      <c r="AC138" s="606"/>
      <c r="AD138" s="606"/>
      <c r="AE138" s="641"/>
      <c r="AF138" s="608"/>
      <c r="AG138" s="608"/>
      <c r="AH138" s="608"/>
      <c r="AI138" s="641"/>
      <c r="AJ138" s="608"/>
      <c r="AK138" s="608"/>
      <c r="AL138" s="608"/>
      <c r="AM138" s="641"/>
      <c r="AN138" s="608"/>
      <c r="AO138" s="608"/>
      <c r="AP138" s="608"/>
      <c r="AQ138" s="641"/>
      <c r="AR138" s="608"/>
      <c r="AS138" s="608"/>
      <c r="AT138" s="608"/>
      <c r="AU138" s="641"/>
      <c r="AV138" s="608"/>
      <c r="AW138" s="608"/>
      <c r="AX138" s="610"/>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5" t="s">
        <v>82</v>
      </c>
      <c r="Z139" s="461"/>
      <c r="AA139" s="462"/>
      <c r="AB139" s="640"/>
      <c r="AC139" s="631"/>
      <c r="AD139" s="631"/>
      <c r="AE139" s="641"/>
      <c r="AF139" s="608"/>
      <c r="AG139" s="608"/>
      <c r="AH139" s="608"/>
      <c r="AI139" s="641"/>
      <c r="AJ139" s="608"/>
      <c r="AK139" s="608"/>
      <c r="AL139" s="608"/>
      <c r="AM139" s="641"/>
      <c r="AN139" s="608"/>
      <c r="AO139" s="608"/>
      <c r="AP139" s="608"/>
      <c r="AQ139" s="641"/>
      <c r="AR139" s="608"/>
      <c r="AS139" s="608"/>
      <c r="AT139" s="608"/>
      <c r="AU139" s="641"/>
      <c r="AV139" s="608"/>
      <c r="AW139" s="608"/>
      <c r="AX139" s="610"/>
    </row>
    <row r="140" spans="1:50" ht="18.75" hidden="1" customHeight="1" x14ac:dyDescent="0.15">
      <c r="A140" s="141"/>
      <c r="B140" s="142"/>
      <c r="C140" s="146"/>
      <c r="D140" s="142"/>
      <c r="E140" s="146"/>
      <c r="F140" s="151"/>
      <c r="G140" s="213" t="s">
        <v>285</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157</v>
      </c>
      <c r="AF140" s="220"/>
      <c r="AG140" s="220"/>
      <c r="AH140" s="220"/>
      <c r="AI140" s="220" t="s">
        <v>389</v>
      </c>
      <c r="AJ140" s="220"/>
      <c r="AK140" s="220"/>
      <c r="AL140" s="220"/>
      <c r="AM140" s="220" t="s">
        <v>67</v>
      </c>
      <c r="AN140" s="220"/>
      <c r="AO140" s="220"/>
      <c r="AP140" s="219"/>
      <c r="AQ140" s="219" t="s">
        <v>267</v>
      </c>
      <c r="AR140" s="214"/>
      <c r="AS140" s="214"/>
      <c r="AT140" s="215"/>
      <c r="AU140" s="646" t="s">
        <v>290</v>
      </c>
      <c r="AV140" s="646"/>
      <c r="AW140" s="646"/>
      <c r="AX140" s="6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8"/>
      <c r="AR141" s="649"/>
      <c r="AS141" s="172" t="s">
        <v>268</v>
      </c>
      <c r="AT141" s="173"/>
      <c r="AU141" s="626"/>
      <c r="AV141" s="626"/>
      <c r="AW141" s="172" t="s">
        <v>259</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8" t="s">
        <v>286</v>
      </c>
      <c r="Z142" s="629"/>
      <c r="AA142" s="630"/>
      <c r="AB142" s="650"/>
      <c r="AC142" s="606"/>
      <c r="AD142" s="606"/>
      <c r="AE142" s="641"/>
      <c r="AF142" s="608"/>
      <c r="AG142" s="608"/>
      <c r="AH142" s="608"/>
      <c r="AI142" s="641"/>
      <c r="AJ142" s="608"/>
      <c r="AK142" s="608"/>
      <c r="AL142" s="608"/>
      <c r="AM142" s="641"/>
      <c r="AN142" s="608"/>
      <c r="AO142" s="608"/>
      <c r="AP142" s="608"/>
      <c r="AQ142" s="641"/>
      <c r="AR142" s="608"/>
      <c r="AS142" s="608"/>
      <c r="AT142" s="608"/>
      <c r="AU142" s="641"/>
      <c r="AV142" s="608"/>
      <c r="AW142" s="608"/>
      <c r="AX142" s="610"/>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5" t="s">
        <v>82</v>
      </c>
      <c r="Z143" s="461"/>
      <c r="AA143" s="462"/>
      <c r="AB143" s="640"/>
      <c r="AC143" s="631"/>
      <c r="AD143" s="631"/>
      <c r="AE143" s="641"/>
      <c r="AF143" s="608"/>
      <c r="AG143" s="608"/>
      <c r="AH143" s="608"/>
      <c r="AI143" s="641"/>
      <c r="AJ143" s="608"/>
      <c r="AK143" s="608"/>
      <c r="AL143" s="608"/>
      <c r="AM143" s="641"/>
      <c r="AN143" s="608"/>
      <c r="AO143" s="608"/>
      <c r="AP143" s="608"/>
      <c r="AQ143" s="641"/>
      <c r="AR143" s="608"/>
      <c r="AS143" s="608"/>
      <c r="AT143" s="608"/>
      <c r="AU143" s="641"/>
      <c r="AV143" s="608"/>
      <c r="AW143" s="608"/>
      <c r="AX143" s="610"/>
    </row>
    <row r="144" spans="1:50" ht="18.75" hidden="1" customHeight="1" x14ac:dyDescent="0.15">
      <c r="A144" s="141"/>
      <c r="B144" s="142"/>
      <c r="C144" s="146"/>
      <c r="D144" s="142"/>
      <c r="E144" s="146"/>
      <c r="F144" s="151"/>
      <c r="G144" s="213" t="s">
        <v>285</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157</v>
      </c>
      <c r="AF144" s="220"/>
      <c r="AG144" s="220"/>
      <c r="AH144" s="220"/>
      <c r="AI144" s="220" t="s">
        <v>389</v>
      </c>
      <c r="AJ144" s="220"/>
      <c r="AK144" s="220"/>
      <c r="AL144" s="220"/>
      <c r="AM144" s="220" t="s">
        <v>67</v>
      </c>
      <c r="AN144" s="220"/>
      <c r="AO144" s="220"/>
      <c r="AP144" s="219"/>
      <c r="AQ144" s="219" t="s">
        <v>267</v>
      </c>
      <c r="AR144" s="214"/>
      <c r="AS144" s="214"/>
      <c r="AT144" s="215"/>
      <c r="AU144" s="646" t="s">
        <v>290</v>
      </c>
      <c r="AV144" s="646"/>
      <c r="AW144" s="646"/>
      <c r="AX144" s="6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8"/>
      <c r="AR145" s="649"/>
      <c r="AS145" s="172" t="s">
        <v>268</v>
      </c>
      <c r="AT145" s="173"/>
      <c r="AU145" s="626"/>
      <c r="AV145" s="626"/>
      <c r="AW145" s="172" t="s">
        <v>259</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8" t="s">
        <v>286</v>
      </c>
      <c r="Z146" s="629"/>
      <c r="AA146" s="630"/>
      <c r="AB146" s="650"/>
      <c r="AC146" s="606"/>
      <c r="AD146" s="606"/>
      <c r="AE146" s="641"/>
      <c r="AF146" s="608"/>
      <c r="AG146" s="608"/>
      <c r="AH146" s="608"/>
      <c r="AI146" s="641"/>
      <c r="AJ146" s="608"/>
      <c r="AK146" s="608"/>
      <c r="AL146" s="608"/>
      <c r="AM146" s="641"/>
      <c r="AN146" s="608"/>
      <c r="AO146" s="608"/>
      <c r="AP146" s="608"/>
      <c r="AQ146" s="641"/>
      <c r="AR146" s="608"/>
      <c r="AS146" s="608"/>
      <c r="AT146" s="608"/>
      <c r="AU146" s="641"/>
      <c r="AV146" s="608"/>
      <c r="AW146" s="608"/>
      <c r="AX146" s="610"/>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5" t="s">
        <v>82</v>
      </c>
      <c r="Z147" s="461"/>
      <c r="AA147" s="462"/>
      <c r="AB147" s="640"/>
      <c r="AC147" s="631"/>
      <c r="AD147" s="631"/>
      <c r="AE147" s="641"/>
      <c r="AF147" s="608"/>
      <c r="AG147" s="608"/>
      <c r="AH147" s="608"/>
      <c r="AI147" s="641"/>
      <c r="AJ147" s="608"/>
      <c r="AK147" s="608"/>
      <c r="AL147" s="608"/>
      <c r="AM147" s="641"/>
      <c r="AN147" s="608"/>
      <c r="AO147" s="608"/>
      <c r="AP147" s="608"/>
      <c r="AQ147" s="641"/>
      <c r="AR147" s="608"/>
      <c r="AS147" s="608"/>
      <c r="AT147" s="608"/>
      <c r="AU147" s="641"/>
      <c r="AV147" s="608"/>
      <c r="AW147" s="608"/>
      <c r="AX147" s="610"/>
    </row>
    <row r="148" spans="1:50" ht="18.75" hidden="1" customHeight="1" x14ac:dyDescent="0.15">
      <c r="A148" s="141"/>
      <c r="B148" s="142"/>
      <c r="C148" s="146"/>
      <c r="D148" s="142"/>
      <c r="E148" s="146"/>
      <c r="F148" s="151"/>
      <c r="G148" s="213" t="s">
        <v>285</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157</v>
      </c>
      <c r="AF148" s="220"/>
      <c r="AG148" s="220"/>
      <c r="AH148" s="220"/>
      <c r="AI148" s="220" t="s">
        <v>389</v>
      </c>
      <c r="AJ148" s="220"/>
      <c r="AK148" s="220"/>
      <c r="AL148" s="220"/>
      <c r="AM148" s="220" t="s">
        <v>67</v>
      </c>
      <c r="AN148" s="220"/>
      <c r="AO148" s="220"/>
      <c r="AP148" s="219"/>
      <c r="AQ148" s="219" t="s">
        <v>267</v>
      </c>
      <c r="AR148" s="214"/>
      <c r="AS148" s="214"/>
      <c r="AT148" s="215"/>
      <c r="AU148" s="646" t="s">
        <v>290</v>
      </c>
      <c r="AV148" s="646"/>
      <c r="AW148" s="646"/>
      <c r="AX148" s="6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8"/>
      <c r="AR149" s="649"/>
      <c r="AS149" s="172" t="s">
        <v>268</v>
      </c>
      <c r="AT149" s="173"/>
      <c r="AU149" s="626"/>
      <c r="AV149" s="626"/>
      <c r="AW149" s="172" t="s">
        <v>259</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8" t="s">
        <v>286</v>
      </c>
      <c r="Z150" s="629"/>
      <c r="AA150" s="630"/>
      <c r="AB150" s="650"/>
      <c r="AC150" s="606"/>
      <c r="AD150" s="606"/>
      <c r="AE150" s="641"/>
      <c r="AF150" s="608"/>
      <c r="AG150" s="608"/>
      <c r="AH150" s="608"/>
      <c r="AI150" s="641"/>
      <c r="AJ150" s="608"/>
      <c r="AK150" s="608"/>
      <c r="AL150" s="608"/>
      <c r="AM150" s="641"/>
      <c r="AN150" s="608"/>
      <c r="AO150" s="608"/>
      <c r="AP150" s="608"/>
      <c r="AQ150" s="641"/>
      <c r="AR150" s="608"/>
      <c r="AS150" s="608"/>
      <c r="AT150" s="608"/>
      <c r="AU150" s="641"/>
      <c r="AV150" s="608"/>
      <c r="AW150" s="608"/>
      <c r="AX150" s="610"/>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5" t="s">
        <v>82</v>
      </c>
      <c r="Z151" s="461"/>
      <c r="AA151" s="462"/>
      <c r="AB151" s="640"/>
      <c r="AC151" s="631"/>
      <c r="AD151" s="631"/>
      <c r="AE151" s="641"/>
      <c r="AF151" s="608"/>
      <c r="AG151" s="608"/>
      <c r="AH151" s="608"/>
      <c r="AI151" s="641"/>
      <c r="AJ151" s="608"/>
      <c r="AK151" s="608"/>
      <c r="AL151" s="608"/>
      <c r="AM151" s="641"/>
      <c r="AN151" s="608"/>
      <c r="AO151" s="608"/>
      <c r="AP151" s="608"/>
      <c r="AQ151" s="641"/>
      <c r="AR151" s="608"/>
      <c r="AS151" s="608"/>
      <c r="AT151" s="608"/>
      <c r="AU151" s="641"/>
      <c r="AV151" s="608"/>
      <c r="AW151" s="608"/>
      <c r="AX151" s="610"/>
    </row>
    <row r="152" spans="1:50" ht="22.5" hidden="1" customHeight="1" x14ac:dyDescent="0.15">
      <c r="A152" s="141"/>
      <c r="B152" s="142"/>
      <c r="C152" s="146"/>
      <c r="D152" s="142"/>
      <c r="E152" s="146"/>
      <c r="F152" s="151"/>
      <c r="G152" s="195" t="s">
        <v>29</v>
      </c>
      <c r="H152" s="169"/>
      <c r="I152" s="169"/>
      <c r="J152" s="169"/>
      <c r="K152" s="169"/>
      <c r="L152" s="169"/>
      <c r="M152" s="169"/>
      <c r="N152" s="169"/>
      <c r="O152" s="169"/>
      <c r="P152" s="170"/>
      <c r="Q152" s="177" t="s">
        <v>356</v>
      </c>
      <c r="R152" s="169"/>
      <c r="S152" s="169"/>
      <c r="T152" s="169"/>
      <c r="U152" s="169"/>
      <c r="V152" s="169"/>
      <c r="W152" s="169"/>
      <c r="X152" s="169"/>
      <c r="Y152" s="169"/>
      <c r="Z152" s="169"/>
      <c r="AA152" s="169"/>
      <c r="AB152" s="196" t="s">
        <v>358</v>
      </c>
      <c r="AC152" s="169"/>
      <c r="AD152" s="170"/>
      <c r="AE152" s="177" t="s">
        <v>292</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293</v>
      </c>
      <c r="AF156" s="406"/>
      <c r="AG156" s="406"/>
      <c r="AH156" s="406"/>
      <c r="AI156" s="406"/>
      <c r="AJ156" s="406"/>
      <c r="AK156" s="406"/>
      <c r="AL156" s="406"/>
      <c r="AM156" s="406"/>
      <c r="AN156" s="406"/>
      <c r="AO156" s="406"/>
      <c r="AP156" s="406"/>
      <c r="AQ156" s="406"/>
      <c r="AR156" s="406"/>
      <c r="AS156" s="406"/>
      <c r="AT156" s="406"/>
      <c r="AU156" s="406"/>
      <c r="AV156" s="406"/>
      <c r="AW156" s="406"/>
      <c r="AX156" s="642"/>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29</v>
      </c>
      <c r="H159" s="169"/>
      <c r="I159" s="169"/>
      <c r="J159" s="169"/>
      <c r="K159" s="169"/>
      <c r="L159" s="169"/>
      <c r="M159" s="169"/>
      <c r="N159" s="169"/>
      <c r="O159" s="169"/>
      <c r="P159" s="170"/>
      <c r="Q159" s="177" t="s">
        <v>356</v>
      </c>
      <c r="R159" s="169"/>
      <c r="S159" s="169"/>
      <c r="T159" s="169"/>
      <c r="U159" s="169"/>
      <c r="V159" s="169"/>
      <c r="W159" s="169"/>
      <c r="X159" s="169"/>
      <c r="Y159" s="169"/>
      <c r="Z159" s="169"/>
      <c r="AA159" s="169"/>
      <c r="AB159" s="196" t="s">
        <v>358</v>
      </c>
      <c r="AC159" s="169"/>
      <c r="AD159" s="170"/>
      <c r="AE159" s="198" t="s">
        <v>292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293</v>
      </c>
      <c r="AF163" s="406"/>
      <c r="AG163" s="406"/>
      <c r="AH163" s="406"/>
      <c r="AI163" s="406"/>
      <c r="AJ163" s="406"/>
      <c r="AK163" s="406"/>
      <c r="AL163" s="406"/>
      <c r="AM163" s="406"/>
      <c r="AN163" s="406"/>
      <c r="AO163" s="406"/>
      <c r="AP163" s="406"/>
      <c r="AQ163" s="406"/>
      <c r="AR163" s="406"/>
      <c r="AS163" s="406"/>
      <c r="AT163" s="406"/>
      <c r="AU163" s="406"/>
      <c r="AV163" s="406"/>
      <c r="AW163" s="406"/>
      <c r="AX163" s="642"/>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29</v>
      </c>
      <c r="H166" s="169"/>
      <c r="I166" s="169"/>
      <c r="J166" s="169"/>
      <c r="K166" s="169"/>
      <c r="L166" s="169"/>
      <c r="M166" s="169"/>
      <c r="N166" s="169"/>
      <c r="O166" s="169"/>
      <c r="P166" s="170"/>
      <c r="Q166" s="177" t="s">
        <v>356</v>
      </c>
      <c r="R166" s="169"/>
      <c r="S166" s="169"/>
      <c r="T166" s="169"/>
      <c r="U166" s="169"/>
      <c r="V166" s="169"/>
      <c r="W166" s="169"/>
      <c r="X166" s="169"/>
      <c r="Y166" s="169"/>
      <c r="Z166" s="169"/>
      <c r="AA166" s="169"/>
      <c r="AB166" s="196" t="s">
        <v>358</v>
      </c>
      <c r="AC166" s="169"/>
      <c r="AD166" s="170"/>
      <c r="AE166" s="198" t="s">
        <v>292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293</v>
      </c>
      <c r="AF170" s="406"/>
      <c r="AG170" s="406"/>
      <c r="AH170" s="406"/>
      <c r="AI170" s="406"/>
      <c r="AJ170" s="406"/>
      <c r="AK170" s="406"/>
      <c r="AL170" s="406"/>
      <c r="AM170" s="406"/>
      <c r="AN170" s="406"/>
      <c r="AO170" s="406"/>
      <c r="AP170" s="406"/>
      <c r="AQ170" s="406"/>
      <c r="AR170" s="406"/>
      <c r="AS170" s="406"/>
      <c r="AT170" s="406"/>
      <c r="AU170" s="406"/>
      <c r="AV170" s="406"/>
      <c r="AW170" s="406"/>
      <c r="AX170" s="642"/>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29</v>
      </c>
      <c r="H173" s="169"/>
      <c r="I173" s="169"/>
      <c r="J173" s="169"/>
      <c r="K173" s="169"/>
      <c r="L173" s="169"/>
      <c r="M173" s="169"/>
      <c r="N173" s="169"/>
      <c r="O173" s="169"/>
      <c r="P173" s="170"/>
      <c r="Q173" s="177" t="s">
        <v>356</v>
      </c>
      <c r="R173" s="169"/>
      <c r="S173" s="169"/>
      <c r="T173" s="169"/>
      <c r="U173" s="169"/>
      <c r="V173" s="169"/>
      <c r="W173" s="169"/>
      <c r="X173" s="169"/>
      <c r="Y173" s="169"/>
      <c r="Z173" s="169"/>
      <c r="AA173" s="169"/>
      <c r="AB173" s="196" t="s">
        <v>358</v>
      </c>
      <c r="AC173" s="169"/>
      <c r="AD173" s="170"/>
      <c r="AE173" s="198" t="s">
        <v>292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293</v>
      </c>
      <c r="AF177" s="406"/>
      <c r="AG177" s="406"/>
      <c r="AH177" s="406"/>
      <c r="AI177" s="406"/>
      <c r="AJ177" s="406"/>
      <c r="AK177" s="406"/>
      <c r="AL177" s="406"/>
      <c r="AM177" s="406"/>
      <c r="AN177" s="406"/>
      <c r="AO177" s="406"/>
      <c r="AP177" s="406"/>
      <c r="AQ177" s="406"/>
      <c r="AR177" s="406"/>
      <c r="AS177" s="406"/>
      <c r="AT177" s="406"/>
      <c r="AU177" s="406"/>
      <c r="AV177" s="406"/>
      <c r="AW177" s="406"/>
      <c r="AX177" s="642"/>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29</v>
      </c>
      <c r="H180" s="169"/>
      <c r="I180" s="169"/>
      <c r="J180" s="169"/>
      <c r="K180" s="169"/>
      <c r="L180" s="169"/>
      <c r="M180" s="169"/>
      <c r="N180" s="169"/>
      <c r="O180" s="169"/>
      <c r="P180" s="170"/>
      <c r="Q180" s="177" t="s">
        <v>356</v>
      </c>
      <c r="R180" s="169"/>
      <c r="S180" s="169"/>
      <c r="T180" s="169"/>
      <c r="U180" s="169"/>
      <c r="V180" s="169"/>
      <c r="W180" s="169"/>
      <c r="X180" s="169"/>
      <c r="Y180" s="169"/>
      <c r="Z180" s="169"/>
      <c r="AA180" s="169"/>
      <c r="AB180" s="196" t="s">
        <v>358</v>
      </c>
      <c r="AC180" s="169"/>
      <c r="AD180" s="170"/>
      <c r="AE180" s="198" t="s">
        <v>292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3" t="s">
        <v>293</v>
      </c>
      <c r="AF184" s="643"/>
      <c r="AG184" s="643"/>
      <c r="AH184" s="643"/>
      <c r="AI184" s="643"/>
      <c r="AJ184" s="643"/>
      <c r="AK184" s="643"/>
      <c r="AL184" s="643"/>
      <c r="AM184" s="643"/>
      <c r="AN184" s="643"/>
      <c r="AO184" s="643"/>
      <c r="AP184" s="643"/>
      <c r="AQ184" s="643"/>
      <c r="AR184" s="643"/>
      <c r="AS184" s="643"/>
      <c r="AT184" s="643"/>
      <c r="AU184" s="643"/>
      <c r="AV184" s="643"/>
      <c r="AW184" s="643"/>
      <c r="AX184" s="644"/>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12" t="s">
        <v>317</v>
      </c>
      <c r="F187" s="613"/>
      <c r="G187" s="613"/>
      <c r="H187" s="613"/>
      <c r="I187" s="613"/>
      <c r="J187" s="613"/>
      <c r="K187" s="613"/>
      <c r="L187" s="613"/>
      <c r="M187" s="613"/>
      <c r="N187" s="613"/>
      <c r="O187" s="613"/>
      <c r="P187" s="613"/>
      <c r="Q187" s="613"/>
      <c r="R187" s="613"/>
      <c r="S187" s="613"/>
      <c r="T187" s="613"/>
      <c r="U187" s="613"/>
      <c r="V187" s="613"/>
      <c r="W187" s="613"/>
      <c r="X187" s="613"/>
      <c r="Y187" s="613"/>
      <c r="Z187" s="613"/>
      <c r="AA187" s="613"/>
      <c r="AB187" s="613"/>
      <c r="AC187" s="613"/>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614"/>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1" t="s">
        <v>312</v>
      </c>
      <c r="F190" s="652"/>
      <c r="G190" s="653"/>
      <c r="H190" s="654"/>
      <c r="I190" s="654"/>
      <c r="J190" s="654"/>
      <c r="K190" s="654"/>
      <c r="L190" s="654"/>
      <c r="M190" s="654"/>
      <c r="N190" s="654"/>
      <c r="O190" s="654"/>
      <c r="P190" s="654"/>
      <c r="Q190" s="654"/>
      <c r="R190" s="654"/>
      <c r="S190" s="654"/>
      <c r="T190" s="654"/>
      <c r="U190" s="654"/>
      <c r="V190" s="654"/>
      <c r="W190" s="654"/>
      <c r="X190" s="654"/>
      <c r="Y190" s="654"/>
      <c r="Z190" s="654"/>
      <c r="AA190" s="654"/>
      <c r="AB190" s="654"/>
      <c r="AC190" s="654"/>
      <c r="AD190" s="654"/>
      <c r="AE190" s="654"/>
      <c r="AF190" s="654"/>
      <c r="AG190" s="654"/>
      <c r="AH190" s="654"/>
      <c r="AI190" s="654"/>
      <c r="AJ190" s="654"/>
      <c r="AK190" s="654"/>
      <c r="AL190" s="654"/>
      <c r="AM190" s="654"/>
      <c r="AN190" s="654"/>
      <c r="AO190" s="654"/>
      <c r="AP190" s="654"/>
      <c r="AQ190" s="654"/>
      <c r="AR190" s="654"/>
      <c r="AS190" s="654"/>
      <c r="AT190" s="654"/>
      <c r="AU190" s="654"/>
      <c r="AV190" s="654"/>
      <c r="AW190" s="654"/>
      <c r="AX190" s="655"/>
    </row>
    <row r="191" spans="1:50" ht="45" hidden="1" customHeight="1" x14ac:dyDescent="0.15">
      <c r="A191" s="141"/>
      <c r="B191" s="142"/>
      <c r="C191" s="146"/>
      <c r="D191" s="142"/>
      <c r="E191" s="632" t="s">
        <v>309</v>
      </c>
      <c r="F191" s="633"/>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6"/>
    </row>
    <row r="192" spans="1:50" ht="18.75" hidden="1" customHeight="1" x14ac:dyDescent="0.15">
      <c r="A192" s="141"/>
      <c r="B192" s="142"/>
      <c r="C192" s="146"/>
      <c r="D192" s="142"/>
      <c r="E192" s="149" t="s">
        <v>275</v>
      </c>
      <c r="F192" s="150"/>
      <c r="G192" s="213" t="s">
        <v>285</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157</v>
      </c>
      <c r="AF192" s="220"/>
      <c r="AG192" s="220"/>
      <c r="AH192" s="220"/>
      <c r="AI192" s="220" t="s">
        <v>389</v>
      </c>
      <c r="AJ192" s="220"/>
      <c r="AK192" s="220"/>
      <c r="AL192" s="220"/>
      <c r="AM192" s="220" t="s">
        <v>67</v>
      </c>
      <c r="AN192" s="220"/>
      <c r="AO192" s="220"/>
      <c r="AP192" s="219"/>
      <c r="AQ192" s="219" t="s">
        <v>267</v>
      </c>
      <c r="AR192" s="214"/>
      <c r="AS192" s="214"/>
      <c r="AT192" s="215"/>
      <c r="AU192" s="646" t="s">
        <v>290</v>
      </c>
      <c r="AV192" s="646"/>
      <c r="AW192" s="646"/>
      <c r="AX192" s="6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8"/>
      <c r="AR193" s="649"/>
      <c r="AS193" s="172" t="s">
        <v>268</v>
      </c>
      <c r="AT193" s="173"/>
      <c r="AU193" s="626"/>
      <c r="AV193" s="626"/>
      <c r="AW193" s="172" t="s">
        <v>259</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8" t="s">
        <v>286</v>
      </c>
      <c r="Z194" s="629"/>
      <c r="AA194" s="630"/>
      <c r="AB194" s="650"/>
      <c r="AC194" s="606"/>
      <c r="AD194" s="606"/>
      <c r="AE194" s="641"/>
      <c r="AF194" s="608"/>
      <c r="AG194" s="608"/>
      <c r="AH194" s="608"/>
      <c r="AI194" s="641"/>
      <c r="AJ194" s="608"/>
      <c r="AK194" s="608"/>
      <c r="AL194" s="608"/>
      <c r="AM194" s="641"/>
      <c r="AN194" s="608"/>
      <c r="AO194" s="608"/>
      <c r="AP194" s="608"/>
      <c r="AQ194" s="641"/>
      <c r="AR194" s="608"/>
      <c r="AS194" s="608"/>
      <c r="AT194" s="608"/>
      <c r="AU194" s="641"/>
      <c r="AV194" s="608"/>
      <c r="AW194" s="608"/>
      <c r="AX194" s="610"/>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5" t="s">
        <v>82</v>
      </c>
      <c r="Z195" s="461"/>
      <c r="AA195" s="462"/>
      <c r="AB195" s="640"/>
      <c r="AC195" s="631"/>
      <c r="AD195" s="631"/>
      <c r="AE195" s="641"/>
      <c r="AF195" s="608"/>
      <c r="AG195" s="608"/>
      <c r="AH195" s="608"/>
      <c r="AI195" s="641"/>
      <c r="AJ195" s="608"/>
      <c r="AK195" s="608"/>
      <c r="AL195" s="608"/>
      <c r="AM195" s="641"/>
      <c r="AN195" s="608"/>
      <c r="AO195" s="608"/>
      <c r="AP195" s="608"/>
      <c r="AQ195" s="641"/>
      <c r="AR195" s="608"/>
      <c r="AS195" s="608"/>
      <c r="AT195" s="608"/>
      <c r="AU195" s="641"/>
      <c r="AV195" s="608"/>
      <c r="AW195" s="608"/>
      <c r="AX195" s="610"/>
    </row>
    <row r="196" spans="1:50" ht="18.75" hidden="1" customHeight="1" x14ac:dyDescent="0.15">
      <c r="A196" s="141"/>
      <c r="B196" s="142"/>
      <c r="C196" s="146"/>
      <c r="D196" s="142"/>
      <c r="E196" s="146"/>
      <c r="F196" s="151"/>
      <c r="G196" s="213" t="s">
        <v>285</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157</v>
      </c>
      <c r="AF196" s="220"/>
      <c r="AG196" s="220"/>
      <c r="AH196" s="220"/>
      <c r="AI196" s="220" t="s">
        <v>389</v>
      </c>
      <c r="AJ196" s="220"/>
      <c r="AK196" s="220"/>
      <c r="AL196" s="220"/>
      <c r="AM196" s="220" t="s">
        <v>67</v>
      </c>
      <c r="AN196" s="220"/>
      <c r="AO196" s="220"/>
      <c r="AP196" s="219"/>
      <c r="AQ196" s="219" t="s">
        <v>267</v>
      </c>
      <c r="AR196" s="214"/>
      <c r="AS196" s="214"/>
      <c r="AT196" s="215"/>
      <c r="AU196" s="646" t="s">
        <v>290</v>
      </c>
      <c r="AV196" s="646"/>
      <c r="AW196" s="646"/>
      <c r="AX196" s="6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8"/>
      <c r="AR197" s="649"/>
      <c r="AS197" s="172" t="s">
        <v>268</v>
      </c>
      <c r="AT197" s="173"/>
      <c r="AU197" s="626"/>
      <c r="AV197" s="626"/>
      <c r="AW197" s="172" t="s">
        <v>259</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8" t="s">
        <v>286</v>
      </c>
      <c r="Z198" s="629"/>
      <c r="AA198" s="630"/>
      <c r="AB198" s="650"/>
      <c r="AC198" s="606"/>
      <c r="AD198" s="606"/>
      <c r="AE198" s="641"/>
      <c r="AF198" s="608"/>
      <c r="AG198" s="608"/>
      <c r="AH198" s="608"/>
      <c r="AI198" s="641"/>
      <c r="AJ198" s="608"/>
      <c r="AK198" s="608"/>
      <c r="AL198" s="608"/>
      <c r="AM198" s="641"/>
      <c r="AN198" s="608"/>
      <c r="AO198" s="608"/>
      <c r="AP198" s="608"/>
      <c r="AQ198" s="641"/>
      <c r="AR198" s="608"/>
      <c r="AS198" s="608"/>
      <c r="AT198" s="608"/>
      <c r="AU198" s="641"/>
      <c r="AV198" s="608"/>
      <c r="AW198" s="608"/>
      <c r="AX198" s="610"/>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5" t="s">
        <v>82</v>
      </c>
      <c r="Z199" s="461"/>
      <c r="AA199" s="462"/>
      <c r="AB199" s="640"/>
      <c r="AC199" s="631"/>
      <c r="AD199" s="631"/>
      <c r="AE199" s="641"/>
      <c r="AF199" s="608"/>
      <c r="AG199" s="608"/>
      <c r="AH199" s="608"/>
      <c r="AI199" s="641"/>
      <c r="AJ199" s="608"/>
      <c r="AK199" s="608"/>
      <c r="AL199" s="608"/>
      <c r="AM199" s="641"/>
      <c r="AN199" s="608"/>
      <c r="AO199" s="608"/>
      <c r="AP199" s="608"/>
      <c r="AQ199" s="641"/>
      <c r="AR199" s="608"/>
      <c r="AS199" s="608"/>
      <c r="AT199" s="608"/>
      <c r="AU199" s="641"/>
      <c r="AV199" s="608"/>
      <c r="AW199" s="608"/>
      <c r="AX199" s="610"/>
    </row>
    <row r="200" spans="1:50" ht="18.75" hidden="1" customHeight="1" x14ac:dyDescent="0.15">
      <c r="A200" s="141"/>
      <c r="B200" s="142"/>
      <c r="C200" s="146"/>
      <c r="D200" s="142"/>
      <c r="E200" s="146"/>
      <c r="F200" s="151"/>
      <c r="G200" s="213" t="s">
        <v>285</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157</v>
      </c>
      <c r="AF200" s="220"/>
      <c r="AG200" s="220"/>
      <c r="AH200" s="220"/>
      <c r="AI200" s="220" t="s">
        <v>389</v>
      </c>
      <c r="AJ200" s="220"/>
      <c r="AK200" s="220"/>
      <c r="AL200" s="220"/>
      <c r="AM200" s="220" t="s">
        <v>67</v>
      </c>
      <c r="AN200" s="220"/>
      <c r="AO200" s="220"/>
      <c r="AP200" s="219"/>
      <c r="AQ200" s="219" t="s">
        <v>267</v>
      </c>
      <c r="AR200" s="214"/>
      <c r="AS200" s="214"/>
      <c r="AT200" s="215"/>
      <c r="AU200" s="646" t="s">
        <v>290</v>
      </c>
      <c r="AV200" s="646"/>
      <c r="AW200" s="646"/>
      <c r="AX200" s="6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8"/>
      <c r="AR201" s="649"/>
      <c r="AS201" s="172" t="s">
        <v>268</v>
      </c>
      <c r="AT201" s="173"/>
      <c r="AU201" s="626"/>
      <c r="AV201" s="626"/>
      <c r="AW201" s="172" t="s">
        <v>259</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8" t="s">
        <v>286</v>
      </c>
      <c r="Z202" s="629"/>
      <c r="AA202" s="630"/>
      <c r="AB202" s="650"/>
      <c r="AC202" s="606"/>
      <c r="AD202" s="606"/>
      <c r="AE202" s="641"/>
      <c r="AF202" s="608"/>
      <c r="AG202" s="608"/>
      <c r="AH202" s="608"/>
      <c r="AI202" s="641"/>
      <c r="AJ202" s="608"/>
      <c r="AK202" s="608"/>
      <c r="AL202" s="608"/>
      <c r="AM202" s="641"/>
      <c r="AN202" s="608"/>
      <c r="AO202" s="608"/>
      <c r="AP202" s="608"/>
      <c r="AQ202" s="641"/>
      <c r="AR202" s="608"/>
      <c r="AS202" s="608"/>
      <c r="AT202" s="608"/>
      <c r="AU202" s="641"/>
      <c r="AV202" s="608"/>
      <c r="AW202" s="608"/>
      <c r="AX202" s="610"/>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5" t="s">
        <v>82</v>
      </c>
      <c r="Z203" s="461"/>
      <c r="AA203" s="462"/>
      <c r="AB203" s="640"/>
      <c r="AC203" s="631"/>
      <c r="AD203" s="631"/>
      <c r="AE203" s="641"/>
      <c r="AF203" s="608"/>
      <c r="AG203" s="608"/>
      <c r="AH203" s="608"/>
      <c r="AI203" s="641"/>
      <c r="AJ203" s="608"/>
      <c r="AK203" s="608"/>
      <c r="AL203" s="608"/>
      <c r="AM203" s="641"/>
      <c r="AN203" s="608"/>
      <c r="AO203" s="608"/>
      <c r="AP203" s="608"/>
      <c r="AQ203" s="641"/>
      <c r="AR203" s="608"/>
      <c r="AS203" s="608"/>
      <c r="AT203" s="608"/>
      <c r="AU203" s="641"/>
      <c r="AV203" s="608"/>
      <c r="AW203" s="608"/>
      <c r="AX203" s="610"/>
    </row>
    <row r="204" spans="1:50" ht="18.75" hidden="1" customHeight="1" x14ac:dyDescent="0.15">
      <c r="A204" s="141"/>
      <c r="B204" s="142"/>
      <c r="C204" s="146"/>
      <c r="D204" s="142"/>
      <c r="E204" s="146"/>
      <c r="F204" s="151"/>
      <c r="G204" s="213" t="s">
        <v>285</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157</v>
      </c>
      <c r="AF204" s="220"/>
      <c r="AG204" s="220"/>
      <c r="AH204" s="220"/>
      <c r="AI204" s="220" t="s">
        <v>389</v>
      </c>
      <c r="AJ204" s="220"/>
      <c r="AK204" s="220"/>
      <c r="AL204" s="220"/>
      <c r="AM204" s="220" t="s">
        <v>67</v>
      </c>
      <c r="AN204" s="220"/>
      <c r="AO204" s="220"/>
      <c r="AP204" s="219"/>
      <c r="AQ204" s="219" t="s">
        <v>267</v>
      </c>
      <c r="AR204" s="214"/>
      <c r="AS204" s="214"/>
      <c r="AT204" s="215"/>
      <c r="AU204" s="646" t="s">
        <v>290</v>
      </c>
      <c r="AV204" s="646"/>
      <c r="AW204" s="646"/>
      <c r="AX204" s="6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8"/>
      <c r="AR205" s="649"/>
      <c r="AS205" s="172" t="s">
        <v>268</v>
      </c>
      <c r="AT205" s="173"/>
      <c r="AU205" s="626"/>
      <c r="AV205" s="626"/>
      <c r="AW205" s="172" t="s">
        <v>259</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8" t="s">
        <v>286</v>
      </c>
      <c r="Z206" s="629"/>
      <c r="AA206" s="630"/>
      <c r="AB206" s="650"/>
      <c r="AC206" s="606"/>
      <c r="AD206" s="606"/>
      <c r="AE206" s="641"/>
      <c r="AF206" s="608"/>
      <c r="AG206" s="608"/>
      <c r="AH206" s="608"/>
      <c r="AI206" s="641"/>
      <c r="AJ206" s="608"/>
      <c r="AK206" s="608"/>
      <c r="AL206" s="608"/>
      <c r="AM206" s="641"/>
      <c r="AN206" s="608"/>
      <c r="AO206" s="608"/>
      <c r="AP206" s="608"/>
      <c r="AQ206" s="641"/>
      <c r="AR206" s="608"/>
      <c r="AS206" s="608"/>
      <c r="AT206" s="608"/>
      <c r="AU206" s="641"/>
      <c r="AV206" s="608"/>
      <c r="AW206" s="608"/>
      <c r="AX206" s="610"/>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5" t="s">
        <v>82</v>
      </c>
      <c r="Z207" s="461"/>
      <c r="AA207" s="462"/>
      <c r="AB207" s="640"/>
      <c r="AC207" s="631"/>
      <c r="AD207" s="631"/>
      <c r="AE207" s="641"/>
      <c r="AF207" s="608"/>
      <c r="AG207" s="608"/>
      <c r="AH207" s="608"/>
      <c r="AI207" s="641"/>
      <c r="AJ207" s="608"/>
      <c r="AK207" s="608"/>
      <c r="AL207" s="608"/>
      <c r="AM207" s="641"/>
      <c r="AN207" s="608"/>
      <c r="AO207" s="608"/>
      <c r="AP207" s="608"/>
      <c r="AQ207" s="641"/>
      <c r="AR207" s="608"/>
      <c r="AS207" s="608"/>
      <c r="AT207" s="608"/>
      <c r="AU207" s="641"/>
      <c r="AV207" s="608"/>
      <c r="AW207" s="608"/>
      <c r="AX207" s="610"/>
    </row>
    <row r="208" spans="1:50" ht="18.75" hidden="1" customHeight="1" x14ac:dyDescent="0.15">
      <c r="A208" s="141"/>
      <c r="B208" s="142"/>
      <c r="C208" s="146"/>
      <c r="D208" s="142"/>
      <c r="E208" s="146"/>
      <c r="F208" s="151"/>
      <c r="G208" s="213" t="s">
        <v>285</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157</v>
      </c>
      <c r="AF208" s="220"/>
      <c r="AG208" s="220"/>
      <c r="AH208" s="220"/>
      <c r="AI208" s="220" t="s">
        <v>389</v>
      </c>
      <c r="AJ208" s="220"/>
      <c r="AK208" s="220"/>
      <c r="AL208" s="220"/>
      <c r="AM208" s="220" t="s">
        <v>67</v>
      </c>
      <c r="AN208" s="220"/>
      <c r="AO208" s="220"/>
      <c r="AP208" s="219"/>
      <c r="AQ208" s="219" t="s">
        <v>267</v>
      </c>
      <c r="AR208" s="214"/>
      <c r="AS208" s="214"/>
      <c r="AT208" s="215"/>
      <c r="AU208" s="646" t="s">
        <v>290</v>
      </c>
      <c r="AV208" s="646"/>
      <c r="AW208" s="646"/>
      <c r="AX208" s="6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8"/>
      <c r="AR209" s="649"/>
      <c r="AS209" s="172" t="s">
        <v>268</v>
      </c>
      <c r="AT209" s="173"/>
      <c r="AU209" s="626"/>
      <c r="AV209" s="626"/>
      <c r="AW209" s="172" t="s">
        <v>259</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8" t="s">
        <v>286</v>
      </c>
      <c r="Z210" s="629"/>
      <c r="AA210" s="630"/>
      <c r="AB210" s="650"/>
      <c r="AC210" s="606"/>
      <c r="AD210" s="606"/>
      <c r="AE210" s="641"/>
      <c r="AF210" s="608"/>
      <c r="AG210" s="608"/>
      <c r="AH210" s="608"/>
      <c r="AI210" s="641"/>
      <c r="AJ210" s="608"/>
      <c r="AK210" s="608"/>
      <c r="AL210" s="608"/>
      <c r="AM210" s="641"/>
      <c r="AN210" s="608"/>
      <c r="AO210" s="608"/>
      <c r="AP210" s="608"/>
      <c r="AQ210" s="641"/>
      <c r="AR210" s="608"/>
      <c r="AS210" s="608"/>
      <c r="AT210" s="608"/>
      <c r="AU210" s="641"/>
      <c r="AV210" s="608"/>
      <c r="AW210" s="608"/>
      <c r="AX210" s="610"/>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5" t="s">
        <v>82</v>
      </c>
      <c r="Z211" s="461"/>
      <c r="AA211" s="462"/>
      <c r="AB211" s="640"/>
      <c r="AC211" s="631"/>
      <c r="AD211" s="631"/>
      <c r="AE211" s="641"/>
      <c r="AF211" s="608"/>
      <c r="AG211" s="608"/>
      <c r="AH211" s="608"/>
      <c r="AI211" s="641"/>
      <c r="AJ211" s="608"/>
      <c r="AK211" s="608"/>
      <c r="AL211" s="608"/>
      <c r="AM211" s="641"/>
      <c r="AN211" s="608"/>
      <c r="AO211" s="608"/>
      <c r="AP211" s="608"/>
      <c r="AQ211" s="641"/>
      <c r="AR211" s="608"/>
      <c r="AS211" s="608"/>
      <c r="AT211" s="608"/>
      <c r="AU211" s="641"/>
      <c r="AV211" s="608"/>
      <c r="AW211" s="608"/>
      <c r="AX211" s="610"/>
    </row>
    <row r="212" spans="1:50" ht="22.5" hidden="1" customHeight="1" x14ac:dyDescent="0.15">
      <c r="A212" s="141"/>
      <c r="B212" s="142"/>
      <c r="C212" s="146"/>
      <c r="D212" s="142"/>
      <c r="E212" s="146"/>
      <c r="F212" s="151"/>
      <c r="G212" s="195" t="s">
        <v>29</v>
      </c>
      <c r="H212" s="169"/>
      <c r="I212" s="169"/>
      <c r="J212" s="169"/>
      <c r="K212" s="169"/>
      <c r="L212" s="169"/>
      <c r="M212" s="169"/>
      <c r="N212" s="169"/>
      <c r="O212" s="169"/>
      <c r="P212" s="170"/>
      <c r="Q212" s="177" t="s">
        <v>356</v>
      </c>
      <c r="R212" s="169"/>
      <c r="S212" s="169"/>
      <c r="T212" s="169"/>
      <c r="U212" s="169"/>
      <c r="V212" s="169"/>
      <c r="W212" s="169"/>
      <c r="X212" s="169"/>
      <c r="Y212" s="169"/>
      <c r="Z212" s="169"/>
      <c r="AA212" s="169"/>
      <c r="AB212" s="196" t="s">
        <v>358</v>
      </c>
      <c r="AC212" s="169"/>
      <c r="AD212" s="170"/>
      <c r="AE212" s="177" t="s">
        <v>292</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293</v>
      </c>
      <c r="AF216" s="406"/>
      <c r="AG216" s="406"/>
      <c r="AH216" s="406"/>
      <c r="AI216" s="406"/>
      <c r="AJ216" s="406"/>
      <c r="AK216" s="406"/>
      <c r="AL216" s="406"/>
      <c r="AM216" s="406"/>
      <c r="AN216" s="406"/>
      <c r="AO216" s="406"/>
      <c r="AP216" s="406"/>
      <c r="AQ216" s="406"/>
      <c r="AR216" s="406"/>
      <c r="AS216" s="406"/>
      <c r="AT216" s="406"/>
      <c r="AU216" s="406"/>
      <c r="AV216" s="406"/>
      <c r="AW216" s="406"/>
      <c r="AX216" s="642"/>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29</v>
      </c>
      <c r="H219" s="169"/>
      <c r="I219" s="169"/>
      <c r="J219" s="169"/>
      <c r="K219" s="169"/>
      <c r="L219" s="169"/>
      <c r="M219" s="169"/>
      <c r="N219" s="169"/>
      <c r="O219" s="169"/>
      <c r="P219" s="170"/>
      <c r="Q219" s="177" t="s">
        <v>356</v>
      </c>
      <c r="R219" s="169"/>
      <c r="S219" s="169"/>
      <c r="T219" s="169"/>
      <c r="U219" s="169"/>
      <c r="V219" s="169"/>
      <c r="W219" s="169"/>
      <c r="X219" s="169"/>
      <c r="Y219" s="169"/>
      <c r="Z219" s="169"/>
      <c r="AA219" s="169"/>
      <c r="AB219" s="196" t="s">
        <v>358</v>
      </c>
      <c r="AC219" s="169"/>
      <c r="AD219" s="170"/>
      <c r="AE219" s="198" t="s">
        <v>292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293</v>
      </c>
      <c r="AF223" s="406"/>
      <c r="AG223" s="406"/>
      <c r="AH223" s="406"/>
      <c r="AI223" s="406"/>
      <c r="AJ223" s="406"/>
      <c r="AK223" s="406"/>
      <c r="AL223" s="406"/>
      <c r="AM223" s="406"/>
      <c r="AN223" s="406"/>
      <c r="AO223" s="406"/>
      <c r="AP223" s="406"/>
      <c r="AQ223" s="406"/>
      <c r="AR223" s="406"/>
      <c r="AS223" s="406"/>
      <c r="AT223" s="406"/>
      <c r="AU223" s="406"/>
      <c r="AV223" s="406"/>
      <c r="AW223" s="406"/>
      <c r="AX223" s="642"/>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29</v>
      </c>
      <c r="H226" s="169"/>
      <c r="I226" s="169"/>
      <c r="J226" s="169"/>
      <c r="K226" s="169"/>
      <c r="L226" s="169"/>
      <c r="M226" s="169"/>
      <c r="N226" s="169"/>
      <c r="O226" s="169"/>
      <c r="P226" s="170"/>
      <c r="Q226" s="177" t="s">
        <v>356</v>
      </c>
      <c r="R226" s="169"/>
      <c r="S226" s="169"/>
      <c r="T226" s="169"/>
      <c r="U226" s="169"/>
      <c r="V226" s="169"/>
      <c r="W226" s="169"/>
      <c r="X226" s="169"/>
      <c r="Y226" s="169"/>
      <c r="Z226" s="169"/>
      <c r="AA226" s="169"/>
      <c r="AB226" s="196" t="s">
        <v>358</v>
      </c>
      <c r="AC226" s="169"/>
      <c r="AD226" s="170"/>
      <c r="AE226" s="198" t="s">
        <v>292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293</v>
      </c>
      <c r="AF230" s="406"/>
      <c r="AG230" s="406"/>
      <c r="AH230" s="406"/>
      <c r="AI230" s="406"/>
      <c r="AJ230" s="406"/>
      <c r="AK230" s="406"/>
      <c r="AL230" s="406"/>
      <c r="AM230" s="406"/>
      <c r="AN230" s="406"/>
      <c r="AO230" s="406"/>
      <c r="AP230" s="406"/>
      <c r="AQ230" s="406"/>
      <c r="AR230" s="406"/>
      <c r="AS230" s="406"/>
      <c r="AT230" s="406"/>
      <c r="AU230" s="406"/>
      <c r="AV230" s="406"/>
      <c r="AW230" s="406"/>
      <c r="AX230" s="642"/>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29</v>
      </c>
      <c r="H233" s="169"/>
      <c r="I233" s="169"/>
      <c r="J233" s="169"/>
      <c r="K233" s="169"/>
      <c r="L233" s="169"/>
      <c r="M233" s="169"/>
      <c r="N233" s="169"/>
      <c r="O233" s="169"/>
      <c r="P233" s="170"/>
      <c r="Q233" s="177" t="s">
        <v>356</v>
      </c>
      <c r="R233" s="169"/>
      <c r="S233" s="169"/>
      <c r="T233" s="169"/>
      <c r="U233" s="169"/>
      <c r="V233" s="169"/>
      <c r="W233" s="169"/>
      <c r="X233" s="169"/>
      <c r="Y233" s="169"/>
      <c r="Z233" s="169"/>
      <c r="AA233" s="169"/>
      <c r="AB233" s="196" t="s">
        <v>358</v>
      </c>
      <c r="AC233" s="169"/>
      <c r="AD233" s="170"/>
      <c r="AE233" s="198" t="s">
        <v>292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293</v>
      </c>
      <c r="AF237" s="406"/>
      <c r="AG237" s="406"/>
      <c r="AH237" s="406"/>
      <c r="AI237" s="406"/>
      <c r="AJ237" s="406"/>
      <c r="AK237" s="406"/>
      <c r="AL237" s="406"/>
      <c r="AM237" s="406"/>
      <c r="AN237" s="406"/>
      <c r="AO237" s="406"/>
      <c r="AP237" s="406"/>
      <c r="AQ237" s="406"/>
      <c r="AR237" s="406"/>
      <c r="AS237" s="406"/>
      <c r="AT237" s="406"/>
      <c r="AU237" s="406"/>
      <c r="AV237" s="406"/>
      <c r="AW237" s="406"/>
      <c r="AX237" s="642"/>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29</v>
      </c>
      <c r="H240" s="169"/>
      <c r="I240" s="169"/>
      <c r="J240" s="169"/>
      <c r="K240" s="169"/>
      <c r="L240" s="169"/>
      <c r="M240" s="169"/>
      <c r="N240" s="169"/>
      <c r="O240" s="169"/>
      <c r="P240" s="170"/>
      <c r="Q240" s="177" t="s">
        <v>356</v>
      </c>
      <c r="R240" s="169"/>
      <c r="S240" s="169"/>
      <c r="T240" s="169"/>
      <c r="U240" s="169"/>
      <c r="V240" s="169"/>
      <c r="W240" s="169"/>
      <c r="X240" s="169"/>
      <c r="Y240" s="169"/>
      <c r="Z240" s="169"/>
      <c r="AA240" s="169"/>
      <c r="AB240" s="196" t="s">
        <v>358</v>
      </c>
      <c r="AC240" s="169"/>
      <c r="AD240" s="170"/>
      <c r="AE240" s="198" t="s">
        <v>292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3" t="s">
        <v>293</v>
      </c>
      <c r="AF244" s="643"/>
      <c r="AG244" s="643"/>
      <c r="AH244" s="643"/>
      <c r="AI244" s="643"/>
      <c r="AJ244" s="643"/>
      <c r="AK244" s="643"/>
      <c r="AL244" s="643"/>
      <c r="AM244" s="643"/>
      <c r="AN244" s="643"/>
      <c r="AO244" s="643"/>
      <c r="AP244" s="643"/>
      <c r="AQ244" s="643"/>
      <c r="AR244" s="643"/>
      <c r="AS244" s="643"/>
      <c r="AT244" s="643"/>
      <c r="AU244" s="643"/>
      <c r="AV244" s="643"/>
      <c r="AW244" s="643"/>
      <c r="AX244" s="644"/>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2" t="s">
        <v>317</v>
      </c>
      <c r="F247" s="613"/>
      <c r="G247" s="613"/>
      <c r="H247" s="613"/>
      <c r="I247" s="613"/>
      <c r="J247" s="613"/>
      <c r="K247" s="613"/>
      <c r="L247" s="613"/>
      <c r="M247" s="613"/>
      <c r="N247" s="613"/>
      <c r="O247" s="613"/>
      <c r="P247" s="613"/>
      <c r="Q247" s="613"/>
      <c r="R247" s="613"/>
      <c r="S247" s="613"/>
      <c r="T247" s="613"/>
      <c r="U247" s="613"/>
      <c r="V247" s="613"/>
      <c r="W247" s="613"/>
      <c r="X247" s="613"/>
      <c r="Y247" s="613"/>
      <c r="Z247" s="613"/>
      <c r="AA247" s="613"/>
      <c r="AB247" s="613"/>
      <c r="AC247" s="613"/>
      <c r="AD247" s="613"/>
      <c r="AE247" s="613"/>
      <c r="AF247" s="613"/>
      <c r="AG247" s="613"/>
      <c r="AH247" s="613"/>
      <c r="AI247" s="613"/>
      <c r="AJ247" s="613"/>
      <c r="AK247" s="613"/>
      <c r="AL247" s="613"/>
      <c r="AM247" s="613"/>
      <c r="AN247" s="613"/>
      <c r="AO247" s="613"/>
      <c r="AP247" s="613"/>
      <c r="AQ247" s="613"/>
      <c r="AR247" s="613"/>
      <c r="AS247" s="613"/>
      <c r="AT247" s="613"/>
      <c r="AU247" s="613"/>
      <c r="AV247" s="613"/>
      <c r="AW247" s="613"/>
      <c r="AX247" s="614"/>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1" t="s">
        <v>312</v>
      </c>
      <c r="F250" s="652"/>
      <c r="G250" s="653"/>
      <c r="H250" s="654"/>
      <c r="I250" s="654"/>
      <c r="J250" s="654"/>
      <c r="K250" s="654"/>
      <c r="L250" s="654"/>
      <c r="M250" s="654"/>
      <c r="N250" s="654"/>
      <c r="O250" s="654"/>
      <c r="P250" s="654"/>
      <c r="Q250" s="654"/>
      <c r="R250" s="654"/>
      <c r="S250" s="654"/>
      <c r="T250" s="654"/>
      <c r="U250" s="654"/>
      <c r="V250" s="654"/>
      <c r="W250" s="654"/>
      <c r="X250" s="654"/>
      <c r="Y250" s="654"/>
      <c r="Z250" s="654"/>
      <c r="AA250" s="654"/>
      <c r="AB250" s="654"/>
      <c r="AC250" s="654"/>
      <c r="AD250" s="654"/>
      <c r="AE250" s="654"/>
      <c r="AF250" s="654"/>
      <c r="AG250" s="654"/>
      <c r="AH250" s="654"/>
      <c r="AI250" s="654"/>
      <c r="AJ250" s="654"/>
      <c r="AK250" s="654"/>
      <c r="AL250" s="654"/>
      <c r="AM250" s="654"/>
      <c r="AN250" s="654"/>
      <c r="AO250" s="654"/>
      <c r="AP250" s="654"/>
      <c r="AQ250" s="654"/>
      <c r="AR250" s="654"/>
      <c r="AS250" s="654"/>
      <c r="AT250" s="654"/>
      <c r="AU250" s="654"/>
      <c r="AV250" s="654"/>
      <c r="AW250" s="654"/>
      <c r="AX250" s="655"/>
    </row>
    <row r="251" spans="1:50" ht="45" hidden="1" customHeight="1" x14ac:dyDescent="0.15">
      <c r="A251" s="141"/>
      <c r="B251" s="142"/>
      <c r="C251" s="146"/>
      <c r="D251" s="142"/>
      <c r="E251" s="632" t="s">
        <v>309</v>
      </c>
      <c r="F251" s="633"/>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6"/>
    </row>
    <row r="252" spans="1:50" ht="18.75" hidden="1" customHeight="1" x14ac:dyDescent="0.15">
      <c r="A252" s="141"/>
      <c r="B252" s="142"/>
      <c r="C252" s="146"/>
      <c r="D252" s="142"/>
      <c r="E252" s="149" t="s">
        <v>275</v>
      </c>
      <c r="F252" s="150"/>
      <c r="G252" s="213" t="s">
        <v>285</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157</v>
      </c>
      <c r="AF252" s="220"/>
      <c r="AG252" s="220"/>
      <c r="AH252" s="220"/>
      <c r="AI252" s="220" t="s">
        <v>389</v>
      </c>
      <c r="AJ252" s="220"/>
      <c r="AK252" s="220"/>
      <c r="AL252" s="220"/>
      <c r="AM252" s="220" t="s">
        <v>67</v>
      </c>
      <c r="AN252" s="220"/>
      <c r="AO252" s="220"/>
      <c r="AP252" s="219"/>
      <c r="AQ252" s="219" t="s">
        <v>267</v>
      </c>
      <c r="AR252" s="214"/>
      <c r="AS252" s="214"/>
      <c r="AT252" s="215"/>
      <c r="AU252" s="646" t="s">
        <v>290</v>
      </c>
      <c r="AV252" s="646"/>
      <c r="AW252" s="646"/>
      <c r="AX252" s="6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8"/>
      <c r="AR253" s="649"/>
      <c r="AS253" s="172" t="s">
        <v>268</v>
      </c>
      <c r="AT253" s="173"/>
      <c r="AU253" s="626"/>
      <c r="AV253" s="626"/>
      <c r="AW253" s="172" t="s">
        <v>259</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8" t="s">
        <v>286</v>
      </c>
      <c r="Z254" s="629"/>
      <c r="AA254" s="630"/>
      <c r="AB254" s="650"/>
      <c r="AC254" s="606"/>
      <c r="AD254" s="606"/>
      <c r="AE254" s="641"/>
      <c r="AF254" s="608"/>
      <c r="AG254" s="608"/>
      <c r="AH254" s="608"/>
      <c r="AI254" s="641"/>
      <c r="AJ254" s="608"/>
      <c r="AK254" s="608"/>
      <c r="AL254" s="608"/>
      <c r="AM254" s="641"/>
      <c r="AN254" s="608"/>
      <c r="AO254" s="608"/>
      <c r="AP254" s="608"/>
      <c r="AQ254" s="641"/>
      <c r="AR254" s="608"/>
      <c r="AS254" s="608"/>
      <c r="AT254" s="608"/>
      <c r="AU254" s="641"/>
      <c r="AV254" s="608"/>
      <c r="AW254" s="608"/>
      <c r="AX254" s="610"/>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5" t="s">
        <v>82</v>
      </c>
      <c r="Z255" s="461"/>
      <c r="AA255" s="462"/>
      <c r="AB255" s="640"/>
      <c r="AC255" s="631"/>
      <c r="AD255" s="631"/>
      <c r="AE255" s="641"/>
      <c r="AF255" s="608"/>
      <c r="AG255" s="608"/>
      <c r="AH255" s="608"/>
      <c r="AI255" s="641"/>
      <c r="AJ255" s="608"/>
      <c r="AK255" s="608"/>
      <c r="AL255" s="608"/>
      <c r="AM255" s="641"/>
      <c r="AN255" s="608"/>
      <c r="AO255" s="608"/>
      <c r="AP255" s="608"/>
      <c r="AQ255" s="641"/>
      <c r="AR255" s="608"/>
      <c r="AS255" s="608"/>
      <c r="AT255" s="608"/>
      <c r="AU255" s="641"/>
      <c r="AV255" s="608"/>
      <c r="AW255" s="608"/>
      <c r="AX255" s="610"/>
    </row>
    <row r="256" spans="1:50" ht="18.75" hidden="1" customHeight="1" x14ac:dyDescent="0.15">
      <c r="A256" s="141"/>
      <c r="B256" s="142"/>
      <c r="C256" s="146"/>
      <c r="D256" s="142"/>
      <c r="E256" s="146"/>
      <c r="F256" s="151"/>
      <c r="G256" s="213" t="s">
        <v>285</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157</v>
      </c>
      <c r="AF256" s="220"/>
      <c r="AG256" s="220"/>
      <c r="AH256" s="220"/>
      <c r="AI256" s="220" t="s">
        <v>389</v>
      </c>
      <c r="AJ256" s="220"/>
      <c r="AK256" s="220"/>
      <c r="AL256" s="220"/>
      <c r="AM256" s="220" t="s">
        <v>67</v>
      </c>
      <c r="AN256" s="220"/>
      <c r="AO256" s="220"/>
      <c r="AP256" s="219"/>
      <c r="AQ256" s="219" t="s">
        <v>267</v>
      </c>
      <c r="AR256" s="214"/>
      <c r="AS256" s="214"/>
      <c r="AT256" s="215"/>
      <c r="AU256" s="646" t="s">
        <v>290</v>
      </c>
      <c r="AV256" s="646"/>
      <c r="AW256" s="646"/>
      <c r="AX256" s="6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8"/>
      <c r="AR257" s="649"/>
      <c r="AS257" s="172" t="s">
        <v>268</v>
      </c>
      <c r="AT257" s="173"/>
      <c r="AU257" s="626"/>
      <c r="AV257" s="626"/>
      <c r="AW257" s="172" t="s">
        <v>259</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8" t="s">
        <v>286</v>
      </c>
      <c r="Z258" s="629"/>
      <c r="AA258" s="630"/>
      <c r="AB258" s="650"/>
      <c r="AC258" s="606"/>
      <c r="AD258" s="606"/>
      <c r="AE258" s="641"/>
      <c r="AF258" s="608"/>
      <c r="AG258" s="608"/>
      <c r="AH258" s="608"/>
      <c r="AI258" s="641"/>
      <c r="AJ258" s="608"/>
      <c r="AK258" s="608"/>
      <c r="AL258" s="608"/>
      <c r="AM258" s="641"/>
      <c r="AN258" s="608"/>
      <c r="AO258" s="608"/>
      <c r="AP258" s="608"/>
      <c r="AQ258" s="641"/>
      <c r="AR258" s="608"/>
      <c r="AS258" s="608"/>
      <c r="AT258" s="608"/>
      <c r="AU258" s="641"/>
      <c r="AV258" s="608"/>
      <c r="AW258" s="608"/>
      <c r="AX258" s="610"/>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5" t="s">
        <v>82</v>
      </c>
      <c r="Z259" s="461"/>
      <c r="AA259" s="462"/>
      <c r="AB259" s="640"/>
      <c r="AC259" s="631"/>
      <c r="AD259" s="631"/>
      <c r="AE259" s="641"/>
      <c r="AF259" s="608"/>
      <c r="AG259" s="608"/>
      <c r="AH259" s="608"/>
      <c r="AI259" s="641"/>
      <c r="AJ259" s="608"/>
      <c r="AK259" s="608"/>
      <c r="AL259" s="608"/>
      <c r="AM259" s="641"/>
      <c r="AN259" s="608"/>
      <c r="AO259" s="608"/>
      <c r="AP259" s="608"/>
      <c r="AQ259" s="641"/>
      <c r="AR259" s="608"/>
      <c r="AS259" s="608"/>
      <c r="AT259" s="608"/>
      <c r="AU259" s="641"/>
      <c r="AV259" s="608"/>
      <c r="AW259" s="608"/>
      <c r="AX259" s="610"/>
    </row>
    <row r="260" spans="1:50" ht="18.75" hidden="1" customHeight="1" x14ac:dyDescent="0.15">
      <c r="A260" s="141"/>
      <c r="B260" s="142"/>
      <c r="C260" s="146"/>
      <c r="D260" s="142"/>
      <c r="E260" s="146"/>
      <c r="F260" s="151"/>
      <c r="G260" s="213" t="s">
        <v>285</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157</v>
      </c>
      <c r="AF260" s="220"/>
      <c r="AG260" s="220"/>
      <c r="AH260" s="220"/>
      <c r="AI260" s="220" t="s">
        <v>389</v>
      </c>
      <c r="AJ260" s="220"/>
      <c r="AK260" s="220"/>
      <c r="AL260" s="220"/>
      <c r="AM260" s="220" t="s">
        <v>67</v>
      </c>
      <c r="AN260" s="220"/>
      <c r="AO260" s="220"/>
      <c r="AP260" s="219"/>
      <c r="AQ260" s="219" t="s">
        <v>267</v>
      </c>
      <c r="AR260" s="214"/>
      <c r="AS260" s="214"/>
      <c r="AT260" s="215"/>
      <c r="AU260" s="646" t="s">
        <v>290</v>
      </c>
      <c r="AV260" s="646"/>
      <c r="AW260" s="646"/>
      <c r="AX260" s="6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8"/>
      <c r="AR261" s="649"/>
      <c r="AS261" s="172" t="s">
        <v>268</v>
      </c>
      <c r="AT261" s="173"/>
      <c r="AU261" s="626"/>
      <c r="AV261" s="626"/>
      <c r="AW261" s="172" t="s">
        <v>259</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8" t="s">
        <v>286</v>
      </c>
      <c r="Z262" s="629"/>
      <c r="AA262" s="630"/>
      <c r="AB262" s="650"/>
      <c r="AC262" s="606"/>
      <c r="AD262" s="606"/>
      <c r="AE262" s="641"/>
      <c r="AF262" s="608"/>
      <c r="AG262" s="608"/>
      <c r="AH262" s="608"/>
      <c r="AI262" s="641"/>
      <c r="AJ262" s="608"/>
      <c r="AK262" s="608"/>
      <c r="AL262" s="608"/>
      <c r="AM262" s="641"/>
      <c r="AN262" s="608"/>
      <c r="AO262" s="608"/>
      <c r="AP262" s="608"/>
      <c r="AQ262" s="641"/>
      <c r="AR262" s="608"/>
      <c r="AS262" s="608"/>
      <c r="AT262" s="608"/>
      <c r="AU262" s="641"/>
      <c r="AV262" s="608"/>
      <c r="AW262" s="608"/>
      <c r="AX262" s="610"/>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5" t="s">
        <v>82</v>
      </c>
      <c r="Z263" s="461"/>
      <c r="AA263" s="462"/>
      <c r="AB263" s="640"/>
      <c r="AC263" s="631"/>
      <c r="AD263" s="631"/>
      <c r="AE263" s="641"/>
      <c r="AF263" s="608"/>
      <c r="AG263" s="608"/>
      <c r="AH263" s="608"/>
      <c r="AI263" s="641"/>
      <c r="AJ263" s="608"/>
      <c r="AK263" s="608"/>
      <c r="AL263" s="608"/>
      <c r="AM263" s="641"/>
      <c r="AN263" s="608"/>
      <c r="AO263" s="608"/>
      <c r="AP263" s="608"/>
      <c r="AQ263" s="641"/>
      <c r="AR263" s="608"/>
      <c r="AS263" s="608"/>
      <c r="AT263" s="608"/>
      <c r="AU263" s="641"/>
      <c r="AV263" s="608"/>
      <c r="AW263" s="608"/>
      <c r="AX263" s="610"/>
    </row>
    <row r="264" spans="1:50" ht="18.75" hidden="1" customHeight="1" x14ac:dyDescent="0.15">
      <c r="A264" s="141"/>
      <c r="B264" s="142"/>
      <c r="C264" s="146"/>
      <c r="D264" s="142"/>
      <c r="E264" s="146"/>
      <c r="F264" s="151"/>
      <c r="G264" s="195" t="s">
        <v>285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20" t="s">
        <v>157</v>
      </c>
      <c r="AF264" s="220"/>
      <c r="AG264" s="220"/>
      <c r="AH264" s="220"/>
      <c r="AI264" s="220" t="s">
        <v>389</v>
      </c>
      <c r="AJ264" s="220"/>
      <c r="AK264" s="220"/>
      <c r="AL264" s="220"/>
      <c r="AM264" s="220" t="s">
        <v>67</v>
      </c>
      <c r="AN264" s="220"/>
      <c r="AO264" s="220"/>
      <c r="AP264" s="219"/>
      <c r="AQ264" s="177" t="s">
        <v>267</v>
      </c>
      <c r="AR264" s="169"/>
      <c r="AS264" s="169"/>
      <c r="AT264" s="170"/>
      <c r="AU264" s="199" t="s">
        <v>290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8"/>
      <c r="AR265" s="649"/>
      <c r="AS265" s="172" t="s">
        <v>268</v>
      </c>
      <c r="AT265" s="173"/>
      <c r="AU265" s="626"/>
      <c r="AV265" s="626"/>
      <c r="AW265" s="172" t="s">
        <v>259</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8" t="s">
        <v>286</v>
      </c>
      <c r="Z266" s="629"/>
      <c r="AA266" s="630"/>
      <c r="AB266" s="650"/>
      <c r="AC266" s="606"/>
      <c r="AD266" s="606"/>
      <c r="AE266" s="641"/>
      <c r="AF266" s="608"/>
      <c r="AG266" s="608"/>
      <c r="AH266" s="608"/>
      <c r="AI266" s="641"/>
      <c r="AJ266" s="608"/>
      <c r="AK266" s="608"/>
      <c r="AL266" s="608"/>
      <c r="AM266" s="641"/>
      <c r="AN266" s="608"/>
      <c r="AO266" s="608"/>
      <c r="AP266" s="608"/>
      <c r="AQ266" s="641"/>
      <c r="AR266" s="608"/>
      <c r="AS266" s="608"/>
      <c r="AT266" s="608"/>
      <c r="AU266" s="641"/>
      <c r="AV266" s="608"/>
      <c r="AW266" s="608"/>
      <c r="AX266" s="610"/>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5" t="s">
        <v>82</v>
      </c>
      <c r="Z267" s="461"/>
      <c r="AA267" s="462"/>
      <c r="AB267" s="640"/>
      <c r="AC267" s="631"/>
      <c r="AD267" s="631"/>
      <c r="AE267" s="641"/>
      <c r="AF267" s="608"/>
      <c r="AG267" s="608"/>
      <c r="AH267" s="608"/>
      <c r="AI267" s="641"/>
      <c r="AJ267" s="608"/>
      <c r="AK267" s="608"/>
      <c r="AL267" s="608"/>
      <c r="AM267" s="641"/>
      <c r="AN267" s="608"/>
      <c r="AO267" s="608"/>
      <c r="AP267" s="608"/>
      <c r="AQ267" s="641"/>
      <c r="AR267" s="608"/>
      <c r="AS267" s="608"/>
      <c r="AT267" s="608"/>
      <c r="AU267" s="641"/>
      <c r="AV267" s="608"/>
      <c r="AW267" s="608"/>
      <c r="AX267" s="610"/>
    </row>
    <row r="268" spans="1:50" ht="18.75" hidden="1" customHeight="1" x14ac:dyDescent="0.15">
      <c r="A268" s="141"/>
      <c r="B268" s="142"/>
      <c r="C268" s="146"/>
      <c r="D268" s="142"/>
      <c r="E268" s="146"/>
      <c r="F268" s="151"/>
      <c r="G268" s="213" t="s">
        <v>285</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157</v>
      </c>
      <c r="AF268" s="220"/>
      <c r="AG268" s="220"/>
      <c r="AH268" s="220"/>
      <c r="AI268" s="220" t="s">
        <v>389</v>
      </c>
      <c r="AJ268" s="220"/>
      <c r="AK268" s="220"/>
      <c r="AL268" s="220"/>
      <c r="AM268" s="220" t="s">
        <v>67</v>
      </c>
      <c r="AN268" s="220"/>
      <c r="AO268" s="220"/>
      <c r="AP268" s="219"/>
      <c r="AQ268" s="219" t="s">
        <v>267</v>
      </c>
      <c r="AR268" s="214"/>
      <c r="AS268" s="214"/>
      <c r="AT268" s="215"/>
      <c r="AU268" s="646" t="s">
        <v>290</v>
      </c>
      <c r="AV268" s="646"/>
      <c r="AW268" s="646"/>
      <c r="AX268" s="6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8"/>
      <c r="AR269" s="649"/>
      <c r="AS269" s="172" t="s">
        <v>268</v>
      </c>
      <c r="AT269" s="173"/>
      <c r="AU269" s="626"/>
      <c r="AV269" s="626"/>
      <c r="AW269" s="172" t="s">
        <v>259</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8" t="s">
        <v>286</v>
      </c>
      <c r="Z270" s="629"/>
      <c r="AA270" s="630"/>
      <c r="AB270" s="650"/>
      <c r="AC270" s="606"/>
      <c r="AD270" s="606"/>
      <c r="AE270" s="641"/>
      <c r="AF270" s="608"/>
      <c r="AG270" s="608"/>
      <c r="AH270" s="608"/>
      <c r="AI270" s="641"/>
      <c r="AJ270" s="608"/>
      <c r="AK270" s="608"/>
      <c r="AL270" s="608"/>
      <c r="AM270" s="641"/>
      <c r="AN270" s="608"/>
      <c r="AO270" s="608"/>
      <c r="AP270" s="608"/>
      <c r="AQ270" s="641"/>
      <c r="AR270" s="608"/>
      <c r="AS270" s="608"/>
      <c r="AT270" s="608"/>
      <c r="AU270" s="641"/>
      <c r="AV270" s="608"/>
      <c r="AW270" s="608"/>
      <c r="AX270" s="610"/>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5" t="s">
        <v>82</v>
      </c>
      <c r="Z271" s="461"/>
      <c r="AA271" s="462"/>
      <c r="AB271" s="640"/>
      <c r="AC271" s="631"/>
      <c r="AD271" s="631"/>
      <c r="AE271" s="641"/>
      <c r="AF271" s="608"/>
      <c r="AG271" s="608"/>
      <c r="AH271" s="608"/>
      <c r="AI271" s="641"/>
      <c r="AJ271" s="608"/>
      <c r="AK271" s="608"/>
      <c r="AL271" s="608"/>
      <c r="AM271" s="641"/>
      <c r="AN271" s="608"/>
      <c r="AO271" s="608"/>
      <c r="AP271" s="608"/>
      <c r="AQ271" s="641"/>
      <c r="AR271" s="608"/>
      <c r="AS271" s="608"/>
      <c r="AT271" s="608"/>
      <c r="AU271" s="641"/>
      <c r="AV271" s="608"/>
      <c r="AW271" s="608"/>
      <c r="AX271" s="610"/>
    </row>
    <row r="272" spans="1:50" ht="22.5" hidden="1" customHeight="1" x14ac:dyDescent="0.15">
      <c r="A272" s="141"/>
      <c r="B272" s="142"/>
      <c r="C272" s="146"/>
      <c r="D272" s="142"/>
      <c r="E272" s="146"/>
      <c r="F272" s="151"/>
      <c r="G272" s="195" t="s">
        <v>29</v>
      </c>
      <c r="H272" s="169"/>
      <c r="I272" s="169"/>
      <c r="J272" s="169"/>
      <c r="K272" s="169"/>
      <c r="L272" s="169"/>
      <c r="M272" s="169"/>
      <c r="N272" s="169"/>
      <c r="O272" s="169"/>
      <c r="P272" s="170"/>
      <c r="Q272" s="177" t="s">
        <v>356</v>
      </c>
      <c r="R272" s="169"/>
      <c r="S272" s="169"/>
      <c r="T272" s="169"/>
      <c r="U272" s="169"/>
      <c r="V272" s="169"/>
      <c r="W272" s="169"/>
      <c r="X272" s="169"/>
      <c r="Y272" s="169"/>
      <c r="Z272" s="169"/>
      <c r="AA272" s="169"/>
      <c r="AB272" s="196" t="s">
        <v>358</v>
      </c>
      <c r="AC272" s="169"/>
      <c r="AD272" s="170"/>
      <c r="AE272" s="177" t="s">
        <v>292</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293</v>
      </c>
      <c r="AF276" s="406"/>
      <c r="AG276" s="406"/>
      <c r="AH276" s="406"/>
      <c r="AI276" s="406"/>
      <c r="AJ276" s="406"/>
      <c r="AK276" s="406"/>
      <c r="AL276" s="406"/>
      <c r="AM276" s="406"/>
      <c r="AN276" s="406"/>
      <c r="AO276" s="406"/>
      <c r="AP276" s="406"/>
      <c r="AQ276" s="406"/>
      <c r="AR276" s="406"/>
      <c r="AS276" s="406"/>
      <c r="AT276" s="406"/>
      <c r="AU276" s="406"/>
      <c r="AV276" s="406"/>
      <c r="AW276" s="406"/>
      <c r="AX276" s="642"/>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29</v>
      </c>
      <c r="H279" s="169"/>
      <c r="I279" s="169"/>
      <c r="J279" s="169"/>
      <c r="K279" s="169"/>
      <c r="L279" s="169"/>
      <c r="M279" s="169"/>
      <c r="N279" s="169"/>
      <c r="O279" s="169"/>
      <c r="P279" s="170"/>
      <c r="Q279" s="177" t="s">
        <v>356</v>
      </c>
      <c r="R279" s="169"/>
      <c r="S279" s="169"/>
      <c r="T279" s="169"/>
      <c r="U279" s="169"/>
      <c r="V279" s="169"/>
      <c r="W279" s="169"/>
      <c r="X279" s="169"/>
      <c r="Y279" s="169"/>
      <c r="Z279" s="169"/>
      <c r="AA279" s="169"/>
      <c r="AB279" s="196" t="s">
        <v>358</v>
      </c>
      <c r="AC279" s="169"/>
      <c r="AD279" s="170"/>
      <c r="AE279" s="198" t="s">
        <v>292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293</v>
      </c>
      <c r="AF283" s="406"/>
      <c r="AG283" s="406"/>
      <c r="AH283" s="406"/>
      <c r="AI283" s="406"/>
      <c r="AJ283" s="406"/>
      <c r="AK283" s="406"/>
      <c r="AL283" s="406"/>
      <c r="AM283" s="406"/>
      <c r="AN283" s="406"/>
      <c r="AO283" s="406"/>
      <c r="AP283" s="406"/>
      <c r="AQ283" s="406"/>
      <c r="AR283" s="406"/>
      <c r="AS283" s="406"/>
      <c r="AT283" s="406"/>
      <c r="AU283" s="406"/>
      <c r="AV283" s="406"/>
      <c r="AW283" s="406"/>
      <c r="AX283" s="642"/>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29</v>
      </c>
      <c r="H286" s="169"/>
      <c r="I286" s="169"/>
      <c r="J286" s="169"/>
      <c r="K286" s="169"/>
      <c r="L286" s="169"/>
      <c r="M286" s="169"/>
      <c r="N286" s="169"/>
      <c r="O286" s="169"/>
      <c r="P286" s="170"/>
      <c r="Q286" s="177" t="s">
        <v>356</v>
      </c>
      <c r="R286" s="169"/>
      <c r="S286" s="169"/>
      <c r="T286" s="169"/>
      <c r="U286" s="169"/>
      <c r="V286" s="169"/>
      <c r="W286" s="169"/>
      <c r="X286" s="169"/>
      <c r="Y286" s="169"/>
      <c r="Z286" s="169"/>
      <c r="AA286" s="169"/>
      <c r="AB286" s="196" t="s">
        <v>358</v>
      </c>
      <c r="AC286" s="169"/>
      <c r="AD286" s="170"/>
      <c r="AE286" s="198" t="s">
        <v>292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293</v>
      </c>
      <c r="AF290" s="406"/>
      <c r="AG290" s="406"/>
      <c r="AH290" s="406"/>
      <c r="AI290" s="406"/>
      <c r="AJ290" s="406"/>
      <c r="AK290" s="406"/>
      <c r="AL290" s="406"/>
      <c r="AM290" s="406"/>
      <c r="AN290" s="406"/>
      <c r="AO290" s="406"/>
      <c r="AP290" s="406"/>
      <c r="AQ290" s="406"/>
      <c r="AR290" s="406"/>
      <c r="AS290" s="406"/>
      <c r="AT290" s="406"/>
      <c r="AU290" s="406"/>
      <c r="AV290" s="406"/>
      <c r="AW290" s="406"/>
      <c r="AX290" s="642"/>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29</v>
      </c>
      <c r="H293" s="169"/>
      <c r="I293" s="169"/>
      <c r="J293" s="169"/>
      <c r="K293" s="169"/>
      <c r="L293" s="169"/>
      <c r="M293" s="169"/>
      <c r="N293" s="169"/>
      <c r="O293" s="169"/>
      <c r="P293" s="170"/>
      <c r="Q293" s="177" t="s">
        <v>356</v>
      </c>
      <c r="R293" s="169"/>
      <c r="S293" s="169"/>
      <c r="T293" s="169"/>
      <c r="U293" s="169"/>
      <c r="V293" s="169"/>
      <c r="W293" s="169"/>
      <c r="X293" s="169"/>
      <c r="Y293" s="169"/>
      <c r="Z293" s="169"/>
      <c r="AA293" s="169"/>
      <c r="AB293" s="196" t="s">
        <v>358</v>
      </c>
      <c r="AC293" s="169"/>
      <c r="AD293" s="170"/>
      <c r="AE293" s="198" t="s">
        <v>292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293</v>
      </c>
      <c r="AF297" s="406"/>
      <c r="AG297" s="406"/>
      <c r="AH297" s="406"/>
      <c r="AI297" s="406"/>
      <c r="AJ297" s="406"/>
      <c r="AK297" s="406"/>
      <c r="AL297" s="406"/>
      <c r="AM297" s="406"/>
      <c r="AN297" s="406"/>
      <c r="AO297" s="406"/>
      <c r="AP297" s="406"/>
      <c r="AQ297" s="406"/>
      <c r="AR297" s="406"/>
      <c r="AS297" s="406"/>
      <c r="AT297" s="406"/>
      <c r="AU297" s="406"/>
      <c r="AV297" s="406"/>
      <c r="AW297" s="406"/>
      <c r="AX297" s="642"/>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29</v>
      </c>
      <c r="H300" s="169"/>
      <c r="I300" s="169"/>
      <c r="J300" s="169"/>
      <c r="K300" s="169"/>
      <c r="L300" s="169"/>
      <c r="M300" s="169"/>
      <c r="N300" s="169"/>
      <c r="O300" s="169"/>
      <c r="P300" s="170"/>
      <c r="Q300" s="177" t="s">
        <v>356</v>
      </c>
      <c r="R300" s="169"/>
      <c r="S300" s="169"/>
      <c r="T300" s="169"/>
      <c r="U300" s="169"/>
      <c r="V300" s="169"/>
      <c r="W300" s="169"/>
      <c r="X300" s="169"/>
      <c r="Y300" s="169"/>
      <c r="Z300" s="169"/>
      <c r="AA300" s="169"/>
      <c r="AB300" s="196" t="s">
        <v>358</v>
      </c>
      <c r="AC300" s="169"/>
      <c r="AD300" s="170"/>
      <c r="AE300" s="198" t="s">
        <v>292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3" t="s">
        <v>293</v>
      </c>
      <c r="AF304" s="643"/>
      <c r="AG304" s="643"/>
      <c r="AH304" s="643"/>
      <c r="AI304" s="643"/>
      <c r="AJ304" s="643"/>
      <c r="AK304" s="643"/>
      <c r="AL304" s="643"/>
      <c r="AM304" s="643"/>
      <c r="AN304" s="643"/>
      <c r="AO304" s="643"/>
      <c r="AP304" s="643"/>
      <c r="AQ304" s="643"/>
      <c r="AR304" s="643"/>
      <c r="AS304" s="643"/>
      <c r="AT304" s="643"/>
      <c r="AU304" s="643"/>
      <c r="AV304" s="643"/>
      <c r="AW304" s="643"/>
      <c r="AX304" s="644"/>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2" t="s">
        <v>317</v>
      </c>
      <c r="F307" s="613"/>
      <c r="G307" s="613"/>
      <c r="H307" s="613"/>
      <c r="I307" s="613"/>
      <c r="J307" s="613"/>
      <c r="K307" s="613"/>
      <c r="L307" s="613"/>
      <c r="M307" s="613"/>
      <c r="N307" s="613"/>
      <c r="O307" s="613"/>
      <c r="P307" s="613"/>
      <c r="Q307" s="613"/>
      <c r="R307" s="613"/>
      <c r="S307" s="613"/>
      <c r="T307" s="613"/>
      <c r="U307" s="613"/>
      <c r="V307" s="613"/>
      <c r="W307" s="613"/>
      <c r="X307" s="613"/>
      <c r="Y307" s="613"/>
      <c r="Z307" s="613"/>
      <c r="AA307" s="613"/>
      <c r="AB307" s="613"/>
      <c r="AC307" s="613"/>
      <c r="AD307" s="613"/>
      <c r="AE307" s="613"/>
      <c r="AF307" s="613"/>
      <c r="AG307" s="613"/>
      <c r="AH307" s="613"/>
      <c r="AI307" s="613"/>
      <c r="AJ307" s="613"/>
      <c r="AK307" s="613"/>
      <c r="AL307" s="613"/>
      <c r="AM307" s="613"/>
      <c r="AN307" s="613"/>
      <c r="AO307" s="613"/>
      <c r="AP307" s="613"/>
      <c r="AQ307" s="613"/>
      <c r="AR307" s="613"/>
      <c r="AS307" s="613"/>
      <c r="AT307" s="613"/>
      <c r="AU307" s="613"/>
      <c r="AV307" s="613"/>
      <c r="AW307" s="613"/>
      <c r="AX307" s="614"/>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1" t="s">
        <v>312</v>
      </c>
      <c r="F310" s="652"/>
      <c r="G310" s="653"/>
      <c r="H310" s="654"/>
      <c r="I310" s="654"/>
      <c r="J310" s="654"/>
      <c r="K310" s="654"/>
      <c r="L310" s="654"/>
      <c r="M310" s="654"/>
      <c r="N310" s="654"/>
      <c r="O310" s="654"/>
      <c r="P310" s="654"/>
      <c r="Q310" s="654"/>
      <c r="R310" s="654"/>
      <c r="S310" s="654"/>
      <c r="T310" s="654"/>
      <c r="U310" s="654"/>
      <c r="V310" s="654"/>
      <c r="W310" s="654"/>
      <c r="X310" s="654"/>
      <c r="Y310" s="654"/>
      <c r="Z310" s="654"/>
      <c r="AA310" s="654"/>
      <c r="AB310" s="654"/>
      <c r="AC310" s="654"/>
      <c r="AD310" s="654"/>
      <c r="AE310" s="654"/>
      <c r="AF310" s="654"/>
      <c r="AG310" s="654"/>
      <c r="AH310" s="654"/>
      <c r="AI310" s="654"/>
      <c r="AJ310" s="654"/>
      <c r="AK310" s="654"/>
      <c r="AL310" s="654"/>
      <c r="AM310" s="654"/>
      <c r="AN310" s="654"/>
      <c r="AO310" s="654"/>
      <c r="AP310" s="654"/>
      <c r="AQ310" s="654"/>
      <c r="AR310" s="654"/>
      <c r="AS310" s="654"/>
      <c r="AT310" s="654"/>
      <c r="AU310" s="654"/>
      <c r="AV310" s="654"/>
      <c r="AW310" s="654"/>
      <c r="AX310" s="655"/>
    </row>
    <row r="311" spans="1:50" ht="45" hidden="1" customHeight="1" x14ac:dyDescent="0.15">
      <c r="A311" s="141"/>
      <c r="B311" s="142"/>
      <c r="C311" s="146"/>
      <c r="D311" s="142"/>
      <c r="E311" s="632" t="s">
        <v>309</v>
      </c>
      <c r="F311" s="633"/>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6"/>
    </row>
    <row r="312" spans="1:50" ht="18.75" hidden="1" customHeight="1" x14ac:dyDescent="0.15">
      <c r="A312" s="141"/>
      <c r="B312" s="142"/>
      <c r="C312" s="146"/>
      <c r="D312" s="142"/>
      <c r="E312" s="149" t="s">
        <v>275</v>
      </c>
      <c r="F312" s="150"/>
      <c r="G312" s="213" t="s">
        <v>285</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157</v>
      </c>
      <c r="AF312" s="220"/>
      <c r="AG312" s="220"/>
      <c r="AH312" s="220"/>
      <c r="AI312" s="220" t="s">
        <v>389</v>
      </c>
      <c r="AJ312" s="220"/>
      <c r="AK312" s="220"/>
      <c r="AL312" s="220"/>
      <c r="AM312" s="220" t="s">
        <v>67</v>
      </c>
      <c r="AN312" s="220"/>
      <c r="AO312" s="220"/>
      <c r="AP312" s="219"/>
      <c r="AQ312" s="219" t="s">
        <v>267</v>
      </c>
      <c r="AR312" s="214"/>
      <c r="AS312" s="214"/>
      <c r="AT312" s="215"/>
      <c r="AU312" s="646" t="s">
        <v>290</v>
      </c>
      <c r="AV312" s="646"/>
      <c r="AW312" s="646"/>
      <c r="AX312" s="6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8"/>
      <c r="AR313" s="649"/>
      <c r="AS313" s="172" t="s">
        <v>268</v>
      </c>
      <c r="AT313" s="173"/>
      <c r="AU313" s="626"/>
      <c r="AV313" s="626"/>
      <c r="AW313" s="172" t="s">
        <v>259</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8" t="s">
        <v>286</v>
      </c>
      <c r="Z314" s="629"/>
      <c r="AA314" s="630"/>
      <c r="AB314" s="650"/>
      <c r="AC314" s="606"/>
      <c r="AD314" s="606"/>
      <c r="AE314" s="641"/>
      <c r="AF314" s="608"/>
      <c r="AG314" s="608"/>
      <c r="AH314" s="608"/>
      <c r="AI314" s="641"/>
      <c r="AJ314" s="608"/>
      <c r="AK314" s="608"/>
      <c r="AL314" s="608"/>
      <c r="AM314" s="641"/>
      <c r="AN314" s="608"/>
      <c r="AO314" s="608"/>
      <c r="AP314" s="608"/>
      <c r="AQ314" s="641"/>
      <c r="AR314" s="608"/>
      <c r="AS314" s="608"/>
      <c r="AT314" s="608"/>
      <c r="AU314" s="641"/>
      <c r="AV314" s="608"/>
      <c r="AW314" s="608"/>
      <c r="AX314" s="610"/>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5" t="s">
        <v>82</v>
      </c>
      <c r="Z315" s="461"/>
      <c r="AA315" s="462"/>
      <c r="AB315" s="640"/>
      <c r="AC315" s="631"/>
      <c r="AD315" s="631"/>
      <c r="AE315" s="641"/>
      <c r="AF315" s="608"/>
      <c r="AG315" s="608"/>
      <c r="AH315" s="608"/>
      <c r="AI315" s="641"/>
      <c r="AJ315" s="608"/>
      <c r="AK315" s="608"/>
      <c r="AL315" s="608"/>
      <c r="AM315" s="641"/>
      <c r="AN315" s="608"/>
      <c r="AO315" s="608"/>
      <c r="AP315" s="608"/>
      <c r="AQ315" s="641"/>
      <c r="AR315" s="608"/>
      <c r="AS315" s="608"/>
      <c r="AT315" s="608"/>
      <c r="AU315" s="641"/>
      <c r="AV315" s="608"/>
      <c r="AW315" s="608"/>
      <c r="AX315" s="610"/>
    </row>
    <row r="316" spans="1:50" ht="18.75" hidden="1" customHeight="1" x14ac:dyDescent="0.15">
      <c r="A316" s="141"/>
      <c r="B316" s="142"/>
      <c r="C316" s="146"/>
      <c r="D316" s="142"/>
      <c r="E316" s="146"/>
      <c r="F316" s="151"/>
      <c r="G316" s="213" t="s">
        <v>285</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157</v>
      </c>
      <c r="AF316" s="220"/>
      <c r="AG316" s="220"/>
      <c r="AH316" s="220"/>
      <c r="AI316" s="220" t="s">
        <v>389</v>
      </c>
      <c r="AJ316" s="220"/>
      <c r="AK316" s="220"/>
      <c r="AL316" s="220"/>
      <c r="AM316" s="220" t="s">
        <v>67</v>
      </c>
      <c r="AN316" s="220"/>
      <c r="AO316" s="220"/>
      <c r="AP316" s="219"/>
      <c r="AQ316" s="219" t="s">
        <v>267</v>
      </c>
      <c r="AR316" s="214"/>
      <c r="AS316" s="214"/>
      <c r="AT316" s="215"/>
      <c r="AU316" s="646" t="s">
        <v>290</v>
      </c>
      <c r="AV316" s="646"/>
      <c r="AW316" s="646"/>
      <c r="AX316" s="6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8"/>
      <c r="AR317" s="649"/>
      <c r="AS317" s="172" t="s">
        <v>268</v>
      </c>
      <c r="AT317" s="173"/>
      <c r="AU317" s="626"/>
      <c r="AV317" s="626"/>
      <c r="AW317" s="172" t="s">
        <v>259</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8" t="s">
        <v>286</v>
      </c>
      <c r="Z318" s="629"/>
      <c r="AA318" s="630"/>
      <c r="AB318" s="650"/>
      <c r="AC318" s="606"/>
      <c r="AD318" s="606"/>
      <c r="AE318" s="641"/>
      <c r="AF318" s="608"/>
      <c r="AG318" s="608"/>
      <c r="AH318" s="608"/>
      <c r="AI318" s="641"/>
      <c r="AJ318" s="608"/>
      <c r="AK318" s="608"/>
      <c r="AL318" s="608"/>
      <c r="AM318" s="641"/>
      <c r="AN318" s="608"/>
      <c r="AO318" s="608"/>
      <c r="AP318" s="608"/>
      <c r="AQ318" s="641"/>
      <c r="AR318" s="608"/>
      <c r="AS318" s="608"/>
      <c r="AT318" s="608"/>
      <c r="AU318" s="641"/>
      <c r="AV318" s="608"/>
      <c r="AW318" s="608"/>
      <c r="AX318" s="610"/>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5" t="s">
        <v>82</v>
      </c>
      <c r="Z319" s="461"/>
      <c r="AA319" s="462"/>
      <c r="AB319" s="640"/>
      <c r="AC319" s="631"/>
      <c r="AD319" s="631"/>
      <c r="AE319" s="641"/>
      <c r="AF319" s="608"/>
      <c r="AG319" s="608"/>
      <c r="AH319" s="608"/>
      <c r="AI319" s="641"/>
      <c r="AJ319" s="608"/>
      <c r="AK319" s="608"/>
      <c r="AL319" s="608"/>
      <c r="AM319" s="641"/>
      <c r="AN319" s="608"/>
      <c r="AO319" s="608"/>
      <c r="AP319" s="608"/>
      <c r="AQ319" s="641"/>
      <c r="AR319" s="608"/>
      <c r="AS319" s="608"/>
      <c r="AT319" s="608"/>
      <c r="AU319" s="641"/>
      <c r="AV319" s="608"/>
      <c r="AW319" s="608"/>
      <c r="AX319" s="610"/>
    </row>
    <row r="320" spans="1:50" ht="18.75" hidden="1" customHeight="1" x14ac:dyDescent="0.15">
      <c r="A320" s="141"/>
      <c r="B320" s="142"/>
      <c r="C320" s="146"/>
      <c r="D320" s="142"/>
      <c r="E320" s="146"/>
      <c r="F320" s="151"/>
      <c r="G320" s="213" t="s">
        <v>285</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157</v>
      </c>
      <c r="AF320" s="220"/>
      <c r="AG320" s="220"/>
      <c r="AH320" s="220"/>
      <c r="AI320" s="220" t="s">
        <v>389</v>
      </c>
      <c r="AJ320" s="220"/>
      <c r="AK320" s="220"/>
      <c r="AL320" s="220"/>
      <c r="AM320" s="220" t="s">
        <v>67</v>
      </c>
      <c r="AN320" s="220"/>
      <c r="AO320" s="220"/>
      <c r="AP320" s="219"/>
      <c r="AQ320" s="219" t="s">
        <v>267</v>
      </c>
      <c r="AR320" s="214"/>
      <c r="AS320" s="214"/>
      <c r="AT320" s="215"/>
      <c r="AU320" s="646" t="s">
        <v>290</v>
      </c>
      <c r="AV320" s="646"/>
      <c r="AW320" s="646"/>
      <c r="AX320" s="6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8"/>
      <c r="AR321" s="649"/>
      <c r="AS321" s="172" t="s">
        <v>268</v>
      </c>
      <c r="AT321" s="173"/>
      <c r="AU321" s="626"/>
      <c r="AV321" s="626"/>
      <c r="AW321" s="172" t="s">
        <v>259</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8" t="s">
        <v>286</v>
      </c>
      <c r="Z322" s="629"/>
      <c r="AA322" s="630"/>
      <c r="AB322" s="650"/>
      <c r="AC322" s="606"/>
      <c r="AD322" s="606"/>
      <c r="AE322" s="641"/>
      <c r="AF322" s="608"/>
      <c r="AG322" s="608"/>
      <c r="AH322" s="608"/>
      <c r="AI322" s="641"/>
      <c r="AJ322" s="608"/>
      <c r="AK322" s="608"/>
      <c r="AL322" s="608"/>
      <c r="AM322" s="641"/>
      <c r="AN322" s="608"/>
      <c r="AO322" s="608"/>
      <c r="AP322" s="608"/>
      <c r="AQ322" s="641"/>
      <c r="AR322" s="608"/>
      <c r="AS322" s="608"/>
      <c r="AT322" s="608"/>
      <c r="AU322" s="641"/>
      <c r="AV322" s="608"/>
      <c r="AW322" s="608"/>
      <c r="AX322" s="610"/>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5" t="s">
        <v>82</v>
      </c>
      <c r="Z323" s="461"/>
      <c r="AA323" s="462"/>
      <c r="AB323" s="640"/>
      <c r="AC323" s="631"/>
      <c r="AD323" s="631"/>
      <c r="AE323" s="641"/>
      <c r="AF323" s="608"/>
      <c r="AG323" s="608"/>
      <c r="AH323" s="608"/>
      <c r="AI323" s="641"/>
      <c r="AJ323" s="608"/>
      <c r="AK323" s="608"/>
      <c r="AL323" s="608"/>
      <c r="AM323" s="641"/>
      <c r="AN323" s="608"/>
      <c r="AO323" s="608"/>
      <c r="AP323" s="608"/>
      <c r="AQ323" s="641"/>
      <c r="AR323" s="608"/>
      <c r="AS323" s="608"/>
      <c r="AT323" s="608"/>
      <c r="AU323" s="641"/>
      <c r="AV323" s="608"/>
      <c r="AW323" s="608"/>
      <c r="AX323" s="610"/>
    </row>
    <row r="324" spans="1:50" ht="18.75" hidden="1" customHeight="1" x14ac:dyDescent="0.15">
      <c r="A324" s="141"/>
      <c r="B324" s="142"/>
      <c r="C324" s="146"/>
      <c r="D324" s="142"/>
      <c r="E324" s="146"/>
      <c r="F324" s="151"/>
      <c r="G324" s="213" t="s">
        <v>285</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157</v>
      </c>
      <c r="AF324" s="220"/>
      <c r="AG324" s="220"/>
      <c r="AH324" s="220"/>
      <c r="AI324" s="220" t="s">
        <v>389</v>
      </c>
      <c r="AJ324" s="220"/>
      <c r="AK324" s="220"/>
      <c r="AL324" s="220"/>
      <c r="AM324" s="220" t="s">
        <v>67</v>
      </c>
      <c r="AN324" s="220"/>
      <c r="AO324" s="220"/>
      <c r="AP324" s="219"/>
      <c r="AQ324" s="219" t="s">
        <v>267</v>
      </c>
      <c r="AR324" s="214"/>
      <c r="AS324" s="214"/>
      <c r="AT324" s="215"/>
      <c r="AU324" s="646" t="s">
        <v>290</v>
      </c>
      <c r="AV324" s="646"/>
      <c r="AW324" s="646"/>
      <c r="AX324" s="6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8"/>
      <c r="AR325" s="649"/>
      <c r="AS325" s="172" t="s">
        <v>268</v>
      </c>
      <c r="AT325" s="173"/>
      <c r="AU325" s="626"/>
      <c r="AV325" s="626"/>
      <c r="AW325" s="172" t="s">
        <v>259</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8" t="s">
        <v>286</v>
      </c>
      <c r="Z326" s="629"/>
      <c r="AA326" s="630"/>
      <c r="AB326" s="650"/>
      <c r="AC326" s="606"/>
      <c r="AD326" s="606"/>
      <c r="AE326" s="641"/>
      <c r="AF326" s="608"/>
      <c r="AG326" s="608"/>
      <c r="AH326" s="608"/>
      <c r="AI326" s="641"/>
      <c r="AJ326" s="608"/>
      <c r="AK326" s="608"/>
      <c r="AL326" s="608"/>
      <c r="AM326" s="641"/>
      <c r="AN326" s="608"/>
      <c r="AO326" s="608"/>
      <c r="AP326" s="608"/>
      <c r="AQ326" s="641"/>
      <c r="AR326" s="608"/>
      <c r="AS326" s="608"/>
      <c r="AT326" s="608"/>
      <c r="AU326" s="641"/>
      <c r="AV326" s="608"/>
      <c r="AW326" s="608"/>
      <c r="AX326" s="610"/>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5" t="s">
        <v>82</v>
      </c>
      <c r="Z327" s="461"/>
      <c r="AA327" s="462"/>
      <c r="AB327" s="640"/>
      <c r="AC327" s="631"/>
      <c r="AD327" s="631"/>
      <c r="AE327" s="641"/>
      <c r="AF327" s="608"/>
      <c r="AG327" s="608"/>
      <c r="AH327" s="608"/>
      <c r="AI327" s="641"/>
      <c r="AJ327" s="608"/>
      <c r="AK327" s="608"/>
      <c r="AL327" s="608"/>
      <c r="AM327" s="641"/>
      <c r="AN327" s="608"/>
      <c r="AO327" s="608"/>
      <c r="AP327" s="608"/>
      <c r="AQ327" s="641"/>
      <c r="AR327" s="608"/>
      <c r="AS327" s="608"/>
      <c r="AT327" s="608"/>
      <c r="AU327" s="641"/>
      <c r="AV327" s="608"/>
      <c r="AW327" s="608"/>
      <c r="AX327" s="610"/>
    </row>
    <row r="328" spans="1:50" ht="18.75" hidden="1" customHeight="1" x14ac:dyDescent="0.15">
      <c r="A328" s="141"/>
      <c r="B328" s="142"/>
      <c r="C328" s="146"/>
      <c r="D328" s="142"/>
      <c r="E328" s="146"/>
      <c r="F328" s="151"/>
      <c r="G328" s="213" t="s">
        <v>285</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157</v>
      </c>
      <c r="AF328" s="220"/>
      <c r="AG328" s="220"/>
      <c r="AH328" s="220"/>
      <c r="AI328" s="220" t="s">
        <v>389</v>
      </c>
      <c r="AJ328" s="220"/>
      <c r="AK328" s="220"/>
      <c r="AL328" s="220"/>
      <c r="AM328" s="220" t="s">
        <v>67</v>
      </c>
      <c r="AN328" s="220"/>
      <c r="AO328" s="220"/>
      <c r="AP328" s="219"/>
      <c r="AQ328" s="219" t="s">
        <v>267</v>
      </c>
      <c r="AR328" s="214"/>
      <c r="AS328" s="214"/>
      <c r="AT328" s="215"/>
      <c r="AU328" s="646" t="s">
        <v>290</v>
      </c>
      <c r="AV328" s="646"/>
      <c r="AW328" s="646"/>
      <c r="AX328" s="6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8"/>
      <c r="AR329" s="649"/>
      <c r="AS329" s="172" t="s">
        <v>268</v>
      </c>
      <c r="AT329" s="173"/>
      <c r="AU329" s="626"/>
      <c r="AV329" s="626"/>
      <c r="AW329" s="172" t="s">
        <v>259</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8" t="s">
        <v>286</v>
      </c>
      <c r="Z330" s="629"/>
      <c r="AA330" s="630"/>
      <c r="AB330" s="650"/>
      <c r="AC330" s="606"/>
      <c r="AD330" s="606"/>
      <c r="AE330" s="641"/>
      <c r="AF330" s="608"/>
      <c r="AG330" s="608"/>
      <c r="AH330" s="608"/>
      <c r="AI330" s="641"/>
      <c r="AJ330" s="608"/>
      <c r="AK330" s="608"/>
      <c r="AL330" s="608"/>
      <c r="AM330" s="641"/>
      <c r="AN330" s="608"/>
      <c r="AO330" s="608"/>
      <c r="AP330" s="608"/>
      <c r="AQ330" s="641"/>
      <c r="AR330" s="608"/>
      <c r="AS330" s="608"/>
      <c r="AT330" s="608"/>
      <c r="AU330" s="641"/>
      <c r="AV330" s="608"/>
      <c r="AW330" s="608"/>
      <c r="AX330" s="610"/>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5" t="s">
        <v>82</v>
      </c>
      <c r="Z331" s="461"/>
      <c r="AA331" s="462"/>
      <c r="AB331" s="640"/>
      <c r="AC331" s="631"/>
      <c r="AD331" s="631"/>
      <c r="AE331" s="641"/>
      <c r="AF331" s="608"/>
      <c r="AG331" s="608"/>
      <c r="AH331" s="608"/>
      <c r="AI331" s="641"/>
      <c r="AJ331" s="608"/>
      <c r="AK331" s="608"/>
      <c r="AL331" s="608"/>
      <c r="AM331" s="641"/>
      <c r="AN331" s="608"/>
      <c r="AO331" s="608"/>
      <c r="AP331" s="608"/>
      <c r="AQ331" s="641"/>
      <c r="AR331" s="608"/>
      <c r="AS331" s="608"/>
      <c r="AT331" s="608"/>
      <c r="AU331" s="641"/>
      <c r="AV331" s="608"/>
      <c r="AW331" s="608"/>
      <c r="AX331" s="610"/>
    </row>
    <row r="332" spans="1:50" ht="22.5" hidden="1" customHeight="1" x14ac:dyDescent="0.15">
      <c r="A332" s="141"/>
      <c r="B332" s="142"/>
      <c r="C332" s="146"/>
      <c r="D332" s="142"/>
      <c r="E332" s="146"/>
      <c r="F332" s="151"/>
      <c r="G332" s="195" t="s">
        <v>29</v>
      </c>
      <c r="H332" s="169"/>
      <c r="I332" s="169"/>
      <c r="J332" s="169"/>
      <c r="K332" s="169"/>
      <c r="L332" s="169"/>
      <c r="M332" s="169"/>
      <c r="N332" s="169"/>
      <c r="O332" s="169"/>
      <c r="P332" s="170"/>
      <c r="Q332" s="177" t="s">
        <v>356</v>
      </c>
      <c r="R332" s="169"/>
      <c r="S332" s="169"/>
      <c r="T332" s="169"/>
      <c r="U332" s="169"/>
      <c r="V332" s="169"/>
      <c r="W332" s="169"/>
      <c r="X332" s="169"/>
      <c r="Y332" s="169"/>
      <c r="Z332" s="169"/>
      <c r="AA332" s="169"/>
      <c r="AB332" s="196" t="s">
        <v>358</v>
      </c>
      <c r="AC332" s="169"/>
      <c r="AD332" s="170"/>
      <c r="AE332" s="177" t="s">
        <v>292</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293</v>
      </c>
      <c r="AF336" s="406"/>
      <c r="AG336" s="406"/>
      <c r="AH336" s="406"/>
      <c r="AI336" s="406"/>
      <c r="AJ336" s="406"/>
      <c r="AK336" s="406"/>
      <c r="AL336" s="406"/>
      <c r="AM336" s="406"/>
      <c r="AN336" s="406"/>
      <c r="AO336" s="406"/>
      <c r="AP336" s="406"/>
      <c r="AQ336" s="406"/>
      <c r="AR336" s="406"/>
      <c r="AS336" s="406"/>
      <c r="AT336" s="406"/>
      <c r="AU336" s="406"/>
      <c r="AV336" s="406"/>
      <c r="AW336" s="406"/>
      <c r="AX336" s="642"/>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29</v>
      </c>
      <c r="H339" s="169"/>
      <c r="I339" s="169"/>
      <c r="J339" s="169"/>
      <c r="K339" s="169"/>
      <c r="L339" s="169"/>
      <c r="M339" s="169"/>
      <c r="N339" s="169"/>
      <c r="O339" s="169"/>
      <c r="P339" s="170"/>
      <c r="Q339" s="177" t="s">
        <v>356</v>
      </c>
      <c r="R339" s="169"/>
      <c r="S339" s="169"/>
      <c r="T339" s="169"/>
      <c r="U339" s="169"/>
      <c r="V339" s="169"/>
      <c r="W339" s="169"/>
      <c r="X339" s="169"/>
      <c r="Y339" s="169"/>
      <c r="Z339" s="169"/>
      <c r="AA339" s="169"/>
      <c r="AB339" s="196" t="s">
        <v>358</v>
      </c>
      <c r="AC339" s="169"/>
      <c r="AD339" s="170"/>
      <c r="AE339" s="198" t="s">
        <v>292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293</v>
      </c>
      <c r="AF343" s="406"/>
      <c r="AG343" s="406"/>
      <c r="AH343" s="406"/>
      <c r="AI343" s="406"/>
      <c r="AJ343" s="406"/>
      <c r="AK343" s="406"/>
      <c r="AL343" s="406"/>
      <c r="AM343" s="406"/>
      <c r="AN343" s="406"/>
      <c r="AO343" s="406"/>
      <c r="AP343" s="406"/>
      <c r="AQ343" s="406"/>
      <c r="AR343" s="406"/>
      <c r="AS343" s="406"/>
      <c r="AT343" s="406"/>
      <c r="AU343" s="406"/>
      <c r="AV343" s="406"/>
      <c r="AW343" s="406"/>
      <c r="AX343" s="642"/>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29</v>
      </c>
      <c r="H346" s="169"/>
      <c r="I346" s="169"/>
      <c r="J346" s="169"/>
      <c r="K346" s="169"/>
      <c r="L346" s="169"/>
      <c r="M346" s="169"/>
      <c r="N346" s="169"/>
      <c r="O346" s="169"/>
      <c r="P346" s="170"/>
      <c r="Q346" s="177" t="s">
        <v>356</v>
      </c>
      <c r="R346" s="169"/>
      <c r="S346" s="169"/>
      <c r="T346" s="169"/>
      <c r="U346" s="169"/>
      <c r="V346" s="169"/>
      <c r="W346" s="169"/>
      <c r="X346" s="169"/>
      <c r="Y346" s="169"/>
      <c r="Z346" s="169"/>
      <c r="AA346" s="169"/>
      <c r="AB346" s="196" t="s">
        <v>358</v>
      </c>
      <c r="AC346" s="169"/>
      <c r="AD346" s="170"/>
      <c r="AE346" s="198" t="s">
        <v>292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293</v>
      </c>
      <c r="AF350" s="406"/>
      <c r="AG350" s="406"/>
      <c r="AH350" s="406"/>
      <c r="AI350" s="406"/>
      <c r="AJ350" s="406"/>
      <c r="AK350" s="406"/>
      <c r="AL350" s="406"/>
      <c r="AM350" s="406"/>
      <c r="AN350" s="406"/>
      <c r="AO350" s="406"/>
      <c r="AP350" s="406"/>
      <c r="AQ350" s="406"/>
      <c r="AR350" s="406"/>
      <c r="AS350" s="406"/>
      <c r="AT350" s="406"/>
      <c r="AU350" s="406"/>
      <c r="AV350" s="406"/>
      <c r="AW350" s="406"/>
      <c r="AX350" s="642"/>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29</v>
      </c>
      <c r="H353" s="169"/>
      <c r="I353" s="169"/>
      <c r="J353" s="169"/>
      <c r="K353" s="169"/>
      <c r="L353" s="169"/>
      <c r="M353" s="169"/>
      <c r="N353" s="169"/>
      <c r="O353" s="169"/>
      <c r="P353" s="170"/>
      <c r="Q353" s="177" t="s">
        <v>356</v>
      </c>
      <c r="R353" s="169"/>
      <c r="S353" s="169"/>
      <c r="T353" s="169"/>
      <c r="U353" s="169"/>
      <c r="V353" s="169"/>
      <c r="W353" s="169"/>
      <c r="X353" s="169"/>
      <c r="Y353" s="169"/>
      <c r="Z353" s="169"/>
      <c r="AA353" s="169"/>
      <c r="AB353" s="196" t="s">
        <v>358</v>
      </c>
      <c r="AC353" s="169"/>
      <c r="AD353" s="170"/>
      <c r="AE353" s="198" t="s">
        <v>292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293</v>
      </c>
      <c r="AF357" s="406"/>
      <c r="AG357" s="406"/>
      <c r="AH357" s="406"/>
      <c r="AI357" s="406"/>
      <c r="AJ357" s="406"/>
      <c r="AK357" s="406"/>
      <c r="AL357" s="406"/>
      <c r="AM357" s="406"/>
      <c r="AN357" s="406"/>
      <c r="AO357" s="406"/>
      <c r="AP357" s="406"/>
      <c r="AQ357" s="406"/>
      <c r="AR357" s="406"/>
      <c r="AS357" s="406"/>
      <c r="AT357" s="406"/>
      <c r="AU357" s="406"/>
      <c r="AV357" s="406"/>
      <c r="AW357" s="406"/>
      <c r="AX357" s="642"/>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29</v>
      </c>
      <c r="H360" s="169"/>
      <c r="I360" s="169"/>
      <c r="J360" s="169"/>
      <c r="K360" s="169"/>
      <c r="L360" s="169"/>
      <c r="M360" s="169"/>
      <c r="N360" s="169"/>
      <c r="O360" s="169"/>
      <c r="P360" s="170"/>
      <c r="Q360" s="177" t="s">
        <v>356</v>
      </c>
      <c r="R360" s="169"/>
      <c r="S360" s="169"/>
      <c r="T360" s="169"/>
      <c r="U360" s="169"/>
      <c r="V360" s="169"/>
      <c r="W360" s="169"/>
      <c r="X360" s="169"/>
      <c r="Y360" s="169"/>
      <c r="Z360" s="169"/>
      <c r="AA360" s="169"/>
      <c r="AB360" s="196" t="s">
        <v>358</v>
      </c>
      <c r="AC360" s="169"/>
      <c r="AD360" s="170"/>
      <c r="AE360" s="198" t="s">
        <v>292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3" t="s">
        <v>293</v>
      </c>
      <c r="AF364" s="643"/>
      <c r="AG364" s="643"/>
      <c r="AH364" s="643"/>
      <c r="AI364" s="643"/>
      <c r="AJ364" s="643"/>
      <c r="AK364" s="643"/>
      <c r="AL364" s="643"/>
      <c r="AM364" s="643"/>
      <c r="AN364" s="643"/>
      <c r="AO364" s="643"/>
      <c r="AP364" s="643"/>
      <c r="AQ364" s="643"/>
      <c r="AR364" s="643"/>
      <c r="AS364" s="643"/>
      <c r="AT364" s="643"/>
      <c r="AU364" s="643"/>
      <c r="AV364" s="643"/>
      <c r="AW364" s="643"/>
      <c r="AX364" s="644"/>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2" t="s">
        <v>317</v>
      </c>
      <c r="F367" s="613"/>
      <c r="G367" s="613"/>
      <c r="H367" s="613"/>
      <c r="I367" s="613"/>
      <c r="J367" s="613"/>
      <c r="K367" s="613"/>
      <c r="L367" s="613"/>
      <c r="M367" s="613"/>
      <c r="N367" s="613"/>
      <c r="O367" s="613"/>
      <c r="P367" s="613"/>
      <c r="Q367" s="613"/>
      <c r="R367" s="613"/>
      <c r="S367" s="613"/>
      <c r="T367" s="613"/>
      <c r="U367" s="613"/>
      <c r="V367" s="613"/>
      <c r="W367" s="613"/>
      <c r="X367" s="613"/>
      <c r="Y367" s="613"/>
      <c r="Z367" s="613"/>
      <c r="AA367" s="613"/>
      <c r="AB367" s="613"/>
      <c r="AC367" s="613"/>
      <c r="AD367" s="613"/>
      <c r="AE367" s="613"/>
      <c r="AF367" s="613"/>
      <c r="AG367" s="613"/>
      <c r="AH367" s="613"/>
      <c r="AI367" s="613"/>
      <c r="AJ367" s="613"/>
      <c r="AK367" s="613"/>
      <c r="AL367" s="613"/>
      <c r="AM367" s="613"/>
      <c r="AN367" s="613"/>
      <c r="AO367" s="613"/>
      <c r="AP367" s="613"/>
      <c r="AQ367" s="613"/>
      <c r="AR367" s="613"/>
      <c r="AS367" s="613"/>
      <c r="AT367" s="613"/>
      <c r="AU367" s="613"/>
      <c r="AV367" s="613"/>
      <c r="AW367" s="613"/>
      <c r="AX367" s="614"/>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1" t="s">
        <v>312</v>
      </c>
      <c r="F370" s="652"/>
      <c r="G370" s="653"/>
      <c r="H370" s="654"/>
      <c r="I370" s="654"/>
      <c r="J370" s="654"/>
      <c r="K370" s="654"/>
      <c r="L370" s="654"/>
      <c r="M370" s="654"/>
      <c r="N370" s="654"/>
      <c r="O370" s="654"/>
      <c r="P370" s="654"/>
      <c r="Q370" s="654"/>
      <c r="R370" s="654"/>
      <c r="S370" s="654"/>
      <c r="T370" s="654"/>
      <c r="U370" s="654"/>
      <c r="V370" s="654"/>
      <c r="W370" s="654"/>
      <c r="X370" s="654"/>
      <c r="Y370" s="654"/>
      <c r="Z370" s="654"/>
      <c r="AA370" s="654"/>
      <c r="AB370" s="654"/>
      <c r="AC370" s="654"/>
      <c r="AD370" s="654"/>
      <c r="AE370" s="654"/>
      <c r="AF370" s="654"/>
      <c r="AG370" s="654"/>
      <c r="AH370" s="654"/>
      <c r="AI370" s="654"/>
      <c r="AJ370" s="654"/>
      <c r="AK370" s="654"/>
      <c r="AL370" s="654"/>
      <c r="AM370" s="654"/>
      <c r="AN370" s="654"/>
      <c r="AO370" s="654"/>
      <c r="AP370" s="654"/>
      <c r="AQ370" s="654"/>
      <c r="AR370" s="654"/>
      <c r="AS370" s="654"/>
      <c r="AT370" s="654"/>
      <c r="AU370" s="654"/>
      <c r="AV370" s="654"/>
      <c r="AW370" s="654"/>
      <c r="AX370" s="655"/>
    </row>
    <row r="371" spans="1:50" ht="45" hidden="1" customHeight="1" x14ac:dyDescent="0.15">
      <c r="A371" s="141"/>
      <c r="B371" s="142"/>
      <c r="C371" s="146"/>
      <c r="D371" s="142"/>
      <c r="E371" s="632" t="s">
        <v>309</v>
      </c>
      <c r="F371" s="633"/>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6"/>
    </row>
    <row r="372" spans="1:50" ht="18.75" hidden="1" customHeight="1" x14ac:dyDescent="0.15">
      <c r="A372" s="141"/>
      <c r="B372" s="142"/>
      <c r="C372" s="146"/>
      <c r="D372" s="142"/>
      <c r="E372" s="149" t="s">
        <v>275</v>
      </c>
      <c r="F372" s="150"/>
      <c r="G372" s="213" t="s">
        <v>285</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157</v>
      </c>
      <c r="AF372" s="220"/>
      <c r="AG372" s="220"/>
      <c r="AH372" s="220"/>
      <c r="AI372" s="220" t="s">
        <v>389</v>
      </c>
      <c r="AJ372" s="220"/>
      <c r="AK372" s="220"/>
      <c r="AL372" s="220"/>
      <c r="AM372" s="220" t="s">
        <v>67</v>
      </c>
      <c r="AN372" s="220"/>
      <c r="AO372" s="220"/>
      <c r="AP372" s="219"/>
      <c r="AQ372" s="219" t="s">
        <v>267</v>
      </c>
      <c r="AR372" s="214"/>
      <c r="AS372" s="214"/>
      <c r="AT372" s="215"/>
      <c r="AU372" s="646" t="s">
        <v>290</v>
      </c>
      <c r="AV372" s="646"/>
      <c r="AW372" s="646"/>
      <c r="AX372" s="6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8"/>
      <c r="AR373" s="649"/>
      <c r="AS373" s="172" t="s">
        <v>268</v>
      </c>
      <c r="AT373" s="173"/>
      <c r="AU373" s="626"/>
      <c r="AV373" s="626"/>
      <c r="AW373" s="172" t="s">
        <v>259</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8" t="s">
        <v>286</v>
      </c>
      <c r="Z374" s="629"/>
      <c r="AA374" s="630"/>
      <c r="AB374" s="650"/>
      <c r="AC374" s="606"/>
      <c r="AD374" s="606"/>
      <c r="AE374" s="641"/>
      <c r="AF374" s="608"/>
      <c r="AG374" s="608"/>
      <c r="AH374" s="608"/>
      <c r="AI374" s="641"/>
      <c r="AJ374" s="608"/>
      <c r="AK374" s="608"/>
      <c r="AL374" s="608"/>
      <c r="AM374" s="641"/>
      <c r="AN374" s="608"/>
      <c r="AO374" s="608"/>
      <c r="AP374" s="608"/>
      <c r="AQ374" s="641"/>
      <c r="AR374" s="608"/>
      <c r="AS374" s="608"/>
      <c r="AT374" s="608"/>
      <c r="AU374" s="641"/>
      <c r="AV374" s="608"/>
      <c r="AW374" s="608"/>
      <c r="AX374" s="610"/>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5" t="s">
        <v>82</v>
      </c>
      <c r="Z375" s="461"/>
      <c r="AA375" s="462"/>
      <c r="AB375" s="640"/>
      <c r="AC375" s="631"/>
      <c r="AD375" s="631"/>
      <c r="AE375" s="641"/>
      <c r="AF375" s="608"/>
      <c r="AG375" s="608"/>
      <c r="AH375" s="608"/>
      <c r="AI375" s="641"/>
      <c r="AJ375" s="608"/>
      <c r="AK375" s="608"/>
      <c r="AL375" s="608"/>
      <c r="AM375" s="641"/>
      <c r="AN375" s="608"/>
      <c r="AO375" s="608"/>
      <c r="AP375" s="608"/>
      <c r="AQ375" s="641"/>
      <c r="AR375" s="608"/>
      <c r="AS375" s="608"/>
      <c r="AT375" s="608"/>
      <c r="AU375" s="641"/>
      <c r="AV375" s="608"/>
      <c r="AW375" s="608"/>
      <c r="AX375" s="610"/>
    </row>
    <row r="376" spans="1:50" ht="18.75" hidden="1" customHeight="1" x14ac:dyDescent="0.15">
      <c r="A376" s="141"/>
      <c r="B376" s="142"/>
      <c r="C376" s="146"/>
      <c r="D376" s="142"/>
      <c r="E376" s="146"/>
      <c r="F376" s="151"/>
      <c r="G376" s="213" t="s">
        <v>285</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157</v>
      </c>
      <c r="AF376" s="220"/>
      <c r="AG376" s="220"/>
      <c r="AH376" s="220"/>
      <c r="AI376" s="220" t="s">
        <v>389</v>
      </c>
      <c r="AJ376" s="220"/>
      <c r="AK376" s="220"/>
      <c r="AL376" s="220"/>
      <c r="AM376" s="220" t="s">
        <v>67</v>
      </c>
      <c r="AN376" s="220"/>
      <c r="AO376" s="220"/>
      <c r="AP376" s="219"/>
      <c r="AQ376" s="219" t="s">
        <v>267</v>
      </c>
      <c r="AR376" s="214"/>
      <c r="AS376" s="214"/>
      <c r="AT376" s="215"/>
      <c r="AU376" s="646" t="s">
        <v>290</v>
      </c>
      <c r="AV376" s="646"/>
      <c r="AW376" s="646"/>
      <c r="AX376" s="6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8"/>
      <c r="AR377" s="649"/>
      <c r="AS377" s="172" t="s">
        <v>268</v>
      </c>
      <c r="AT377" s="173"/>
      <c r="AU377" s="626"/>
      <c r="AV377" s="626"/>
      <c r="AW377" s="172" t="s">
        <v>259</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8" t="s">
        <v>286</v>
      </c>
      <c r="Z378" s="629"/>
      <c r="AA378" s="630"/>
      <c r="AB378" s="650"/>
      <c r="AC378" s="606"/>
      <c r="AD378" s="606"/>
      <c r="AE378" s="641"/>
      <c r="AF378" s="608"/>
      <c r="AG378" s="608"/>
      <c r="AH378" s="608"/>
      <c r="AI378" s="641"/>
      <c r="AJ378" s="608"/>
      <c r="AK378" s="608"/>
      <c r="AL378" s="608"/>
      <c r="AM378" s="641"/>
      <c r="AN378" s="608"/>
      <c r="AO378" s="608"/>
      <c r="AP378" s="608"/>
      <c r="AQ378" s="641"/>
      <c r="AR378" s="608"/>
      <c r="AS378" s="608"/>
      <c r="AT378" s="608"/>
      <c r="AU378" s="641"/>
      <c r="AV378" s="608"/>
      <c r="AW378" s="608"/>
      <c r="AX378" s="610"/>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5" t="s">
        <v>82</v>
      </c>
      <c r="Z379" s="461"/>
      <c r="AA379" s="462"/>
      <c r="AB379" s="640"/>
      <c r="AC379" s="631"/>
      <c r="AD379" s="631"/>
      <c r="AE379" s="641"/>
      <c r="AF379" s="608"/>
      <c r="AG379" s="608"/>
      <c r="AH379" s="608"/>
      <c r="AI379" s="641"/>
      <c r="AJ379" s="608"/>
      <c r="AK379" s="608"/>
      <c r="AL379" s="608"/>
      <c r="AM379" s="641"/>
      <c r="AN379" s="608"/>
      <c r="AO379" s="608"/>
      <c r="AP379" s="608"/>
      <c r="AQ379" s="641"/>
      <c r="AR379" s="608"/>
      <c r="AS379" s="608"/>
      <c r="AT379" s="608"/>
      <c r="AU379" s="641"/>
      <c r="AV379" s="608"/>
      <c r="AW379" s="608"/>
      <c r="AX379" s="610"/>
    </row>
    <row r="380" spans="1:50" ht="18.75" hidden="1" customHeight="1" x14ac:dyDescent="0.15">
      <c r="A380" s="141"/>
      <c r="B380" s="142"/>
      <c r="C380" s="146"/>
      <c r="D380" s="142"/>
      <c r="E380" s="146"/>
      <c r="F380" s="151"/>
      <c r="G380" s="213" t="s">
        <v>285</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157</v>
      </c>
      <c r="AF380" s="220"/>
      <c r="AG380" s="220"/>
      <c r="AH380" s="220"/>
      <c r="AI380" s="220" t="s">
        <v>389</v>
      </c>
      <c r="AJ380" s="220"/>
      <c r="AK380" s="220"/>
      <c r="AL380" s="220"/>
      <c r="AM380" s="220" t="s">
        <v>67</v>
      </c>
      <c r="AN380" s="220"/>
      <c r="AO380" s="220"/>
      <c r="AP380" s="219"/>
      <c r="AQ380" s="219" t="s">
        <v>267</v>
      </c>
      <c r="AR380" s="214"/>
      <c r="AS380" s="214"/>
      <c r="AT380" s="215"/>
      <c r="AU380" s="646" t="s">
        <v>290</v>
      </c>
      <c r="AV380" s="646"/>
      <c r="AW380" s="646"/>
      <c r="AX380" s="6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8"/>
      <c r="AR381" s="649"/>
      <c r="AS381" s="172" t="s">
        <v>268</v>
      </c>
      <c r="AT381" s="173"/>
      <c r="AU381" s="626"/>
      <c r="AV381" s="626"/>
      <c r="AW381" s="172" t="s">
        <v>259</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8" t="s">
        <v>286</v>
      </c>
      <c r="Z382" s="629"/>
      <c r="AA382" s="630"/>
      <c r="AB382" s="650"/>
      <c r="AC382" s="606"/>
      <c r="AD382" s="606"/>
      <c r="AE382" s="641"/>
      <c r="AF382" s="608"/>
      <c r="AG382" s="608"/>
      <c r="AH382" s="608"/>
      <c r="AI382" s="641"/>
      <c r="AJ382" s="608"/>
      <c r="AK382" s="608"/>
      <c r="AL382" s="608"/>
      <c r="AM382" s="641"/>
      <c r="AN382" s="608"/>
      <c r="AO382" s="608"/>
      <c r="AP382" s="608"/>
      <c r="AQ382" s="641"/>
      <c r="AR382" s="608"/>
      <c r="AS382" s="608"/>
      <c r="AT382" s="608"/>
      <c r="AU382" s="641"/>
      <c r="AV382" s="608"/>
      <c r="AW382" s="608"/>
      <c r="AX382" s="610"/>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5" t="s">
        <v>82</v>
      </c>
      <c r="Z383" s="461"/>
      <c r="AA383" s="462"/>
      <c r="AB383" s="640"/>
      <c r="AC383" s="631"/>
      <c r="AD383" s="631"/>
      <c r="AE383" s="641"/>
      <c r="AF383" s="608"/>
      <c r="AG383" s="608"/>
      <c r="AH383" s="608"/>
      <c r="AI383" s="641"/>
      <c r="AJ383" s="608"/>
      <c r="AK383" s="608"/>
      <c r="AL383" s="608"/>
      <c r="AM383" s="641"/>
      <c r="AN383" s="608"/>
      <c r="AO383" s="608"/>
      <c r="AP383" s="608"/>
      <c r="AQ383" s="641"/>
      <c r="AR383" s="608"/>
      <c r="AS383" s="608"/>
      <c r="AT383" s="608"/>
      <c r="AU383" s="641"/>
      <c r="AV383" s="608"/>
      <c r="AW383" s="608"/>
      <c r="AX383" s="610"/>
    </row>
    <row r="384" spans="1:50" ht="18.75" hidden="1" customHeight="1" x14ac:dyDescent="0.15">
      <c r="A384" s="141"/>
      <c r="B384" s="142"/>
      <c r="C384" s="146"/>
      <c r="D384" s="142"/>
      <c r="E384" s="146"/>
      <c r="F384" s="151"/>
      <c r="G384" s="213" t="s">
        <v>285</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157</v>
      </c>
      <c r="AF384" s="220"/>
      <c r="AG384" s="220"/>
      <c r="AH384" s="220"/>
      <c r="AI384" s="220" t="s">
        <v>389</v>
      </c>
      <c r="AJ384" s="220"/>
      <c r="AK384" s="220"/>
      <c r="AL384" s="220"/>
      <c r="AM384" s="220" t="s">
        <v>67</v>
      </c>
      <c r="AN384" s="220"/>
      <c r="AO384" s="220"/>
      <c r="AP384" s="219"/>
      <c r="AQ384" s="219" t="s">
        <v>267</v>
      </c>
      <c r="AR384" s="214"/>
      <c r="AS384" s="214"/>
      <c r="AT384" s="215"/>
      <c r="AU384" s="646" t="s">
        <v>290</v>
      </c>
      <c r="AV384" s="646"/>
      <c r="AW384" s="646"/>
      <c r="AX384" s="6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8"/>
      <c r="AR385" s="649"/>
      <c r="AS385" s="172" t="s">
        <v>268</v>
      </c>
      <c r="AT385" s="173"/>
      <c r="AU385" s="626"/>
      <c r="AV385" s="626"/>
      <c r="AW385" s="172" t="s">
        <v>259</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8" t="s">
        <v>286</v>
      </c>
      <c r="Z386" s="629"/>
      <c r="AA386" s="630"/>
      <c r="AB386" s="650"/>
      <c r="AC386" s="606"/>
      <c r="AD386" s="606"/>
      <c r="AE386" s="641"/>
      <c r="AF386" s="608"/>
      <c r="AG386" s="608"/>
      <c r="AH386" s="608"/>
      <c r="AI386" s="641"/>
      <c r="AJ386" s="608"/>
      <c r="AK386" s="608"/>
      <c r="AL386" s="608"/>
      <c r="AM386" s="641"/>
      <c r="AN386" s="608"/>
      <c r="AO386" s="608"/>
      <c r="AP386" s="608"/>
      <c r="AQ386" s="641"/>
      <c r="AR386" s="608"/>
      <c r="AS386" s="608"/>
      <c r="AT386" s="608"/>
      <c r="AU386" s="641"/>
      <c r="AV386" s="608"/>
      <c r="AW386" s="608"/>
      <c r="AX386" s="610"/>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5" t="s">
        <v>82</v>
      </c>
      <c r="Z387" s="461"/>
      <c r="AA387" s="462"/>
      <c r="AB387" s="640"/>
      <c r="AC387" s="631"/>
      <c r="AD387" s="631"/>
      <c r="AE387" s="641"/>
      <c r="AF387" s="608"/>
      <c r="AG387" s="608"/>
      <c r="AH387" s="608"/>
      <c r="AI387" s="641"/>
      <c r="AJ387" s="608"/>
      <c r="AK387" s="608"/>
      <c r="AL387" s="608"/>
      <c r="AM387" s="641"/>
      <c r="AN387" s="608"/>
      <c r="AO387" s="608"/>
      <c r="AP387" s="608"/>
      <c r="AQ387" s="641"/>
      <c r="AR387" s="608"/>
      <c r="AS387" s="608"/>
      <c r="AT387" s="608"/>
      <c r="AU387" s="641"/>
      <c r="AV387" s="608"/>
      <c r="AW387" s="608"/>
      <c r="AX387" s="610"/>
    </row>
    <row r="388" spans="1:50" ht="18.75" hidden="1" customHeight="1" x14ac:dyDescent="0.15">
      <c r="A388" s="141"/>
      <c r="B388" s="142"/>
      <c r="C388" s="146"/>
      <c r="D388" s="142"/>
      <c r="E388" s="146"/>
      <c r="F388" s="151"/>
      <c r="G388" s="213" t="s">
        <v>285</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157</v>
      </c>
      <c r="AF388" s="220"/>
      <c r="AG388" s="220"/>
      <c r="AH388" s="220"/>
      <c r="AI388" s="220" t="s">
        <v>389</v>
      </c>
      <c r="AJ388" s="220"/>
      <c r="AK388" s="220"/>
      <c r="AL388" s="220"/>
      <c r="AM388" s="220" t="s">
        <v>67</v>
      </c>
      <c r="AN388" s="220"/>
      <c r="AO388" s="220"/>
      <c r="AP388" s="219"/>
      <c r="AQ388" s="219" t="s">
        <v>267</v>
      </c>
      <c r="AR388" s="214"/>
      <c r="AS388" s="214"/>
      <c r="AT388" s="215"/>
      <c r="AU388" s="646" t="s">
        <v>290</v>
      </c>
      <c r="AV388" s="646"/>
      <c r="AW388" s="646"/>
      <c r="AX388" s="6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8"/>
      <c r="AR389" s="649"/>
      <c r="AS389" s="172" t="s">
        <v>268</v>
      </c>
      <c r="AT389" s="173"/>
      <c r="AU389" s="626"/>
      <c r="AV389" s="626"/>
      <c r="AW389" s="172" t="s">
        <v>259</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8" t="s">
        <v>286</v>
      </c>
      <c r="Z390" s="629"/>
      <c r="AA390" s="630"/>
      <c r="AB390" s="650"/>
      <c r="AC390" s="606"/>
      <c r="AD390" s="606"/>
      <c r="AE390" s="641"/>
      <c r="AF390" s="608"/>
      <c r="AG390" s="608"/>
      <c r="AH390" s="608"/>
      <c r="AI390" s="641"/>
      <c r="AJ390" s="608"/>
      <c r="AK390" s="608"/>
      <c r="AL390" s="608"/>
      <c r="AM390" s="641"/>
      <c r="AN390" s="608"/>
      <c r="AO390" s="608"/>
      <c r="AP390" s="608"/>
      <c r="AQ390" s="641"/>
      <c r="AR390" s="608"/>
      <c r="AS390" s="608"/>
      <c r="AT390" s="608"/>
      <c r="AU390" s="641"/>
      <c r="AV390" s="608"/>
      <c r="AW390" s="608"/>
      <c r="AX390" s="610"/>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5" t="s">
        <v>82</v>
      </c>
      <c r="Z391" s="461"/>
      <c r="AA391" s="462"/>
      <c r="AB391" s="640"/>
      <c r="AC391" s="631"/>
      <c r="AD391" s="631"/>
      <c r="AE391" s="641"/>
      <c r="AF391" s="608"/>
      <c r="AG391" s="608"/>
      <c r="AH391" s="608"/>
      <c r="AI391" s="641"/>
      <c r="AJ391" s="608"/>
      <c r="AK391" s="608"/>
      <c r="AL391" s="608"/>
      <c r="AM391" s="641"/>
      <c r="AN391" s="608"/>
      <c r="AO391" s="608"/>
      <c r="AP391" s="608"/>
      <c r="AQ391" s="641"/>
      <c r="AR391" s="608"/>
      <c r="AS391" s="608"/>
      <c r="AT391" s="608"/>
      <c r="AU391" s="641"/>
      <c r="AV391" s="608"/>
      <c r="AW391" s="608"/>
      <c r="AX391" s="610"/>
    </row>
    <row r="392" spans="1:50" ht="22.5" hidden="1" customHeight="1" x14ac:dyDescent="0.15">
      <c r="A392" s="141"/>
      <c r="B392" s="142"/>
      <c r="C392" s="146"/>
      <c r="D392" s="142"/>
      <c r="E392" s="146"/>
      <c r="F392" s="151"/>
      <c r="G392" s="195" t="s">
        <v>29</v>
      </c>
      <c r="H392" s="169"/>
      <c r="I392" s="169"/>
      <c r="J392" s="169"/>
      <c r="K392" s="169"/>
      <c r="L392" s="169"/>
      <c r="M392" s="169"/>
      <c r="N392" s="169"/>
      <c r="O392" s="169"/>
      <c r="P392" s="170"/>
      <c r="Q392" s="177" t="s">
        <v>356</v>
      </c>
      <c r="R392" s="169"/>
      <c r="S392" s="169"/>
      <c r="T392" s="169"/>
      <c r="U392" s="169"/>
      <c r="V392" s="169"/>
      <c r="W392" s="169"/>
      <c r="X392" s="169"/>
      <c r="Y392" s="169"/>
      <c r="Z392" s="169"/>
      <c r="AA392" s="169"/>
      <c r="AB392" s="196" t="s">
        <v>358</v>
      </c>
      <c r="AC392" s="169"/>
      <c r="AD392" s="170"/>
      <c r="AE392" s="177" t="s">
        <v>292</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293</v>
      </c>
      <c r="AF396" s="406"/>
      <c r="AG396" s="406"/>
      <c r="AH396" s="406"/>
      <c r="AI396" s="406"/>
      <c r="AJ396" s="406"/>
      <c r="AK396" s="406"/>
      <c r="AL396" s="406"/>
      <c r="AM396" s="406"/>
      <c r="AN396" s="406"/>
      <c r="AO396" s="406"/>
      <c r="AP396" s="406"/>
      <c r="AQ396" s="406"/>
      <c r="AR396" s="406"/>
      <c r="AS396" s="406"/>
      <c r="AT396" s="406"/>
      <c r="AU396" s="406"/>
      <c r="AV396" s="406"/>
      <c r="AW396" s="406"/>
      <c r="AX396" s="642"/>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29</v>
      </c>
      <c r="H399" s="169"/>
      <c r="I399" s="169"/>
      <c r="J399" s="169"/>
      <c r="K399" s="169"/>
      <c r="L399" s="169"/>
      <c r="M399" s="169"/>
      <c r="N399" s="169"/>
      <c r="O399" s="169"/>
      <c r="P399" s="170"/>
      <c r="Q399" s="177" t="s">
        <v>356</v>
      </c>
      <c r="R399" s="169"/>
      <c r="S399" s="169"/>
      <c r="T399" s="169"/>
      <c r="U399" s="169"/>
      <c r="V399" s="169"/>
      <c r="W399" s="169"/>
      <c r="X399" s="169"/>
      <c r="Y399" s="169"/>
      <c r="Z399" s="169"/>
      <c r="AA399" s="169"/>
      <c r="AB399" s="196" t="s">
        <v>358</v>
      </c>
      <c r="AC399" s="169"/>
      <c r="AD399" s="170"/>
      <c r="AE399" s="198" t="s">
        <v>292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293</v>
      </c>
      <c r="AF403" s="406"/>
      <c r="AG403" s="406"/>
      <c r="AH403" s="406"/>
      <c r="AI403" s="406"/>
      <c r="AJ403" s="406"/>
      <c r="AK403" s="406"/>
      <c r="AL403" s="406"/>
      <c r="AM403" s="406"/>
      <c r="AN403" s="406"/>
      <c r="AO403" s="406"/>
      <c r="AP403" s="406"/>
      <c r="AQ403" s="406"/>
      <c r="AR403" s="406"/>
      <c r="AS403" s="406"/>
      <c r="AT403" s="406"/>
      <c r="AU403" s="406"/>
      <c r="AV403" s="406"/>
      <c r="AW403" s="406"/>
      <c r="AX403" s="642"/>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29</v>
      </c>
      <c r="H406" s="169"/>
      <c r="I406" s="169"/>
      <c r="J406" s="169"/>
      <c r="K406" s="169"/>
      <c r="L406" s="169"/>
      <c r="M406" s="169"/>
      <c r="N406" s="169"/>
      <c r="O406" s="169"/>
      <c r="P406" s="170"/>
      <c r="Q406" s="177" t="s">
        <v>356</v>
      </c>
      <c r="R406" s="169"/>
      <c r="S406" s="169"/>
      <c r="T406" s="169"/>
      <c r="U406" s="169"/>
      <c r="V406" s="169"/>
      <c r="W406" s="169"/>
      <c r="X406" s="169"/>
      <c r="Y406" s="169"/>
      <c r="Z406" s="169"/>
      <c r="AA406" s="169"/>
      <c r="AB406" s="196" t="s">
        <v>358</v>
      </c>
      <c r="AC406" s="169"/>
      <c r="AD406" s="170"/>
      <c r="AE406" s="198" t="s">
        <v>292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293</v>
      </c>
      <c r="AF410" s="406"/>
      <c r="AG410" s="406"/>
      <c r="AH410" s="406"/>
      <c r="AI410" s="406"/>
      <c r="AJ410" s="406"/>
      <c r="AK410" s="406"/>
      <c r="AL410" s="406"/>
      <c r="AM410" s="406"/>
      <c r="AN410" s="406"/>
      <c r="AO410" s="406"/>
      <c r="AP410" s="406"/>
      <c r="AQ410" s="406"/>
      <c r="AR410" s="406"/>
      <c r="AS410" s="406"/>
      <c r="AT410" s="406"/>
      <c r="AU410" s="406"/>
      <c r="AV410" s="406"/>
      <c r="AW410" s="406"/>
      <c r="AX410" s="642"/>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29</v>
      </c>
      <c r="H413" s="169"/>
      <c r="I413" s="169"/>
      <c r="J413" s="169"/>
      <c r="K413" s="169"/>
      <c r="L413" s="169"/>
      <c r="M413" s="169"/>
      <c r="N413" s="169"/>
      <c r="O413" s="169"/>
      <c r="P413" s="170"/>
      <c r="Q413" s="177" t="s">
        <v>356</v>
      </c>
      <c r="R413" s="169"/>
      <c r="S413" s="169"/>
      <c r="T413" s="169"/>
      <c r="U413" s="169"/>
      <c r="V413" s="169"/>
      <c r="W413" s="169"/>
      <c r="X413" s="169"/>
      <c r="Y413" s="169"/>
      <c r="Z413" s="169"/>
      <c r="AA413" s="169"/>
      <c r="AB413" s="196" t="s">
        <v>358</v>
      </c>
      <c r="AC413" s="169"/>
      <c r="AD413" s="170"/>
      <c r="AE413" s="198" t="s">
        <v>292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293</v>
      </c>
      <c r="AF417" s="406"/>
      <c r="AG417" s="406"/>
      <c r="AH417" s="406"/>
      <c r="AI417" s="406"/>
      <c r="AJ417" s="406"/>
      <c r="AK417" s="406"/>
      <c r="AL417" s="406"/>
      <c r="AM417" s="406"/>
      <c r="AN417" s="406"/>
      <c r="AO417" s="406"/>
      <c r="AP417" s="406"/>
      <c r="AQ417" s="406"/>
      <c r="AR417" s="406"/>
      <c r="AS417" s="406"/>
      <c r="AT417" s="406"/>
      <c r="AU417" s="406"/>
      <c r="AV417" s="406"/>
      <c r="AW417" s="406"/>
      <c r="AX417" s="642"/>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29</v>
      </c>
      <c r="H420" s="169"/>
      <c r="I420" s="169"/>
      <c r="J420" s="169"/>
      <c r="K420" s="169"/>
      <c r="L420" s="169"/>
      <c r="M420" s="169"/>
      <c r="N420" s="169"/>
      <c r="O420" s="169"/>
      <c r="P420" s="170"/>
      <c r="Q420" s="177" t="s">
        <v>356</v>
      </c>
      <c r="R420" s="169"/>
      <c r="S420" s="169"/>
      <c r="T420" s="169"/>
      <c r="U420" s="169"/>
      <c r="V420" s="169"/>
      <c r="W420" s="169"/>
      <c r="X420" s="169"/>
      <c r="Y420" s="169"/>
      <c r="Z420" s="169"/>
      <c r="AA420" s="169"/>
      <c r="AB420" s="196" t="s">
        <v>358</v>
      </c>
      <c r="AC420" s="169"/>
      <c r="AD420" s="170"/>
      <c r="AE420" s="198" t="s">
        <v>292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3" t="s">
        <v>293</v>
      </c>
      <c r="AF424" s="643"/>
      <c r="AG424" s="643"/>
      <c r="AH424" s="643"/>
      <c r="AI424" s="643"/>
      <c r="AJ424" s="643"/>
      <c r="AK424" s="643"/>
      <c r="AL424" s="643"/>
      <c r="AM424" s="643"/>
      <c r="AN424" s="643"/>
      <c r="AO424" s="643"/>
      <c r="AP424" s="643"/>
      <c r="AQ424" s="643"/>
      <c r="AR424" s="643"/>
      <c r="AS424" s="643"/>
      <c r="AT424" s="643"/>
      <c r="AU424" s="643"/>
      <c r="AV424" s="643"/>
      <c r="AW424" s="643"/>
      <c r="AX424" s="644"/>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41"/>
      <c r="B427" s="142"/>
      <c r="C427" s="146"/>
      <c r="D427" s="142"/>
      <c r="E427" s="612" t="s">
        <v>317</v>
      </c>
      <c r="F427" s="613"/>
      <c r="G427" s="613"/>
      <c r="H427" s="613"/>
      <c r="I427" s="613"/>
      <c r="J427" s="613"/>
      <c r="K427" s="613"/>
      <c r="L427" s="613"/>
      <c r="M427" s="613"/>
      <c r="N427" s="613"/>
      <c r="O427" s="613"/>
      <c r="P427" s="613"/>
      <c r="Q427" s="613"/>
      <c r="R427" s="613"/>
      <c r="S427" s="613"/>
      <c r="T427" s="613"/>
      <c r="U427" s="613"/>
      <c r="V427" s="613"/>
      <c r="W427" s="613"/>
      <c r="X427" s="613"/>
      <c r="Y427" s="613"/>
      <c r="Z427" s="613"/>
      <c r="AA427" s="613"/>
      <c r="AB427" s="613"/>
      <c r="AC427" s="613"/>
      <c r="AD427" s="613"/>
      <c r="AE427" s="613"/>
      <c r="AF427" s="613"/>
      <c r="AG427" s="613"/>
      <c r="AH427" s="613"/>
      <c r="AI427" s="613"/>
      <c r="AJ427" s="613"/>
      <c r="AK427" s="613"/>
      <c r="AL427" s="613"/>
      <c r="AM427" s="613"/>
      <c r="AN427" s="613"/>
      <c r="AO427" s="613"/>
      <c r="AP427" s="613"/>
      <c r="AQ427" s="613"/>
      <c r="AR427" s="613"/>
      <c r="AS427" s="613"/>
      <c r="AT427" s="613"/>
      <c r="AU427" s="613"/>
      <c r="AV427" s="613"/>
      <c r="AW427" s="613"/>
      <c r="AX427" s="614"/>
    </row>
    <row r="428" spans="1:50" ht="24.75" customHeight="1" x14ac:dyDescent="0.15">
      <c r="A428" s="141"/>
      <c r="B428" s="142"/>
      <c r="C428" s="146"/>
      <c r="D428" s="142"/>
      <c r="E428" s="94" t="s">
        <v>508</v>
      </c>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323</v>
      </c>
      <c r="D430" s="153"/>
      <c r="E430" s="632" t="s">
        <v>395</v>
      </c>
      <c r="F430" s="645"/>
      <c r="G430" s="634" t="s">
        <v>294</v>
      </c>
      <c r="H430" s="613"/>
      <c r="I430" s="613"/>
      <c r="J430" s="635" t="s">
        <v>402</v>
      </c>
      <c r="K430" s="636"/>
      <c r="L430" s="636"/>
      <c r="M430" s="636"/>
      <c r="N430" s="636"/>
      <c r="O430" s="636"/>
      <c r="P430" s="636"/>
      <c r="Q430" s="636"/>
      <c r="R430" s="636"/>
      <c r="S430" s="636"/>
      <c r="T430" s="637"/>
      <c r="U430" s="638"/>
      <c r="V430" s="638"/>
      <c r="W430" s="638"/>
      <c r="X430" s="638"/>
      <c r="Y430" s="638"/>
      <c r="Z430" s="638"/>
      <c r="AA430" s="638"/>
      <c r="AB430" s="638"/>
      <c r="AC430" s="638"/>
      <c r="AD430" s="638"/>
      <c r="AE430" s="638"/>
      <c r="AF430" s="638"/>
      <c r="AG430" s="638"/>
      <c r="AH430" s="638"/>
      <c r="AI430" s="638"/>
      <c r="AJ430" s="638"/>
      <c r="AK430" s="638"/>
      <c r="AL430" s="638"/>
      <c r="AM430" s="638"/>
      <c r="AN430" s="638"/>
      <c r="AO430" s="638"/>
      <c r="AP430" s="638"/>
      <c r="AQ430" s="638"/>
      <c r="AR430" s="638"/>
      <c r="AS430" s="638"/>
      <c r="AT430" s="638"/>
      <c r="AU430" s="638"/>
      <c r="AV430" s="638"/>
      <c r="AW430" s="638"/>
      <c r="AX430" s="639"/>
    </row>
    <row r="431" spans="1:50" ht="18.75" customHeight="1" x14ac:dyDescent="0.15">
      <c r="A431" s="141"/>
      <c r="B431" s="142"/>
      <c r="C431" s="146"/>
      <c r="D431" s="142"/>
      <c r="E431" s="166" t="s">
        <v>279</v>
      </c>
      <c r="F431" s="167"/>
      <c r="G431" s="168" t="s">
        <v>276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623" t="s">
        <v>47</v>
      </c>
      <c r="AF431" s="624"/>
      <c r="AG431" s="624"/>
      <c r="AH431" s="625"/>
      <c r="AI431" s="179" t="s">
        <v>403</v>
      </c>
      <c r="AJ431" s="179"/>
      <c r="AK431" s="179"/>
      <c r="AL431" s="177"/>
      <c r="AM431" s="179" t="s">
        <v>333</v>
      </c>
      <c r="AN431" s="179"/>
      <c r="AO431" s="179"/>
      <c r="AP431" s="177"/>
      <c r="AQ431" s="177" t="s">
        <v>267</v>
      </c>
      <c r="AR431" s="169"/>
      <c r="AS431" s="169"/>
      <c r="AT431" s="170"/>
      <c r="AU431" s="199" t="s">
        <v>210</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6"/>
      <c r="AF432" s="626"/>
      <c r="AG432" s="172" t="s">
        <v>268</v>
      </c>
      <c r="AH432" s="173"/>
      <c r="AI432" s="180"/>
      <c r="AJ432" s="180"/>
      <c r="AK432" s="180"/>
      <c r="AL432" s="178"/>
      <c r="AM432" s="180"/>
      <c r="AN432" s="180"/>
      <c r="AO432" s="180"/>
      <c r="AP432" s="178"/>
      <c r="AQ432" s="627"/>
      <c r="AR432" s="626"/>
      <c r="AS432" s="172" t="s">
        <v>268</v>
      </c>
      <c r="AT432" s="173"/>
      <c r="AU432" s="626"/>
      <c r="AV432" s="626"/>
      <c r="AW432" s="172" t="s">
        <v>259</v>
      </c>
      <c r="AX432" s="222"/>
    </row>
    <row r="433" spans="1:50" ht="23.25" customHeight="1" x14ac:dyDescent="0.15">
      <c r="A433" s="141"/>
      <c r="B433" s="142"/>
      <c r="C433" s="146"/>
      <c r="D433" s="142"/>
      <c r="E433" s="166"/>
      <c r="F433" s="167"/>
      <c r="G433" s="181" t="s">
        <v>402</v>
      </c>
      <c r="H433" s="95"/>
      <c r="I433" s="95"/>
      <c r="J433" s="95"/>
      <c r="K433" s="95"/>
      <c r="L433" s="95"/>
      <c r="M433" s="95"/>
      <c r="N433" s="95"/>
      <c r="O433" s="95"/>
      <c r="P433" s="95"/>
      <c r="Q433" s="95"/>
      <c r="R433" s="95"/>
      <c r="S433" s="95"/>
      <c r="T433" s="95"/>
      <c r="U433" s="95"/>
      <c r="V433" s="95"/>
      <c r="W433" s="95"/>
      <c r="X433" s="182"/>
      <c r="Y433" s="628" t="s">
        <v>44</v>
      </c>
      <c r="Z433" s="629"/>
      <c r="AA433" s="630"/>
      <c r="AB433" s="631" t="s">
        <v>402</v>
      </c>
      <c r="AC433" s="631"/>
      <c r="AD433" s="631"/>
      <c r="AE433" s="607" t="s">
        <v>402</v>
      </c>
      <c r="AF433" s="608"/>
      <c r="AG433" s="608"/>
      <c r="AH433" s="608"/>
      <c r="AI433" s="607" t="s">
        <v>402</v>
      </c>
      <c r="AJ433" s="608"/>
      <c r="AK433" s="608"/>
      <c r="AL433" s="609"/>
      <c r="AM433" s="607" t="s">
        <v>402</v>
      </c>
      <c r="AN433" s="608"/>
      <c r="AO433" s="608"/>
      <c r="AP433" s="609"/>
      <c r="AQ433" s="607" t="s">
        <v>402</v>
      </c>
      <c r="AR433" s="608"/>
      <c r="AS433" s="608"/>
      <c r="AT433" s="609"/>
      <c r="AU433" s="607" t="s">
        <v>402</v>
      </c>
      <c r="AV433" s="608"/>
      <c r="AW433" s="608"/>
      <c r="AX433" s="610"/>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5" t="s">
        <v>82</v>
      </c>
      <c r="Z434" s="461"/>
      <c r="AA434" s="462"/>
      <c r="AB434" s="606" t="s">
        <v>402</v>
      </c>
      <c r="AC434" s="606"/>
      <c r="AD434" s="606"/>
      <c r="AE434" s="607" t="s">
        <v>402</v>
      </c>
      <c r="AF434" s="608"/>
      <c r="AG434" s="608"/>
      <c r="AH434" s="609"/>
      <c r="AI434" s="607" t="s">
        <v>402</v>
      </c>
      <c r="AJ434" s="608"/>
      <c r="AK434" s="608"/>
      <c r="AL434" s="609"/>
      <c r="AM434" s="607" t="s">
        <v>402</v>
      </c>
      <c r="AN434" s="608"/>
      <c r="AO434" s="608"/>
      <c r="AP434" s="609"/>
      <c r="AQ434" s="607" t="s">
        <v>402</v>
      </c>
      <c r="AR434" s="608"/>
      <c r="AS434" s="608"/>
      <c r="AT434" s="609"/>
      <c r="AU434" s="607" t="s">
        <v>402</v>
      </c>
      <c r="AV434" s="608"/>
      <c r="AW434" s="608"/>
      <c r="AX434" s="610"/>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5" t="s">
        <v>49</v>
      </c>
      <c r="Z435" s="461"/>
      <c r="AA435" s="462"/>
      <c r="AB435" s="611" t="s">
        <v>45</v>
      </c>
      <c r="AC435" s="611"/>
      <c r="AD435" s="611"/>
      <c r="AE435" s="607" t="s">
        <v>402</v>
      </c>
      <c r="AF435" s="608"/>
      <c r="AG435" s="608"/>
      <c r="AH435" s="609"/>
      <c r="AI435" s="607" t="s">
        <v>402</v>
      </c>
      <c r="AJ435" s="608"/>
      <c r="AK435" s="608"/>
      <c r="AL435" s="609"/>
      <c r="AM435" s="607" t="s">
        <v>402</v>
      </c>
      <c r="AN435" s="608"/>
      <c r="AO435" s="608"/>
      <c r="AP435" s="609"/>
      <c r="AQ435" s="607" t="s">
        <v>402</v>
      </c>
      <c r="AR435" s="608"/>
      <c r="AS435" s="608"/>
      <c r="AT435" s="609"/>
      <c r="AU435" s="607" t="s">
        <v>402</v>
      </c>
      <c r="AV435" s="608"/>
      <c r="AW435" s="608"/>
      <c r="AX435" s="610"/>
    </row>
    <row r="436" spans="1:50" ht="18.75" hidden="1" customHeight="1" x14ac:dyDescent="0.15">
      <c r="A436" s="141"/>
      <c r="B436" s="142"/>
      <c r="C436" s="146"/>
      <c r="D436" s="142"/>
      <c r="E436" s="166" t="s">
        <v>279</v>
      </c>
      <c r="F436" s="167"/>
      <c r="G436" s="168" t="s">
        <v>276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623" t="s">
        <v>47</v>
      </c>
      <c r="AF436" s="624"/>
      <c r="AG436" s="624"/>
      <c r="AH436" s="625"/>
      <c r="AI436" s="179" t="s">
        <v>403</v>
      </c>
      <c r="AJ436" s="179"/>
      <c r="AK436" s="179"/>
      <c r="AL436" s="177"/>
      <c r="AM436" s="179" t="s">
        <v>333</v>
      </c>
      <c r="AN436" s="179"/>
      <c r="AO436" s="179"/>
      <c r="AP436" s="177"/>
      <c r="AQ436" s="177" t="s">
        <v>267</v>
      </c>
      <c r="AR436" s="169"/>
      <c r="AS436" s="169"/>
      <c r="AT436" s="170"/>
      <c r="AU436" s="199" t="s">
        <v>210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6"/>
      <c r="AF437" s="626"/>
      <c r="AG437" s="172" t="s">
        <v>268</v>
      </c>
      <c r="AH437" s="173"/>
      <c r="AI437" s="180"/>
      <c r="AJ437" s="180"/>
      <c r="AK437" s="180"/>
      <c r="AL437" s="178"/>
      <c r="AM437" s="180"/>
      <c r="AN437" s="180"/>
      <c r="AO437" s="180"/>
      <c r="AP437" s="178"/>
      <c r="AQ437" s="627"/>
      <c r="AR437" s="626"/>
      <c r="AS437" s="172" t="s">
        <v>268</v>
      </c>
      <c r="AT437" s="173"/>
      <c r="AU437" s="626"/>
      <c r="AV437" s="626"/>
      <c r="AW437" s="172" t="s">
        <v>259</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8" t="s">
        <v>44</v>
      </c>
      <c r="Z438" s="629"/>
      <c r="AA438" s="630"/>
      <c r="AB438" s="631"/>
      <c r="AC438" s="631"/>
      <c r="AD438" s="631"/>
      <c r="AE438" s="607"/>
      <c r="AF438" s="608"/>
      <c r="AG438" s="608"/>
      <c r="AH438" s="608"/>
      <c r="AI438" s="607"/>
      <c r="AJ438" s="608"/>
      <c r="AK438" s="608"/>
      <c r="AL438" s="608"/>
      <c r="AM438" s="607"/>
      <c r="AN438" s="608"/>
      <c r="AO438" s="608"/>
      <c r="AP438" s="609"/>
      <c r="AQ438" s="607"/>
      <c r="AR438" s="608"/>
      <c r="AS438" s="608"/>
      <c r="AT438" s="609"/>
      <c r="AU438" s="608"/>
      <c r="AV438" s="608"/>
      <c r="AW438" s="608"/>
      <c r="AX438" s="610"/>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5" t="s">
        <v>82</v>
      </c>
      <c r="Z439" s="461"/>
      <c r="AA439" s="462"/>
      <c r="AB439" s="606"/>
      <c r="AC439" s="606"/>
      <c r="AD439" s="606"/>
      <c r="AE439" s="607"/>
      <c r="AF439" s="608"/>
      <c r="AG439" s="608"/>
      <c r="AH439" s="609"/>
      <c r="AI439" s="607"/>
      <c r="AJ439" s="608"/>
      <c r="AK439" s="608"/>
      <c r="AL439" s="608"/>
      <c r="AM439" s="607"/>
      <c r="AN439" s="608"/>
      <c r="AO439" s="608"/>
      <c r="AP439" s="609"/>
      <c r="AQ439" s="607"/>
      <c r="AR439" s="608"/>
      <c r="AS439" s="608"/>
      <c r="AT439" s="609"/>
      <c r="AU439" s="608"/>
      <c r="AV439" s="608"/>
      <c r="AW439" s="608"/>
      <c r="AX439" s="610"/>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5" t="s">
        <v>49</v>
      </c>
      <c r="Z440" s="461"/>
      <c r="AA440" s="462"/>
      <c r="AB440" s="611" t="s">
        <v>45</v>
      </c>
      <c r="AC440" s="611"/>
      <c r="AD440" s="611"/>
      <c r="AE440" s="607"/>
      <c r="AF440" s="608"/>
      <c r="AG440" s="608"/>
      <c r="AH440" s="609"/>
      <c r="AI440" s="607"/>
      <c r="AJ440" s="608"/>
      <c r="AK440" s="608"/>
      <c r="AL440" s="608"/>
      <c r="AM440" s="607"/>
      <c r="AN440" s="608"/>
      <c r="AO440" s="608"/>
      <c r="AP440" s="609"/>
      <c r="AQ440" s="607"/>
      <c r="AR440" s="608"/>
      <c r="AS440" s="608"/>
      <c r="AT440" s="609"/>
      <c r="AU440" s="608"/>
      <c r="AV440" s="608"/>
      <c r="AW440" s="608"/>
      <c r="AX440" s="610"/>
    </row>
    <row r="441" spans="1:50" ht="18.75" hidden="1" customHeight="1" x14ac:dyDescent="0.15">
      <c r="A441" s="141"/>
      <c r="B441" s="142"/>
      <c r="C441" s="146"/>
      <c r="D441" s="142"/>
      <c r="E441" s="166" t="s">
        <v>279</v>
      </c>
      <c r="F441" s="167"/>
      <c r="G441" s="168" t="s">
        <v>276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623" t="s">
        <v>47</v>
      </c>
      <c r="AF441" s="624"/>
      <c r="AG441" s="624"/>
      <c r="AH441" s="625"/>
      <c r="AI441" s="179" t="s">
        <v>403</v>
      </c>
      <c r="AJ441" s="179"/>
      <c r="AK441" s="179"/>
      <c r="AL441" s="177"/>
      <c r="AM441" s="179" t="s">
        <v>333</v>
      </c>
      <c r="AN441" s="179"/>
      <c r="AO441" s="179"/>
      <c r="AP441" s="177"/>
      <c r="AQ441" s="177" t="s">
        <v>267</v>
      </c>
      <c r="AR441" s="169"/>
      <c r="AS441" s="169"/>
      <c r="AT441" s="170"/>
      <c r="AU441" s="199" t="s">
        <v>210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6"/>
      <c r="AF442" s="626"/>
      <c r="AG442" s="172" t="s">
        <v>268</v>
      </c>
      <c r="AH442" s="173"/>
      <c r="AI442" s="180"/>
      <c r="AJ442" s="180"/>
      <c r="AK442" s="180"/>
      <c r="AL442" s="178"/>
      <c r="AM442" s="180"/>
      <c r="AN442" s="180"/>
      <c r="AO442" s="180"/>
      <c r="AP442" s="178"/>
      <c r="AQ442" s="627"/>
      <c r="AR442" s="626"/>
      <c r="AS442" s="172" t="s">
        <v>268</v>
      </c>
      <c r="AT442" s="173"/>
      <c r="AU442" s="626"/>
      <c r="AV442" s="626"/>
      <c r="AW442" s="172" t="s">
        <v>259</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8" t="s">
        <v>44</v>
      </c>
      <c r="Z443" s="629"/>
      <c r="AA443" s="630"/>
      <c r="AB443" s="631"/>
      <c r="AC443" s="631"/>
      <c r="AD443" s="631"/>
      <c r="AE443" s="607"/>
      <c r="AF443" s="608"/>
      <c r="AG443" s="608"/>
      <c r="AH443" s="608"/>
      <c r="AI443" s="607"/>
      <c r="AJ443" s="608"/>
      <c r="AK443" s="608"/>
      <c r="AL443" s="608"/>
      <c r="AM443" s="607"/>
      <c r="AN443" s="608"/>
      <c r="AO443" s="608"/>
      <c r="AP443" s="609"/>
      <c r="AQ443" s="607"/>
      <c r="AR443" s="608"/>
      <c r="AS443" s="608"/>
      <c r="AT443" s="609"/>
      <c r="AU443" s="608"/>
      <c r="AV443" s="608"/>
      <c r="AW443" s="608"/>
      <c r="AX443" s="610"/>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5" t="s">
        <v>82</v>
      </c>
      <c r="Z444" s="461"/>
      <c r="AA444" s="462"/>
      <c r="AB444" s="606"/>
      <c r="AC444" s="606"/>
      <c r="AD444" s="606"/>
      <c r="AE444" s="607"/>
      <c r="AF444" s="608"/>
      <c r="AG444" s="608"/>
      <c r="AH444" s="609"/>
      <c r="AI444" s="607"/>
      <c r="AJ444" s="608"/>
      <c r="AK444" s="608"/>
      <c r="AL444" s="608"/>
      <c r="AM444" s="607"/>
      <c r="AN444" s="608"/>
      <c r="AO444" s="608"/>
      <c r="AP444" s="609"/>
      <c r="AQ444" s="607"/>
      <c r="AR444" s="608"/>
      <c r="AS444" s="608"/>
      <c r="AT444" s="609"/>
      <c r="AU444" s="608"/>
      <c r="AV444" s="608"/>
      <c r="AW444" s="608"/>
      <c r="AX444" s="610"/>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5" t="s">
        <v>49</v>
      </c>
      <c r="Z445" s="461"/>
      <c r="AA445" s="462"/>
      <c r="AB445" s="611" t="s">
        <v>45</v>
      </c>
      <c r="AC445" s="611"/>
      <c r="AD445" s="611"/>
      <c r="AE445" s="607"/>
      <c r="AF445" s="608"/>
      <c r="AG445" s="608"/>
      <c r="AH445" s="609"/>
      <c r="AI445" s="607"/>
      <c r="AJ445" s="608"/>
      <c r="AK445" s="608"/>
      <c r="AL445" s="608"/>
      <c r="AM445" s="607"/>
      <c r="AN445" s="608"/>
      <c r="AO445" s="608"/>
      <c r="AP445" s="609"/>
      <c r="AQ445" s="607"/>
      <c r="AR445" s="608"/>
      <c r="AS445" s="608"/>
      <c r="AT445" s="609"/>
      <c r="AU445" s="608"/>
      <c r="AV445" s="608"/>
      <c r="AW445" s="608"/>
      <c r="AX445" s="610"/>
    </row>
    <row r="446" spans="1:50" ht="18.75" hidden="1" customHeight="1" x14ac:dyDescent="0.15">
      <c r="A446" s="141"/>
      <c r="B446" s="142"/>
      <c r="C446" s="146"/>
      <c r="D446" s="142"/>
      <c r="E446" s="166" t="s">
        <v>279</v>
      </c>
      <c r="F446" s="167"/>
      <c r="G446" s="168" t="s">
        <v>276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623" t="s">
        <v>47</v>
      </c>
      <c r="AF446" s="624"/>
      <c r="AG446" s="624"/>
      <c r="AH446" s="625"/>
      <c r="AI446" s="179" t="s">
        <v>403</v>
      </c>
      <c r="AJ446" s="179"/>
      <c r="AK446" s="179"/>
      <c r="AL446" s="177"/>
      <c r="AM446" s="179" t="s">
        <v>333</v>
      </c>
      <c r="AN446" s="179"/>
      <c r="AO446" s="179"/>
      <c r="AP446" s="177"/>
      <c r="AQ446" s="177" t="s">
        <v>267</v>
      </c>
      <c r="AR446" s="169"/>
      <c r="AS446" s="169"/>
      <c r="AT446" s="170"/>
      <c r="AU446" s="199" t="s">
        <v>210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6"/>
      <c r="AF447" s="626"/>
      <c r="AG447" s="172" t="s">
        <v>268</v>
      </c>
      <c r="AH447" s="173"/>
      <c r="AI447" s="180"/>
      <c r="AJ447" s="180"/>
      <c r="AK447" s="180"/>
      <c r="AL447" s="178"/>
      <c r="AM447" s="180"/>
      <c r="AN447" s="180"/>
      <c r="AO447" s="180"/>
      <c r="AP447" s="178"/>
      <c r="AQ447" s="627"/>
      <c r="AR447" s="626"/>
      <c r="AS447" s="172" t="s">
        <v>268</v>
      </c>
      <c r="AT447" s="173"/>
      <c r="AU447" s="626"/>
      <c r="AV447" s="626"/>
      <c r="AW447" s="172" t="s">
        <v>259</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8" t="s">
        <v>44</v>
      </c>
      <c r="Z448" s="629"/>
      <c r="AA448" s="630"/>
      <c r="AB448" s="631"/>
      <c r="AC448" s="631"/>
      <c r="AD448" s="631"/>
      <c r="AE448" s="607"/>
      <c r="AF448" s="608"/>
      <c r="AG448" s="608"/>
      <c r="AH448" s="608"/>
      <c r="AI448" s="607"/>
      <c r="AJ448" s="608"/>
      <c r="AK448" s="608"/>
      <c r="AL448" s="608"/>
      <c r="AM448" s="607"/>
      <c r="AN448" s="608"/>
      <c r="AO448" s="608"/>
      <c r="AP448" s="609"/>
      <c r="AQ448" s="607"/>
      <c r="AR448" s="608"/>
      <c r="AS448" s="608"/>
      <c r="AT448" s="609"/>
      <c r="AU448" s="608"/>
      <c r="AV448" s="608"/>
      <c r="AW448" s="608"/>
      <c r="AX448" s="610"/>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5" t="s">
        <v>82</v>
      </c>
      <c r="Z449" s="461"/>
      <c r="AA449" s="462"/>
      <c r="AB449" s="606"/>
      <c r="AC449" s="606"/>
      <c r="AD449" s="606"/>
      <c r="AE449" s="607"/>
      <c r="AF449" s="608"/>
      <c r="AG449" s="608"/>
      <c r="AH449" s="609"/>
      <c r="AI449" s="607"/>
      <c r="AJ449" s="608"/>
      <c r="AK449" s="608"/>
      <c r="AL449" s="608"/>
      <c r="AM449" s="607"/>
      <c r="AN449" s="608"/>
      <c r="AO449" s="608"/>
      <c r="AP449" s="609"/>
      <c r="AQ449" s="607"/>
      <c r="AR449" s="608"/>
      <c r="AS449" s="608"/>
      <c r="AT449" s="609"/>
      <c r="AU449" s="608"/>
      <c r="AV449" s="608"/>
      <c r="AW449" s="608"/>
      <c r="AX449" s="610"/>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5" t="s">
        <v>49</v>
      </c>
      <c r="Z450" s="461"/>
      <c r="AA450" s="462"/>
      <c r="AB450" s="611" t="s">
        <v>45</v>
      </c>
      <c r="AC450" s="611"/>
      <c r="AD450" s="611"/>
      <c r="AE450" s="607"/>
      <c r="AF450" s="608"/>
      <c r="AG450" s="608"/>
      <c r="AH450" s="609"/>
      <c r="AI450" s="607"/>
      <c r="AJ450" s="608"/>
      <c r="AK450" s="608"/>
      <c r="AL450" s="608"/>
      <c r="AM450" s="607"/>
      <c r="AN450" s="608"/>
      <c r="AO450" s="608"/>
      <c r="AP450" s="609"/>
      <c r="AQ450" s="607"/>
      <c r="AR450" s="608"/>
      <c r="AS450" s="608"/>
      <c r="AT450" s="609"/>
      <c r="AU450" s="608"/>
      <c r="AV450" s="608"/>
      <c r="AW450" s="608"/>
      <c r="AX450" s="610"/>
    </row>
    <row r="451" spans="1:50" ht="18.75" hidden="1" customHeight="1" x14ac:dyDescent="0.15">
      <c r="A451" s="141"/>
      <c r="B451" s="142"/>
      <c r="C451" s="146"/>
      <c r="D451" s="142"/>
      <c r="E451" s="166" t="s">
        <v>279</v>
      </c>
      <c r="F451" s="167"/>
      <c r="G451" s="168" t="s">
        <v>276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623" t="s">
        <v>47</v>
      </c>
      <c r="AF451" s="624"/>
      <c r="AG451" s="624"/>
      <c r="AH451" s="625"/>
      <c r="AI451" s="179" t="s">
        <v>403</v>
      </c>
      <c r="AJ451" s="179"/>
      <c r="AK451" s="179"/>
      <c r="AL451" s="177"/>
      <c r="AM451" s="179" t="s">
        <v>333</v>
      </c>
      <c r="AN451" s="179"/>
      <c r="AO451" s="179"/>
      <c r="AP451" s="177"/>
      <c r="AQ451" s="177" t="s">
        <v>267</v>
      </c>
      <c r="AR451" s="169"/>
      <c r="AS451" s="169"/>
      <c r="AT451" s="170"/>
      <c r="AU451" s="199" t="s">
        <v>210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6"/>
      <c r="AF452" s="626"/>
      <c r="AG452" s="172" t="s">
        <v>268</v>
      </c>
      <c r="AH452" s="173"/>
      <c r="AI452" s="180"/>
      <c r="AJ452" s="180"/>
      <c r="AK452" s="180"/>
      <c r="AL452" s="178"/>
      <c r="AM452" s="180"/>
      <c r="AN452" s="180"/>
      <c r="AO452" s="180"/>
      <c r="AP452" s="178"/>
      <c r="AQ452" s="627"/>
      <c r="AR452" s="626"/>
      <c r="AS452" s="172" t="s">
        <v>268</v>
      </c>
      <c r="AT452" s="173"/>
      <c r="AU452" s="626"/>
      <c r="AV452" s="626"/>
      <c r="AW452" s="172" t="s">
        <v>259</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8" t="s">
        <v>44</v>
      </c>
      <c r="Z453" s="629"/>
      <c r="AA453" s="630"/>
      <c r="AB453" s="631"/>
      <c r="AC453" s="631"/>
      <c r="AD453" s="631"/>
      <c r="AE453" s="607"/>
      <c r="AF453" s="608"/>
      <c r="AG453" s="608"/>
      <c r="AH453" s="608"/>
      <c r="AI453" s="607"/>
      <c r="AJ453" s="608"/>
      <c r="AK453" s="608"/>
      <c r="AL453" s="608"/>
      <c r="AM453" s="607"/>
      <c r="AN453" s="608"/>
      <c r="AO453" s="608"/>
      <c r="AP453" s="609"/>
      <c r="AQ453" s="607"/>
      <c r="AR453" s="608"/>
      <c r="AS453" s="608"/>
      <c r="AT453" s="609"/>
      <c r="AU453" s="608"/>
      <c r="AV453" s="608"/>
      <c r="AW453" s="608"/>
      <c r="AX453" s="610"/>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5" t="s">
        <v>82</v>
      </c>
      <c r="Z454" s="461"/>
      <c r="AA454" s="462"/>
      <c r="AB454" s="606"/>
      <c r="AC454" s="606"/>
      <c r="AD454" s="606"/>
      <c r="AE454" s="607"/>
      <c r="AF454" s="608"/>
      <c r="AG454" s="608"/>
      <c r="AH454" s="609"/>
      <c r="AI454" s="607"/>
      <c r="AJ454" s="608"/>
      <c r="AK454" s="608"/>
      <c r="AL454" s="608"/>
      <c r="AM454" s="607"/>
      <c r="AN454" s="608"/>
      <c r="AO454" s="608"/>
      <c r="AP454" s="609"/>
      <c r="AQ454" s="607"/>
      <c r="AR454" s="608"/>
      <c r="AS454" s="608"/>
      <c r="AT454" s="609"/>
      <c r="AU454" s="608"/>
      <c r="AV454" s="608"/>
      <c r="AW454" s="608"/>
      <c r="AX454" s="610"/>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5" t="s">
        <v>49</v>
      </c>
      <c r="Z455" s="461"/>
      <c r="AA455" s="462"/>
      <c r="AB455" s="611" t="s">
        <v>45</v>
      </c>
      <c r="AC455" s="611"/>
      <c r="AD455" s="611"/>
      <c r="AE455" s="607"/>
      <c r="AF455" s="608"/>
      <c r="AG455" s="608"/>
      <c r="AH455" s="609"/>
      <c r="AI455" s="607"/>
      <c r="AJ455" s="608"/>
      <c r="AK455" s="608"/>
      <c r="AL455" s="608"/>
      <c r="AM455" s="607"/>
      <c r="AN455" s="608"/>
      <c r="AO455" s="608"/>
      <c r="AP455" s="609"/>
      <c r="AQ455" s="607"/>
      <c r="AR455" s="608"/>
      <c r="AS455" s="608"/>
      <c r="AT455" s="609"/>
      <c r="AU455" s="608"/>
      <c r="AV455" s="608"/>
      <c r="AW455" s="608"/>
      <c r="AX455" s="610"/>
    </row>
    <row r="456" spans="1:50" ht="18.75" customHeight="1" x14ac:dyDescent="0.15">
      <c r="A456" s="141"/>
      <c r="B456" s="142"/>
      <c r="C456" s="146"/>
      <c r="D456" s="142"/>
      <c r="E456" s="166" t="s">
        <v>280</v>
      </c>
      <c r="F456" s="167"/>
      <c r="G456" s="168" t="s">
        <v>278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623" t="s">
        <v>47</v>
      </c>
      <c r="AF456" s="624"/>
      <c r="AG456" s="624"/>
      <c r="AH456" s="625"/>
      <c r="AI456" s="179" t="s">
        <v>403</v>
      </c>
      <c r="AJ456" s="179"/>
      <c r="AK456" s="179"/>
      <c r="AL456" s="177"/>
      <c r="AM456" s="179" t="s">
        <v>333</v>
      </c>
      <c r="AN456" s="179"/>
      <c r="AO456" s="179"/>
      <c r="AP456" s="177"/>
      <c r="AQ456" s="177" t="s">
        <v>267</v>
      </c>
      <c r="AR456" s="169"/>
      <c r="AS456" s="169"/>
      <c r="AT456" s="170"/>
      <c r="AU456" s="199" t="s">
        <v>210</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6"/>
      <c r="AF457" s="626"/>
      <c r="AG457" s="172" t="s">
        <v>268</v>
      </c>
      <c r="AH457" s="173"/>
      <c r="AI457" s="180"/>
      <c r="AJ457" s="180"/>
      <c r="AK457" s="180"/>
      <c r="AL457" s="178"/>
      <c r="AM457" s="180"/>
      <c r="AN457" s="180"/>
      <c r="AO457" s="180"/>
      <c r="AP457" s="178"/>
      <c r="AQ457" s="627"/>
      <c r="AR457" s="626"/>
      <c r="AS457" s="172" t="s">
        <v>268</v>
      </c>
      <c r="AT457" s="173"/>
      <c r="AU457" s="626"/>
      <c r="AV457" s="626"/>
      <c r="AW457" s="172" t="s">
        <v>259</v>
      </c>
      <c r="AX457" s="222"/>
    </row>
    <row r="458" spans="1:50" ht="23.25" customHeight="1" x14ac:dyDescent="0.15">
      <c r="A458" s="141"/>
      <c r="B458" s="142"/>
      <c r="C458" s="146"/>
      <c r="D458" s="142"/>
      <c r="E458" s="166"/>
      <c r="F458" s="167"/>
      <c r="G458" s="181" t="s">
        <v>402</v>
      </c>
      <c r="H458" s="95"/>
      <c r="I458" s="95"/>
      <c r="J458" s="95"/>
      <c r="K458" s="95"/>
      <c r="L458" s="95"/>
      <c r="M458" s="95"/>
      <c r="N458" s="95"/>
      <c r="O458" s="95"/>
      <c r="P458" s="95"/>
      <c r="Q458" s="95"/>
      <c r="R458" s="95"/>
      <c r="S458" s="95"/>
      <c r="T458" s="95"/>
      <c r="U458" s="95"/>
      <c r="V458" s="95"/>
      <c r="W458" s="95"/>
      <c r="X458" s="182"/>
      <c r="Y458" s="628" t="s">
        <v>44</v>
      </c>
      <c r="Z458" s="629"/>
      <c r="AA458" s="630"/>
      <c r="AB458" s="631" t="s">
        <v>402</v>
      </c>
      <c r="AC458" s="631"/>
      <c r="AD458" s="631"/>
      <c r="AE458" s="607" t="s">
        <v>402</v>
      </c>
      <c r="AF458" s="608"/>
      <c r="AG458" s="608"/>
      <c r="AH458" s="608"/>
      <c r="AI458" s="607" t="s">
        <v>402</v>
      </c>
      <c r="AJ458" s="608"/>
      <c r="AK458" s="608"/>
      <c r="AL458" s="608"/>
      <c r="AM458" s="607" t="s">
        <v>402</v>
      </c>
      <c r="AN458" s="608"/>
      <c r="AO458" s="608"/>
      <c r="AP458" s="609"/>
      <c r="AQ458" s="607" t="s">
        <v>402</v>
      </c>
      <c r="AR458" s="608"/>
      <c r="AS458" s="608"/>
      <c r="AT458" s="609"/>
      <c r="AU458" s="608" t="s">
        <v>402</v>
      </c>
      <c r="AV458" s="608"/>
      <c r="AW458" s="608"/>
      <c r="AX458" s="610"/>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5" t="s">
        <v>82</v>
      </c>
      <c r="Z459" s="461"/>
      <c r="AA459" s="462"/>
      <c r="AB459" s="606" t="s">
        <v>402</v>
      </c>
      <c r="AC459" s="606"/>
      <c r="AD459" s="606"/>
      <c r="AE459" s="607" t="s">
        <v>402</v>
      </c>
      <c r="AF459" s="608"/>
      <c r="AG459" s="608"/>
      <c r="AH459" s="609"/>
      <c r="AI459" s="607" t="s">
        <v>402</v>
      </c>
      <c r="AJ459" s="608"/>
      <c r="AK459" s="608"/>
      <c r="AL459" s="608"/>
      <c r="AM459" s="607" t="s">
        <v>402</v>
      </c>
      <c r="AN459" s="608"/>
      <c r="AO459" s="608"/>
      <c r="AP459" s="609"/>
      <c r="AQ459" s="607" t="s">
        <v>402</v>
      </c>
      <c r="AR459" s="608"/>
      <c r="AS459" s="608"/>
      <c r="AT459" s="609"/>
      <c r="AU459" s="608" t="s">
        <v>402</v>
      </c>
      <c r="AV459" s="608"/>
      <c r="AW459" s="608"/>
      <c r="AX459" s="610"/>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5" t="s">
        <v>49</v>
      </c>
      <c r="Z460" s="461"/>
      <c r="AA460" s="462"/>
      <c r="AB460" s="611" t="s">
        <v>45</v>
      </c>
      <c r="AC460" s="611"/>
      <c r="AD460" s="611"/>
      <c r="AE460" s="607" t="s">
        <v>402</v>
      </c>
      <c r="AF460" s="608"/>
      <c r="AG460" s="608"/>
      <c r="AH460" s="609"/>
      <c r="AI460" s="607" t="s">
        <v>402</v>
      </c>
      <c r="AJ460" s="608"/>
      <c r="AK460" s="608"/>
      <c r="AL460" s="608"/>
      <c r="AM460" s="607" t="s">
        <v>402</v>
      </c>
      <c r="AN460" s="608"/>
      <c r="AO460" s="608"/>
      <c r="AP460" s="609"/>
      <c r="AQ460" s="607" t="s">
        <v>402</v>
      </c>
      <c r="AR460" s="608"/>
      <c r="AS460" s="608"/>
      <c r="AT460" s="609"/>
      <c r="AU460" s="608" t="s">
        <v>402</v>
      </c>
      <c r="AV460" s="608"/>
      <c r="AW460" s="608"/>
      <c r="AX460" s="610"/>
    </row>
    <row r="461" spans="1:50" ht="18.75" hidden="1" customHeight="1" x14ac:dyDescent="0.15">
      <c r="A461" s="141"/>
      <c r="B461" s="142"/>
      <c r="C461" s="146"/>
      <c r="D461" s="142"/>
      <c r="E461" s="166" t="s">
        <v>280</v>
      </c>
      <c r="F461" s="167"/>
      <c r="G461" s="168" t="s">
        <v>278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623" t="s">
        <v>47</v>
      </c>
      <c r="AF461" s="624"/>
      <c r="AG461" s="624"/>
      <c r="AH461" s="625"/>
      <c r="AI461" s="179" t="s">
        <v>403</v>
      </c>
      <c r="AJ461" s="179"/>
      <c r="AK461" s="179"/>
      <c r="AL461" s="177"/>
      <c r="AM461" s="179" t="s">
        <v>333</v>
      </c>
      <c r="AN461" s="179"/>
      <c r="AO461" s="179"/>
      <c r="AP461" s="177"/>
      <c r="AQ461" s="177" t="s">
        <v>267</v>
      </c>
      <c r="AR461" s="169"/>
      <c r="AS461" s="169"/>
      <c r="AT461" s="170"/>
      <c r="AU461" s="199" t="s">
        <v>210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6"/>
      <c r="AF462" s="626"/>
      <c r="AG462" s="172" t="s">
        <v>268</v>
      </c>
      <c r="AH462" s="173"/>
      <c r="AI462" s="180"/>
      <c r="AJ462" s="180"/>
      <c r="AK462" s="180"/>
      <c r="AL462" s="178"/>
      <c r="AM462" s="180"/>
      <c r="AN462" s="180"/>
      <c r="AO462" s="180"/>
      <c r="AP462" s="178"/>
      <c r="AQ462" s="627"/>
      <c r="AR462" s="626"/>
      <c r="AS462" s="172" t="s">
        <v>268</v>
      </c>
      <c r="AT462" s="173"/>
      <c r="AU462" s="626"/>
      <c r="AV462" s="626"/>
      <c r="AW462" s="172" t="s">
        <v>259</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8" t="s">
        <v>44</v>
      </c>
      <c r="Z463" s="629"/>
      <c r="AA463" s="630"/>
      <c r="AB463" s="631"/>
      <c r="AC463" s="631"/>
      <c r="AD463" s="631"/>
      <c r="AE463" s="607"/>
      <c r="AF463" s="608"/>
      <c r="AG463" s="608"/>
      <c r="AH463" s="608"/>
      <c r="AI463" s="607"/>
      <c r="AJ463" s="608"/>
      <c r="AK463" s="608"/>
      <c r="AL463" s="608"/>
      <c r="AM463" s="607"/>
      <c r="AN463" s="608"/>
      <c r="AO463" s="608"/>
      <c r="AP463" s="609"/>
      <c r="AQ463" s="607"/>
      <c r="AR463" s="608"/>
      <c r="AS463" s="608"/>
      <c r="AT463" s="609"/>
      <c r="AU463" s="608"/>
      <c r="AV463" s="608"/>
      <c r="AW463" s="608"/>
      <c r="AX463" s="610"/>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5" t="s">
        <v>82</v>
      </c>
      <c r="Z464" s="461"/>
      <c r="AA464" s="462"/>
      <c r="AB464" s="606"/>
      <c r="AC464" s="606"/>
      <c r="AD464" s="606"/>
      <c r="AE464" s="607"/>
      <c r="AF464" s="608"/>
      <c r="AG464" s="608"/>
      <c r="AH464" s="609"/>
      <c r="AI464" s="607"/>
      <c r="AJ464" s="608"/>
      <c r="AK464" s="608"/>
      <c r="AL464" s="608"/>
      <c r="AM464" s="607"/>
      <c r="AN464" s="608"/>
      <c r="AO464" s="608"/>
      <c r="AP464" s="609"/>
      <c r="AQ464" s="607"/>
      <c r="AR464" s="608"/>
      <c r="AS464" s="608"/>
      <c r="AT464" s="609"/>
      <c r="AU464" s="608"/>
      <c r="AV464" s="608"/>
      <c r="AW464" s="608"/>
      <c r="AX464" s="610"/>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5" t="s">
        <v>49</v>
      </c>
      <c r="Z465" s="461"/>
      <c r="AA465" s="462"/>
      <c r="AB465" s="611" t="s">
        <v>45</v>
      </c>
      <c r="AC465" s="611"/>
      <c r="AD465" s="611"/>
      <c r="AE465" s="607"/>
      <c r="AF465" s="608"/>
      <c r="AG465" s="608"/>
      <c r="AH465" s="609"/>
      <c r="AI465" s="607"/>
      <c r="AJ465" s="608"/>
      <c r="AK465" s="608"/>
      <c r="AL465" s="608"/>
      <c r="AM465" s="607"/>
      <c r="AN465" s="608"/>
      <c r="AO465" s="608"/>
      <c r="AP465" s="609"/>
      <c r="AQ465" s="607"/>
      <c r="AR465" s="608"/>
      <c r="AS465" s="608"/>
      <c r="AT465" s="609"/>
      <c r="AU465" s="608"/>
      <c r="AV465" s="608"/>
      <c r="AW465" s="608"/>
      <c r="AX465" s="610"/>
    </row>
    <row r="466" spans="1:50" ht="18.75" hidden="1" customHeight="1" x14ac:dyDescent="0.15">
      <c r="A466" s="141"/>
      <c r="B466" s="142"/>
      <c r="C466" s="146"/>
      <c r="D466" s="142"/>
      <c r="E466" s="166" t="s">
        <v>280</v>
      </c>
      <c r="F466" s="167"/>
      <c r="G466" s="168" t="s">
        <v>278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623" t="s">
        <v>47</v>
      </c>
      <c r="AF466" s="624"/>
      <c r="AG466" s="624"/>
      <c r="AH466" s="625"/>
      <c r="AI466" s="179" t="s">
        <v>403</v>
      </c>
      <c r="AJ466" s="179"/>
      <c r="AK466" s="179"/>
      <c r="AL466" s="177"/>
      <c r="AM466" s="179" t="s">
        <v>333</v>
      </c>
      <c r="AN466" s="179"/>
      <c r="AO466" s="179"/>
      <c r="AP466" s="177"/>
      <c r="AQ466" s="177" t="s">
        <v>267</v>
      </c>
      <c r="AR466" s="169"/>
      <c r="AS466" s="169"/>
      <c r="AT466" s="170"/>
      <c r="AU466" s="199" t="s">
        <v>210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6"/>
      <c r="AF467" s="626"/>
      <c r="AG467" s="172" t="s">
        <v>268</v>
      </c>
      <c r="AH467" s="173"/>
      <c r="AI467" s="180"/>
      <c r="AJ467" s="180"/>
      <c r="AK467" s="180"/>
      <c r="AL467" s="178"/>
      <c r="AM467" s="180"/>
      <c r="AN467" s="180"/>
      <c r="AO467" s="180"/>
      <c r="AP467" s="178"/>
      <c r="AQ467" s="627"/>
      <c r="AR467" s="626"/>
      <c r="AS467" s="172" t="s">
        <v>268</v>
      </c>
      <c r="AT467" s="173"/>
      <c r="AU467" s="626"/>
      <c r="AV467" s="626"/>
      <c r="AW467" s="172" t="s">
        <v>259</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8" t="s">
        <v>44</v>
      </c>
      <c r="Z468" s="629"/>
      <c r="AA468" s="630"/>
      <c r="AB468" s="631"/>
      <c r="AC468" s="631"/>
      <c r="AD468" s="631"/>
      <c r="AE468" s="607"/>
      <c r="AF468" s="608"/>
      <c r="AG468" s="608"/>
      <c r="AH468" s="608"/>
      <c r="AI468" s="607"/>
      <c r="AJ468" s="608"/>
      <c r="AK468" s="608"/>
      <c r="AL468" s="608"/>
      <c r="AM468" s="607"/>
      <c r="AN468" s="608"/>
      <c r="AO468" s="608"/>
      <c r="AP468" s="609"/>
      <c r="AQ468" s="607"/>
      <c r="AR468" s="608"/>
      <c r="AS468" s="608"/>
      <c r="AT468" s="609"/>
      <c r="AU468" s="608"/>
      <c r="AV468" s="608"/>
      <c r="AW468" s="608"/>
      <c r="AX468" s="610"/>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5" t="s">
        <v>82</v>
      </c>
      <c r="Z469" s="461"/>
      <c r="AA469" s="462"/>
      <c r="AB469" s="606"/>
      <c r="AC469" s="606"/>
      <c r="AD469" s="606"/>
      <c r="AE469" s="607"/>
      <c r="AF469" s="608"/>
      <c r="AG469" s="608"/>
      <c r="AH469" s="609"/>
      <c r="AI469" s="607"/>
      <c r="AJ469" s="608"/>
      <c r="AK469" s="608"/>
      <c r="AL469" s="608"/>
      <c r="AM469" s="607"/>
      <c r="AN469" s="608"/>
      <c r="AO469" s="608"/>
      <c r="AP469" s="609"/>
      <c r="AQ469" s="607"/>
      <c r="AR469" s="608"/>
      <c r="AS469" s="608"/>
      <c r="AT469" s="609"/>
      <c r="AU469" s="608"/>
      <c r="AV469" s="608"/>
      <c r="AW469" s="608"/>
      <c r="AX469" s="610"/>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5" t="s">
        <v>49</v>
      </c>
      <c r="Z470" s="461"/>
      <c r="AA470" s="462"/>
      <c r="AB470" s="611" t="s">
        <v>45</v>
      </c>
      <c r="AC470" s="611"/>
      <c r="AD470" s="611"/>
      <c r="AE470" s="607"/>
      <c r="AF470" s="608"/>
      <c r="AG470" s="608"/>
      <c r="AH470" s="609"/>
      <c r="AI470" s="607"/>
      <c r="AJ470" s="608"/>
      <c r="AK470" s="608"/>
      <c r="AL470" s="608"/>
      <c r="AM470" s="607"/>
      <c r="AN470" s="608"/>
      <c r="AO470" s="608"/>
      <c r="AP470" s="609"/>
      <c r="AQ470" s="607"/>
      <c r="AR470" s="608"/>
      <c r="AS470" s="608"/>
      <c r="AT470" s="609"/>
      <c r="AU470" s="608"/>
      <c r="AV470" s="608"/>
      <c r="AW470" s="608"/>
      <c r="AX470" s="610"/>
    </row>
    <row r="471" spans="1:50" ht="18.75" hidden="1" customHeight="1" x14ac:dyDescent="0.15">
      <c r="A471" s="141"/>
      <c r="B471" s="142"/>
      <c r="C471" s="146"/>
      <c r="D471" s="142"/>
      <c r="E471" s="166" t="s">
        <v>280</v>
      </c>
      <c r="F471" s="167"/>
      <c r="G471" s="168" t="s">
        <v>278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623" t="s">
        <v>47</v>
      </c>
      <c r="AF471" s="624"/>
      <c r="AG471" s="624"/>
      <c r="AH471" s="625"/>
      <c r="AI471" s="179" t="s">
        <v>403</v>
      </c>
      <c r="AJ471" s="179"/>
      <c r="AK471" s="179"/>
      <c r="AL471" s="177"/>
      <c r="AM471" s="179" t="s">
        <v>333</v>
      </c>
      <c r="AN471" s="179"/>
      <c r="AO471" s="179"/>
      <c r="AP471" s="177"/>
      <c r="AQ471" s="177" t="s">
        <v>267</v>
      </c>
      <c r="AR471" s="169"/>
      <c r="AS471" s="169"/>
      <c r="AT471" s="170"/>
      <c r="AU471" s="199" t="s">
        <v>210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6"/>
      <c r="AF472" s="626"/>
      <c r="AG472" s="172" t="s">
        <v>268</v>
      </c>
      <c r="AH472" s="173"/>
      <c r="AI472" s="180"/>
      <c r="AJ472" s="180"/>
      <c r="AK472" s="180"/>
      <c r="AL472" s="178"/>
      <c r="AM472" s="180"/>
      <c r="AN472" s="180"/>
      <c r="AO472" s="180"/>
      <c r="AP472" s="178"/>
      <c r="AQ472" s="627"/>
      <c r="AR472" s="626"/>
      <c r="AS472" s="172" t="s">
        <v>268</v>
      </c>
      <c r="AT472" s="173"/>
      <c r="AU472" s="626"/>
      <c r="AV472" s="626"/>
      <c r="AW472" s="172" t="s">
        <v>259</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8" t="s">
        <v>44</v>
      </c>
      <c r="Z473" s="629"/>
      <c r="AA473" s="630"/>
      <c r="AB473" s="631"/>
      <c r="AC473" s="631"/>
      <c r="AD473" s="631"/>
      <c r="AE473" s="607"/>
      <c r="AF473" s="608"/>
      <c r="AG473" s="608"/>
      <c r="AH473" s="608"/>
      <c r="AI473" s="607"/>
      <c r="AJ473" s="608"/>
      <c r="AK473" s="608"/>
      <c r="AL473" s="608"/>
      <c r="AM473" s="607"/>
      <c r="AN473" s="608"/>
      <c r="AO473" s="608"/>
      <c r="AP473" s="609"/>
      <c r="AQ473" s="607"/>
      <c r="AR473" s="608"/>
      <c r="AS473" s="608"/>
      <c r="AT473" s="609"/>
      <c r="AU473" s="608"/>
      <c r="AV473" s="608"/>
      <c r="AW473" s="608"/>
      <c r="AX473" s="610"/>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5" t="s">
        <v>82</v>
      </c>
      <c r="Z474" s="461"/>
      <c r="AA474" s="462"/>
      <c r="AB474" s="606"/>
      <c r="AC474" s="606"/>
      <c r="AD474" s="606"/>
      <c r="AE474" s="607"/>
      <c r="AF474" s="608"/>
      <c r="AG474" s="608"/>
      <c r="AH474" s="609"/>
      <c r="AI474" s="607"/>
      <c r="AJ474" s="608"/>
      <c r="AK474" s="608"/>
      <c r="AL474" s="608"/>
      <c r="AM474" s="607"/>
      <c r="AN474" s="608"/>
      <c r="AO474" s="608"/>
      <c r="AP474" s="609"/>
      <c r="AQ474" s="607"/>
      <c r="AR474" s="608"/>
      <c r="AS474" s="608"/>
      <c r="AT474" s="609"/>
      <c r="AU474" s="608"/>
      <c r="AV474" s="608"/>
      <c r="AW474" s="608"/>
      <c r="AX474" s="610"/>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5" t="s">
        <v>49</v>
      </c>
      <c r="Z475" s="461"/>
      <c r="AA475" s="462"/>
      <c r="AB475" s="611" t="s">
        <v>45</v>
      </c>
      <c r="AC475" s="611"/>
      <c r="AD475" s="611"/>
      <c r="AE475" s="607"/>
      <c r="AF475" s="608"/>
      <c r="AG475" s="608"/>
      <c r="AH475" s="609"/>
      <c r="AI475" s="607"/>
      <c r="AJ475" s="608"/>
      <c r="AK475" s="608"/>
      <c r="AL475" s="608"/>
      <c r="AM475" s="607"/>
      <c r="AN475" s="608"/>
      <c r="AO475" s="608"/>
      <c r="AP475" s="609"/>
      <c r="AQ475" s="607"/>
      <c r="AR475" s="608"/>
      <c r="AS475" s="608"/>
      <c r="AT475" s="609"/>
      <c r="AU475" s="608"/>
      <c r="AV475" s="608"/>
      <c r="AW475" s="608"/>
      <c r="AX475" s="610"/>
    </row>
    <row r="476" spans="1:50" ht="18.75" hidden="1" customHeight="1" x14ac:dyDescent="0.15">
      <c r="A476" s="141"/>
      <c r="B476" s="142"/>
      <c r="C476" s="146"/>
      <c r="D476" s="142"/>
      <c r="E476" s="166" t="s">
        <v>280</v>
      </c>
      <c r="F476" s="167"/>
      <c r="G476" s="168" t="s">
        <v>278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623" t="s">
        <v>47</v>
      </c>
      <c r="AF476" s="624"/>
      <c r="AG476" s="624"/>
      <c r="AH476" s="625"/>
      <c r="AI476" s="179" t="s">
        <v>403</v>
      </c>
      <c r="AJ476" s="179"/>
      <c r="AK476" s="179"/>
      <c r="AL476" s="177"/>
      <c r="AM476" s="179" t="s">
        <v>333</v>
      </c>
      <c r="AN476" s="179"/>
      <c r="AO476" s="179"/>
      <c r="AP476" s="177"/>
      <c r="AQ476" s="177" t="s">
        <v>267</v>
      </c>
      <c r="AR476" s="169"/>
      <c r="AS476" s="169"/>
      <c r="AT476" s="170"/>
      <c r="AU476" s="199" t="s">
        <v>210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6"/>
      <c r="AF477" s="626"/>
      <c r="AG477" s="172" t="s">
        <v>268</v>
      </c>
      <c r="AH477" s="173"/>
      <c r="AI477" s="180"/>
      <c r="AJ477" s="180"/>
      <c r="AK477" s="180"/>
      <c r="AL477" s="178"/>
      <c r="AM477" s="180"/>
      <c r="AN477" s="180"/>
      <c r="AO477" s="180"/>
      <c r="AP477" s="178"/>
      <c r="AQ477" s="627"/>
      <c r="AR477" s="626"/>
      <c r="AS477" s="172" t="s">
        <v>268</v>
      </c>
      <c r="AT477" s="173"/>
      <c r="AU477" s="626"/>
      <c r="AV477" s="626"/>
      <c r="AW477" s="172" t="s">
        <v>259</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8" t="s">
        <v>44</v>
      </c>
      <c r="Z478" s="629"/>
      <c r="AA478" s="630"/>
      <c r="AB478" s="631"/>
      <c r="AC478" s="631"/>
      <c r="AD478" s="631"/>
      <c r="AE478" s="607"/>
      <c r="AF478" s="608"/>
      <c r="AG478" s="608"/>
      <c r="AH478" s="608"/>
      <c r="AI478" s="607"/>
      <c r="AJ478" s="608"/>
      <c r="AK478" s="608"/>
      <c r="AL478" s="608"/>
      <c r="AM478" s="607"/>
      <c r="AN478" s="608"/>
      <c r="AO478" s="608"/>
      <c r="AP478" s="609"/>
      <c r="AQ478" s="607"/>
      <c r="AR478" s="608"/>
      <c r="AS478" s="608"/>
      <c r="AT478" s="609"/>
      <c r="AU478" s="608"/>
      <c r="AV478" s="608"/>
      <c r="AW478" s="608"/>
      <c r="AX478" s="610"/>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5" t="s">
        <v>82</v>
      </c>
      <c r="Z479" s="461"/>
      <c r="AA479" s="462"/>
      <c r="AB479" s="606"/>
      <c r="AC479" s="606"/>
      <c r="AD479" s="606"/>
      <c r="AE479" s="607"/>
      <c r="AF479" s="608"/>
      <c r="AG479" s="608"/>
      <c r="AH479" s="609"/>
      <c r="AI479" s="607"/>
      <c r="AJ479" s="608"/>
      <c r="AK479" s="608"/>
      <c r="AL479" s="608"/>
      <c r="AM479" s="607"/>
      <c r="AN479" s="608"/>
      <c r="AO479" s="608"/>
      <c r="AP479" s="609"/>
      <c r="AQ479" s="607"/>
      <c r="AR479" s="608"/>
      <c r="AS479" s="608"/>
      <c r="AT479" s="609"/>
      <c r="AU479" s="608"/>
      <c r="AV479" s="608"/>
      <c r="AW479" s="608"/>
      <c r="AX479" s="610"/>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5" t="s">
        <v>49</v>
      </c>
      <c r="Z480" s="461"/>
      <c r="AA480" s="462"/>
      <c r="AB480" s="611" t="s">
        <v>45</v>
      </c>
      <c r="AC480" s="611"/>
      <c r="AD480" s="611"/>
      <c r="AE480" s="607"/>
      <c r="AF480" s="608"/>
      <c r="AG480" s="608"/>
      <c r="AH480" s="609"/>
      <c r="AI480" s="607"/>
      <c r="AJ480" s="608"/>
      <c r="AK480" s="608"/>
      <c r="AL480" s="608"/>
      <c r="AM480" s="607"/>
      <c r="AN480" s="608"/>
      <c r="AO480" s="608"/>
      <c r="AP480" s="609"/>
      <c r="AQ480" s="607"/>
      <c r="AR480" s="608"/>
      <c r="AS480" s="608"/>
      <c r="AT480" s="609"/>
      <c r="AU480" s="608"/>
      <c r="AV480" s="608"/>
      <c r="AW480" s="608"/>
      <c r="AX480" s="610"/>
    </row>
    <row r="481" spans="1:50" ht="23.85" customHeight="1" x14ac:dyDescent="0.15">
      <c r="A481" s="141"/>
      <c r="B481" s="142"/>
      <c r="C481" s="146"/>
      <c r="D481" s="142"/>
      <c r="E481" s="612" t="s">
        <v>166</v>
      </c>
      <c r="F481" s="613"/>
      <c r="G481" s="613"/>
      <c r="H481" s="613"/>
      <c r="I481" s="613"/>
      <c r="J481" s="613"/>
      <c r="K481" s="613"/>
      <c r="L481" s="613"/>
      <c r="M481" s="613"/>
      <c r="N481" s="613"/>
      <c r="O481" s="613"/>
      <c r="P481" s="613"/>
      <c r="Q481" s="613"/>
      <c r="R481" s="613"/>
      <c r="S481" s="613"/>
      <c r="T481" s="613"/>
      <c r="U481" s="613"/>
      <c r="V481" s="613"/>
      <c r="W481" s="613"/>
      <c r="X481" s="613"/>
      <c r="Y481" s="613"/>
      <c r="Z481" s="613"/>
      <c r="AA481" s="613"/>
      <c r="AB481" s="613"/>
      <c r="AC481" s="613"/>
      <c r="AD481" s="613"/>
      <c r="AE481" s="613"/>
      <c r="AF481" s="613"/>
      <c r="AG481" s="613"/>
      <c r="AH481" s="613"/>
      <c r="AI481" s="613"/>
      <c r="AJ481" s="613"/>
      <c r="AK481" s="613"/>
      <c r="AL481" s="613"/>
      <c r="AM481" s="613"/>
      <c r="AN481" s="613"/>
      <c r="AO481" s="613"/>
      <c r="AP481" s="613"/>
      <c r="AQ481" s="613"/>
      <c r="AR481" s="613"/>
      <c r="AS481" s="613"/>
      <c r="AT481" s="613"/>
      <c r="AU481" s="613"/>
      <c r="AV481" s="613"/>
      <c r="AW481" s="613"/>
      <c r="AX481" s="614"/>
    </row>
    <row r="482" spans="1:50" ht="24.75" customHeight="1" x14ac:dyDescent="0.15">
      <c r="A482" s="141"/>
      <c r="B482" s="142"/>
      <c r="C482" s="146"/>
      <c r="D482" s="142"/>
      <c r="E482" s="94" t="s">
        <v>402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2" t="s">
        <v>400</v>
      </c>
      <c r="F484" s="633"/>
      <c r="G484" s="634" t="s">
        <v>294</v>
      </c>
      <c r="H484" s="613"/>
      <c r="I484" s="613"/>
      <c r="J484" s="635"/>
      <c r="K484" s="636"/>
      <c r="L484" s="636"/>
      <c r="M484" s="636"/>
      <c r="N484" s="636"/>
      <c r="O484" s="636"/>
      <c r="P484" s="636"/>
      <c r="Q484" s="636"/>
      <c r="R484" s="636"/>
      <c r="S484" s="636"/>
      <c r="T484" s="637"/>
      <c r="U484" s="638"/>
      <c r="V484" s="638"/>
      <c r="W484" s="638"/>
      <c r="X484" s="638"/>
      <c r="Y484" s="638"/>
      <c r="Z484" s="638"/>
      <c r="AA484" s="638"/>
      <c r="AB484" s="638"/>
      <c r="AC484" s="638"/>
      <c r="AD484" s="638"/>
      <c r="AE484" s="638"/>
      <c r="AF484" s="638"/>
      <c r="AG484" s="638"/>
      <c r="AH484" s="638"/>
      <c r="AI484" s="638"/>
      <c r="AJ484" s="638"/>
      <c r="AK484" s="638"/>
      <c r="AL484" s="638"/>
      <c r="AM484" s="638"/>
      <c r="AN484" s="638"/>
      <c r="AO484" s="638"/>
      <c r="AP484" s="638"/>
      <c r="AQ484" s="638"/>
      <c r="AR484" s="638"/>
      <c r="AS484" s="638"/>
      <c r="AT484" s="638"/>
      <c r="AU484" s="638"/>
      <c r="AV484" s="638"/>
      <c r="AW484" s="638"/>
      <c r="AX484" s="639"/>
    </row>
    <row r="485" spans="1:50" ht="18.75" hidden="1" customHeight="1" x14ac:dyDescent="0.15">
      <c r="A485" s="141"/>
      <c r="B485" s="142"/>
      <c r="C485" s="146"/>
      <c r="D485" s="142"/>
      <c r="E485" s="166" t="s">
        <v>279</v>
      </c>
      <c r="F485" s="167"/>
      <c r="G485" s="168" t="s">
        <v>276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623" t="s">
        <v>47</v>
      </c>
      <c r="AF485" s="624"/>
      <c r="AG485" s="624"/>
      <c r="AH485" s="625"/>
      <c r="AI485" s="179" t="s">
        <v>403</v>
      </c>
      <c r="AJ485" s="179"/>
      <c r="AK485" s="179"/>
      <c r="AL485" s="177"/>
      <c r="AM485" s="179" t="s">
        <v>333</v>
      </c>
      <c r="AN485" s="179"/>
      <c r="AO485" s="179"/>
      <c r="AP485" s="177"/>
      <c r="AQ485" s="177" t="s">
        <v>267</v>
      </c>
      <c r="AR485" s="169"/>
      <c r="AS485" s="169"/>
      <c r="AT485" s="170"/>
      <c r="AU485" s="199" t="s">
        <v>210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6"/>
      <c r="AF486" s="626"/>
      <c r="AG486" s="172" t="s">
        <v>268</v>
      </c>
      <c r="AH486" s="173"/>
      <c r="AI486" s="180"/>
      <c r="AJ486" s="180"/>
      <c r="AK486" s="180"/>
      <c r="AL486" s="178"/>
      <c r="AM486" s="180"/>
      <c r="AN486" s="180"/>
      <c r="AO486" s="180"/>
      <c r="AP486" s="178"/>
      <c r="AQ486" s="627"/>
      <c r="AR486" s="626"/>
      <c r="AS486" s="172" t="s">
        <v>268</v>
      </c>
      <c r="AT486" s="173"/>
      <c r="AU486" s="626"/>
      <c r="AV486" s="626"/>
      <c r="AW486" s="172" t="s">
        <v>259</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8" t="s">
        <v>44</v>
      </c>
      <c r="Z487" s="629"/>
      <c r="AA487" s="630"/>
      <c r="AB487" s="631"/>
      <c r="AC487" s="631"/>
      <c r="AD487" s="631"/>
      <c r="AE487" s="607"/>
      <c r="AF487" s="608"/>
      <c r="AG487" s="608"/>
      <c r="AH487" s="608"/>
      <c r="AI487" s="607"/>
      <c r="AJ487" s="608"/>
      <c r="AK487" s="608"/>
      <c r="AL487" s="608"/>
      <c r="AM487" s="607"/>
      <c r="AN487" s="608"/>
      <c r="AO487" s="608"/>
      <c r="AP487" s="609"/>
      <c r="AQ487" s="607"/>
      <c r="AR487" s="608"/>
      <c r="AS487" s="608"/>
      <c r="AT487" s="609"/>
      <c r="AU487" s="608"/>
      <c r="AV487" s="608"/>
      <c r="AW487" s="608"/>
      <c r="AX487" s="610"/>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5" t="s">
        <v>82</v>
      </c>
      <c r="Z488" s="461"/>
      <c r="AA488" s="462"/>
      <c r="AB488" s="606"/>
      <c r="AC488" s="606"/>
      <c r="AD488" s="606"/>
      <c r="AE488" s="607"/>
      <c r="AF488" s="608"/>
      <c r="AG488" s="608"/>
      <c r="AH488" s="609"/>
      <c r="AI488" s="607"/>
      <c r="AJ488" s="608"/>
      <c r="AK488" s="608"/>
      <c r="AL488" s="608"/>
      <c r="AM488" s="607"/>
      <c r="AN488" s="608"/>
      <c r="AO488" s="608"/>
      <c r="AP488" s="609"/>
      <c r="AQ488" s="607"/>
      <c r="AR488" s="608"/>
      <c r="AS488" s="608"/>
      <c r="AT488" s="609"/>
      <c r="AU488" s="608"/>
      <c r="AV488" s="608"/>
      <c r="AW488" s="608"/>
      <c r="AX488" s="610"/>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5" t="s">
        <v>49</v>
      </c>
      <c r="Z489" s="461"/>
      <c r="AA489" s="462"/>
      <c r="AB489" s="611" t="s">
        <v>45</v>
      </c>
      <c r="AC489" s="611"/>
      <c r="AD489" s="611"/>
      <c r="AE489" s="607"/>
      <c r="AF489" s="608"/>
      <c r="AG489" s="608"/>
      <c r="AH489" s="609"/>
      <c r="AI489" s="607"/>
      <c r="AJ489" s="608"/>
      <c r="AK489" s="608"/>
      <c r="AL489" s="608"/>
      <c r="AM489" s="607"/>
      <c r="AN489" s="608"/>
      <c r="AO489" s="608"/>
      <c r="AP489" s="609"/>
      <c r="AQ489" s="607"/>
      <c r="AR489" s="608"/>
      <c r="AS489" s="608"/>
      <c r="AT489" s="609"/>
      <c r="AU489" s="608"/>
      <c r="AV489" s="608"/>
      <c r="AW489" s="608"/>
      <c r="AX489" s="610"/>
    </row>
    <row r="490" spans="1:50" ht="18.75" hidden="1" customHeight="1" x14ac:dyDescent="0.15">
      <c r="A490" s="141"/>
      <c r="B490" s="142"/>
      <c r="C490" s="146"/>
      <c r="D490" s="142"/>
      <c r="E490" s="166" t="s">
        <v>279</v>
      </c>
      <c r="F490" s="167"/>
      <c r="G490" s="168" t="s">
        <v>276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623" t="s">
        <v>47</v>
      </c>
      <c r="AF490" s="624"/>
      <c r="AG490" s="624"/>
      <c r="AH490" s="625"/>
      <c r="AI490" s="179" t="s">
        <v>403</v>
      </c>
      <c r="AJ490" s="179"/>
      <c r="AK490" s="179"/>
      <c r="AL490" s="177"/>
      <c r="AM490" s="179" t="s">
        <v>333</v>
      </c>
      <c r="AN490" s="179"/>
      <c r="AO490" s="179"/>
      <c r="AP490" s="177"/>
      <c r="AQ490" s="177" t="s">
        <v>267</v>
      </c>
      <c r="AR490" s="169"/>
      <c r="AS490" s="169"/>
      <c r="AT490" s="170"/>
      <c r="AU490" s="199" t="s">
        <v>210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6"/>
      <c r="AF491" s="626"/>
      <c r="AG491" s="172" t="s">
        <v>268</v>
      </c>
      <c r="AH491" s="173"/>
      <c r="AI491" s="180"/>
      <c r="AJ491" s="180"/>
      <c r="AK491" s="180"/>
      <c r="AL491" s="178"/>
      <c r="AM491" s="180"/>
      <c r="AN491" s="180"/>
      <c r="AO491" s="180"/>
      <c r="AP491" s="178"/>
      <c r="AQ491" s="627"/>
      <c r="AR491" s="626"/>
      <c r="AS491" s="172" t="s">
        <v>268</v>
      </c>
      <c r="AT491" s="173"/>
      <c r="AU491" s="626"/>
      <c r="AV491" s="626"/>
      <c r="AW491" s="172" t="s">
        <v>259</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8" t="s">
        <v>44</v>
      </c>
      <c r="Z492" s="629"/>
      <c r="AA492" s="630"/>
      <c r="AB492" s="631"/>
      <c r="AC492" s="631"/>
      <c r="AD492" s="631"/>
      <c r="AE492" s="607"/>
      <c r="AF492" s="608"/>
      <c r="AG492" s="608"/>
      <c r="AH492" s="608"/>
      <c r="AI492" s="607"/>
      <c r="AJ492" s="608"/>
      <c r="AK492" s="608"/>
      <c r="AL492" s="608"/>
      <c r="AM492" s="607"/>
      <c r="AN492" s="608"/>
      <c r="AO492" s="608"/>
      <c r="AP492" s="609"/>
      <c r="AQ492" s="607"/>
      <c r="AR492" s="608"/>
      <c r="AS492" s="608"/>
      <c r="AT492" s="609"/>
      <c r="AU492" s="608"/>
      <c r="AV492" s="608"/>
      <c r="AW492" s="608"/>
      <c r="AX492" s="610"/>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5" t="s">
        <v>82</v>
      </c>
      <c r="Z493" s="461"/>
      <c r="AA493" s="462"/>
      <c r="AB493" s="606"/>
      <c r="AC493" s="606"/>
      <c r="AD493" s="606"/>
      <c r="AE493" s="607"/>
      <c r="AF493" s="608"/>
      <c r="AG493" s="608"/>
      <c r="AH493" s="609"/>
      <c r="AI493" s="607"/>
      <c r="AJ493" s="608"/>
      <c r="AK493" s="608"/>
      <c r="AL493" s="608"/>
      <c r="AM493" s="607"/>
      <c r="AN493" s="608"/>
      <c r="AO493" s="608"/>
      <c r="AP493" s="609"/>
      <c r="AQ493" s="607"/>
      <c r="AR493" s="608"/>
      <c r="AS493" s="608"/>
      <c r="AT493" s="609"/>
      <c r="AU493" s="608"/>
      <c r="AV493" s="608"/>
      <c r="AW493" s="608"/>
      <c r="AX493" s="610"/>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5" t="s">
        <v>49</v>
      </c>
      <c r="Z494" s="461"/>
      <c r="AA494" s="462"/>
      <c r="AB494" s="611" t="s">
        <v>45</v>
      </c>
      <c r="AC494" s="611"/>
      <c r="AD494" s="611"/>
      <c r="AE494" s="607"/>
      <c r="AF494" s="608"/>
      <c r="AG494" s="608"/>
      <c r="AH494" s="609"/>
      <c r="AI494" s="607"/>
      <c r="AJ494" s="608"/>
      <c r="AK494" s="608"/>
      <c r="AL494" s="608"/>
      <c r="AM494" s="607"/>
      <c r="AN494" s="608"/>
      <c r="AO494" s="608"/>
      <c r="AP494" s="609"/>
      <c r="AQ494" s="607"/>
      <c r="AR494" s="608"/>
      <c r="AS494" s="608"/>
      <c r="AT494" s="609"/>
      <c r="AU494" s="608"/>
      <c r="AV494" s="608"/>
      <c r="AW494" s="608"/>
      <c r="AX494" s="610"/>
    </row>
    <row r="495" spans="1:50" ht="18.75" hidden="1" customHeight="1" x14ac:dyDescent="0.15">
      <c r="A495" s="141"/>
      <c r="B495" s="142"/>
      <c r="C495" s="146"/>
      <c r="D495" s="142"/>
      <c r="E495" s="166" t="s">
        <v>279</v>
      </c>
      <c r="F495" s="167"/>
      <c r="G495" s="168" t="s">
        <v>276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623" t="s">
        <v>47</v>
      </c>
      <c r="AF495" s="624"/>
      <c r="AG495" s="624"/>
      <c r="AH495" s="625"/>
      <c r="AI495" s="179" t="s">
        <v>403</v>
      </c>
      <c r="AJ495" s="179"/>
      <c r="AK495" s="179"/>
      <c r="AL495" s="177"/>
      <c r="AM495" s="179" t="s">
        <v>333</v>
      </c>
      <c r="AN495" s="179"/>
      <c r="AO495" s="179"/>
      <c r="AP495" s="177"/>
      <c r="AQ495" s="177" t="s">
        <v>267</v>
      </c>
      <c r="AR495" s="169"/>
      <c r="AS495" s="169"/>
      <c r="AT495" s="170"/>
      <c r="AU495" s="199" t="s">
        <v>210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6"/>
      <c r="AF496" s="626"/>
      <c r="AG496" s="172" t="s">
        <v>268</v>
      </c>
      <c r="AH496" s="173"/>
      <c r="AI496" s="180"/>
      <c r="AJ496" s="180"/>
      <c r="AK496" s="180"/>
      <c r="AL496" s="178"/>
      <c r="AM496" s="180"/>
      <c r="AN496" s="180"/>
      <c r="AO496" s="180"/>
      <c r="AP496" s="178"/>
      <c r="AQ496" s="627"/>
      <c r="AR496" s="626"/>
      <c r="AS496" s="172" t="s">
        <v>268</v>
      </c>
      <c r="AT496" s="173"/>
      <c r="AU496" s="626"/>
      <c r="AV496" s="626"/>
      <c r="AW496" s="172" t="s">
        <v>259</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8" t="s">
        <v>44</v>
      </c>
      <c r="Z497" s="629"/>
      <c r="AA497" s="630"/>
      <c r="AB497" s="631"/>
      <c r="AC497" s="631"/>
      <c r="AD497" s="631"/>
      <c r="AE497" s="607"/>
      <c r="AF497" s="608"/>
      <c r="AG497" s="608"/>
      <c r="AH497" s="608"/>
      <c r="AI497" s="607"/>
      <c r="AJ497" s="608"/>
      <c r="AK497" s="608"/>
      <c r="AL497" s="608"/>
      <c r="AM497" s="607"/>
      <c r="AN497" s="608"/>
      <c r="AO497" s="608"/>
      <c r="AP497" s="609"/>
      <c r="AQ497" s="607"/>
      <c r="AR497" s="608"/>
      <c r="AS497" s="608"/>
      <c r="AT497" s="609"/>
      <c r="AU497" s="608"/>
      <c r="AV497" s="608"/>
      <c r="AW497" s="608"/>
      <c r="AX497" s="610"/>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5" t="s">
        <v>82</v>
      </c>
      <c r="Z498" s="461"/>
      <c r="AA498" s="462"/>
      <c r="AB498" s="606"/>
      <c r="AC498" s="606"/>
      <c r="AD498" s="606"/>
      <c r="AE498" s="607"/>
      <c r="AF498" s="608"/>
      <c r="AG498" s="608"/>
      <c r="AH498" s="609"/>
      <c r="AI498" s="607"/>
      <c r="AJ498" s="608"/>
      <c r="AK498" s="608"/>
      <c r="AL498" s="608"/>
      <c r="AM498" s="607"/>
      <c r="AN498" s="608"/>
      <c r="AO498" s="608"/>
      <c r="AP498" s="609"/>
      <c r="AQ498" s="607"/>
      <c r="AR498" s="608"/>
      <c r="AS498" s="608"/>
      <c r="AT498" s="609"/>
      <c r="AU498" s="608"/>
      <c r="AV498" s="608"/>
      <c r="AW498" s="608"/>
      <c r="AX498" s="610"/>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5" t="s">
        <v>49</v>
      </c>
      <c r="Z499" s="461"/>
      <c r="AA499" s="462"/>
      <c r="AB499" s="611" t="s">
        <v>45</v>
      </c>
      <c r="AC499" s="611"/>
      <c r="AD499" s="611"/>
      <c r="AE499" s="607"/>
      <c r="AF499" s="608"/>
      <c r="AG499" s="608"/>
      <c r="AH499" s="609"/>
      <c r="AI499" s="607"/>
      <c r="AJ499" s="608"/>
      <c r="AK499" s="608"/>
      <c r="AL499" s="608"/>
      <c r="AM499" s="607"/>
      <c r="AN499" s="608"/>
      <c r="AO499" s="608"/>
      <c r="AP499" s="609"/>
      <c r="AQ499" s="607"/>
      <c r="AR499" s="608"/>
      <c r="AS499" s="608"/>
      <c r="AT499" s="609"/>
      <c r="AU499" s="608"/>
      <c r="AV499" s="608"/>
      <c r="AW499" s="608"/>
      <c r="AX499" s="610"/>
    </row>
    <row r="500" spans="1:50" ht="18.75" hidden="1" customHeight="1" x14ac:dyDescent="0.15">
      <c r="A500" s="141"/>
      <c r="B500" s="142"/>
      <c r="C500" s="146"/>
      <c r="D500" s="142"/>
      <c r="E500" s="166" t="s">
        <v>279</v>
      </c>
      <c r="F500" s="167"/>
      <c r="G500" s="168" t="s">
        <v>276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623" t="s">
        <v>47</v>
      </c>
      <c r="AF500" s="624"/>
      <c r="AG500" s="624"/>
      <c r="AH500" s="625"/>
      <c r="AI500" s="179" t="s">
        <v>403</v>
      </c>
      <c r="AJ500" s="179"/>
      <c r="AK500" s="179"/>
      <c r="AL500" s="177"/>
      <c r="AM500" s="179" t="s">
        <v>333</v>
      </c>
      <c r="AN500" s="179"/>
      <c r="AO500" s="179"/>
      <c r="AP500" s="177"/>
      <c r="AQ500" s="177" t="s">
        <v>267</v>
      </c>
      <c r="AR500" s="169"/>
      <c r="AS500" s="169"/>
      <c r="AT500" s="170"/>
      <c r="AU500" s="199" t="s">
        <v>210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6"/>
      <c r="AF501" s="626"/>
      <c r="AG501" s="172" t="s">
        <v>268</v>
      </c>
      <c r="AH501" s="173"/>
      <c r="AI501" s="180"/>
      <c r="AJ501" s="180"/>
      <c r="AK501" s="180"/>
      <c r="AL501" s="178"/>
      <c r="AM501" s="180"/>
      <c r="AN501" s="180"/>
      <c r="AO501" s="180"/>
      <c r="AP501" s="178"/>
      <c r="AQ501" s="627"/>
      <c r="AR501" s="626"/>
      <c r="AS501" s="172" t="s">
        <v>268</v>
      </c>
      <c r="AT501" s="173"/>
      <c r="AU501" s="626"/>
      <c r="AV501" s="626"/>
      <c r="AW501" s="172" t="s">
        <v>259</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8" t="s">
        <v>44</v>
      </c>
      <c r="Z502" s="629"/>
      <c r="AA502" s="630"/>
      <c r="AB502" s="631"/>
      <c r="AC502" s="631"/>
      <c r="AD502" s="631"/>
      <c r="AE502" s="607"/>
      <c r="AF502" s="608"/>
      <c r="AG502" s="608"/>
      <c r="AH502" s="608"/>
      <c r="AI502" s="607"/>
      <c r="AJ502" s="608"/>
      <c r="AK502" s="608"/>
      <c r="AL502" s="608"/>
      <c r="AM502" s="607"/>
      <c r="AN502" s="608"/>
      <c r="AO502" s="608"/>
      <c r="AP502" s="609"/>
      <c r="AQ502" s="607"/>
      <c r="AR502" s="608"/>
      <c r="AS502" s="608"/>
      <c r="AT502" s="609"/>
      <c r="AU502" s="608"/>
      <c r="AV502" s="608"/>
      <c r="AW502" s="608"/>
      <c r="AX502" s="610"/>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5" t="s">
        <v>82</v>
      </c>
      <c r="Z503" s="461"/>
      <c r="AA503" s="462"/>
      <c r="AB503" s="606"/>
      <c r="AC503" s="606"/>
      <c r="AD503" s="606"/>
      <c r="AE503" s="607"/>
      <c r="AF503" s="608"/>
      <c r="AG503" s="608"/>
      <c r="AH503" s="609"/>
      <c r="AI503" s="607"/>
      <c r="AJ503" s="608"/>
      <c r="AK503" s="608"/>
      <c r="AL503" s="608"/>
      <c r="AM503" s="607"/>
      <c r="AN503" s="608"/>
      <c r="AO503" s="608"/>
      <c r="AP503" s="609"/>
      <c r="AQ503" s="607"/>
      <c r="AR503" s="608"/>
      <c r="AS503" s="608"/>
      <c r="AT503" s="609"/>
      <c r="AU503" s="608"/>
      <c r="AV503" s="608"/>
      <c r="AW503" s="608"/>
      <c r="AX503" s="610"/>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5" t="s">
        <v>49</v>
      </c>
      <c r="Z504" s="461"/>
      <c r="AA504" s="462"/>
      <c r="AB504" s="611" t="s">
        <v>45</v>
      </c>
      <c r="AC504" s="611"/>
      <c r="AD504" s="611"/>
      <c r="AE504" s="607"/>
      <c r="AF504" s="608"/>
      <c r="AG504" s="608"/>
      <c r="AH504" s="609"/>
      <c r="AI504" s="607"/>
      <c r="AJ504" s="608"/>
      <c r="AK504" s="608"/>
      <c r="AL504" s="608"/>
      <c r="AM504" s="607"/>
      <c r="AN504" s="608"/>
      <c r="AO504" s="608"/>
      <c r="AP504" s="609"/>
      <c r="AQ504" s="607"/>
      <c r="AR504" s="608"/>
      <c r="AS504" s="608"/>
      <c r="AT504" s="609"/>
      <c r="AU504" s="608"/>
      <c r="AV504" s="608"/>
      <c r="AW504" s="608"/>
      <c r="AX504" s="610"/>
    </row>
    <row r="505" spans="1:50" ht="18.75" hidden="1" customHeight="1" x14ac:dyDescent="0.15">
      <c r="A505" s="141"/>
      <c r="B505" s="142"/>
      <c r="C505" s="146"/>
      <c r="D505" s="142"/>
      <c r="E505" s="166" t="s">
        <v>279</v>
      </c>
      <c r="F505" s="167"/>
      <c r="G505" s="168" t="s">
        <v>276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623" t="s">
        <v>47</v>
      </c>
      <c r="AF505" s="624"/>
      <c r="AG505" s="624"/>
      <c r="AH505" s="625"/>
      <c r="AI505" s="179" t="s">
        <v>403</v>
      </c>
      <c r="AJ505" s="179"/>
      <c r="AK505" s="179"/>
      <c r="AL505" s="177"/>
      <c r="AM505" s="179" t="s">
        <v>333</v>
      </c>
      <c r="AN505" s="179"/>
      <c r="AO505" s="179"/>
      <c r="AP505" s="177"/>
      <c r="AQ505" s="177" t="s">
        <v>267</v>
      </c>
      <c r="AR505" s="169"/>
      <c r="AS505" s="169"/>
      <c r="AT505" s="170"/>
      <c r="AU505" s="199" t="s">
        <v>210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6"/>
      <c r="AF506" s="626"/>
      <c r="AG506" s="172" t="s">
        <v>268</v>
      </c>
      <c r="AH506" s="173"/>
      <c r="AI506" s="180"/>
      <c r="AJ506" s="180"/>
      <c r="AK506" s="180"/>
      <c r="AL506" s="178"/>
      <c r="AM506" s="180"/>
      <c r="AN506" s="180"/>
      <c r="AO506" s="180"/>
      <c r="AP506" s="178"/>
      <c r="AQ506" s="627"/>
      <c r="AR506" s="626"/>
      <c r="AS506" s="172" t="s">
        <v>268</v>
      </c>
      <c r="AT506" s="173"/>
      <c r="AU506" s="626"/>
      <c r="AV506" s="626"/>
      <c r="AW506" s="172" t="s">
        <v>259</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8" t="s">
        <v>44</v>
      </c>
      <c r="Z507" s="629"/>
      <c r="AA507" s="630"/>
      <c r="AB507" s="631"/>
      <c r="AC507" s="631"/>
      <c r="AD507" s="631"/>
      <c r="AE507" s="607"/>
      <c r="AF507" s="608"/>
      <c r="AG507" s="608"/>
      <c r="AH507" s="608"/>
      <c r="AI507" s="607"/>
      <c r="AJ507" s="608"/>
      <c r="AK507" s="608"/>
      <c r="AL507" s="608"/>
      <c r="AM507" s="607"/>
      <c r="AN507" s="608"/>
      <c r="AO507" s="608"/>
      <c r="AP507" s="609"/>
      <c r="AQ507" s="607"/>
      <c r="AR507" s="608"/>
      <c r="AS507" s="608"/>
      <c r="AT507" s="609"/>
      <c r="AU507" s="608"/>
      <c r="AV507" s="608"/>
      <c r="AW507" s="608"/>
      <c r="AX507" s="610"/>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5" t="s">
        <v>82</v>
      </c>
      <c r="Z508" s="461"/>
      <c r="AA508" s="462"/>
      <c r="AB508" s="606"/>
      <c r="AC508" s="606"/>
      <c r="AD508" s="606"/>
      <c r="AE508" s="607"/>
      <c r="AF508" s="608"/>
      <c r="AG508" s="608"/>
      <c r="AH508" s="609"/>
      <c r="AI508" s="607"/>
      <c r="AJ508" s="608"/>
      <c r="AK508" s="608"/>
      <c r="AL508" s="608"/>
      <c r="AM508" s="607"/>
      <c r="AN508" s="608"/>
      <c r="AO508" s="608"/>
      <c r="AP508" s="609"/>
      <c r="AQ508" s="607"/>
      <c r="AR508" s="608"/>
      <c r="AS508" s="608"/>
      <c r="AT508" s="609"/>
      <c r="AU508" s="608"/>
      <c r="AV508" s="608"/>
      <c r="AW508" s="608"/>
      <c r="AX508" s="610"/>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5" t="s">
        <v>49</v>
      </c>
      <c r="Z509" s="461"/>
      <c r="AA509" s="462"/>
      <c r="AB509" s="611" t="s">
        <v>45</v>
      </c>
      <c r="AC509" s="611"/>
      <c r="AD509" s="611"/>
      <c r="AE509" s="607"/>
      <c r="AF509" s="608"/>
      <c r="AG509" s="608"/>
      <c r="AH509" s="609"/>
      <c r="AI509" s="607"/>
      <c r="AJ509" s="608"/>
      <c r="AK509" s="608"/>
      <c r="AL509" s="608"/>
      <c r="AM509" s="607"/>
      <c r="AN509" s="608"/>
      <c r="AO509" s="608"/>
      <c r="AP509" s="609"/>
      <c r="AQ509" s="607"/>
      <c r="AR509" s="608"/>
      <c r="AS509" s="608"/>
      <c r="AT509" s="609"/>
      <c r="AU509" s="608"/>
      <c r="AV509" s="608"/>
      <c r="AW509" s="608"/>
      <c r="AX509" s="610"/>
    </row>
    <row r="510" spans="1:50" ht="18.75" hidden="1" customHeight="1" x14ac:dyDescent="0.15">
      <c r="A510" s="141"/>
      <c r="B510" s="142"/>
      <c r="C510" s="146"/>
      <c r="D510" s="142"/>
      <c r="E510" s="166" t="s">
        <v>280</v>
      </c>
      <c r="F510" s="167"/>
      <c r="G510" s="168" t="s">
        <v>278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623" t="s">
        <v>47</v>
      </c>
      <c r="AF510" s="624"/>
      <c r="AG510" s="624"/>
      <c r="AH510" s="625"/>
      <c r="AI510" s="179" t="s">
        <v>403</v>
      </c>
      <c r="AJ510" s="179"/>
      <c r="AK510" s="179"/>
      <c r="AL510" s="177"/>
      <c r="AM510" s="179" t="s">
        <v>333</v>
      </c>
      <c r="AN510" s="179"/>
      <c r="AO510" s="179"/>
      <c r="AP510" s="177"/>
      <c r="AQ510" s="177" t="s">
        <v>267</v>
      </c>
      <c r="AR510" s="169"/>
      <c r="AS510" s="169"/>
      <c r="AT510" s="170"/>
      <c r="AU510" s="199" t="s">
        <v>210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6"/>
      <c r="AF511" s="626"/>
      <c r="AG511" s="172" t="s">
        <v>268</v>
      </c>
      <c r="AH511" s="173"/>
      <c r="AI511" s="180"/>
      <c r="AJ511" s="180"/>
      <c r="AK511" s="180"/>
      <c r="AL511" s="178"/>
      <c r="AM511" s="180"/>
      <c r="AN511" s="180"/>
      <c r="AO511" s="180"/>
      <c r="AP511" s="178"/>
      <c r="AQ511" s="627"/>
      <c r="AR511" s="626"/>
      <c r="AS511" s="172" t="s">
        <v>268</v>
      </c>
      <c r="AT511" s="173"/>
      <c r="AU511" s="626"/>
      <c r="AV511" s="626"/>
      <c r="AW511" s="172" t="s">
        <v>259</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8" t="s">
        <v>44</v>
      </c>
      <c r="Z512" s="629"/>
      <c r="AA512" s="630"/>
      <c r="AB512" s="631"/>
      <c r="AC512" s="631"/>
      <c r="AD512" s="631"/>
      <c r="AE512" s="607"/>
      <c r="AF512" s="608"/>
      <c r="AG512" s="608"/>
      <c r="AH512" s="608"/>
      <c r="AI512" s="607"/>
      <c r="AJ512" s="608"/>
      <c r="AK512" s="608"/>
      <c r="AL512" s="608"/>
      <c r="AM512" s="607"/>
      <c r="AN512" s="608"/>
      <c r="AO512" s="608"/>
      <c r="AP512" s="609"/>
      <c r="AQ512" s="607"/>
      <c r="AR512" s="608"/>
      <c r="AS512" s="608"/>
      <c r="AT512" s="609"/>
      <c r="AU512" s="608"/>
      <c r="AV512" s="608"/>
      <c r="AW512" s="608"/>
      <c r="AX512" s="610"/>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5" t="s">
        <v>82</v>
      </c>
      <c r="Z513" s="461"/>
      <c r="AA513" s="462"/>
      <c r="AB513" s="606"/>
      <c r="AC513" s="606"/>
      <c r="AD513" s="606"/>
      <c r="AE513" s="607"/>
      <c r="AF513" s="608"/>
      <c r="AG513" s="608"/>
      <c r="AH513" s="609"/>
      <c r="AI513" s="607"/>
      <c r="AJ513" s="608"/>
      <c r="AK513" s="608"/>
      <c r="AL513" s="608"/>
      <c r="AM513" s="607"/>
      <c r="AN513" s="608"/>
      <c r="AO513" s="608"/>
      <c r="AP513" s="609"/>
      <c r="AQ513" s="607"/>
      <c r="AR513" s="608"/>
      <c r="AS513" s="608"/>
      <c r="AT513" s="609"/>
      <c r="AU513" s="608"/>
      <c r="AV513" s="608"/>
      <c r="AW513" s="608"/>
      <c r="AX513" s="610"/>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5" t="s">
        <v>49</v>
      </c>
      <c r="Z514" s="461"/>
      <c r="AA514" s="462"/>
      <c r="AB514" s="611" t="s">
        <v>45</v>
      </c>
      <c r="AC514" s="611"/>
      <c r="AD514" s="611"/>
      <c r="AE514" s="607"/>
      <c r="AF514" s="608"/>
      <c r="AG514" s="608"/>
      <c r="AH514" s="609"/>
      <c r="AI514" s="607"/>
      <c r="AJ514" s="608"/>
      <c r="AK514" s="608"/>
      <c r="AL514" s="608"/>
      <c r="AM514" s="607"/>
      <c r="AN514" s="608"/>
      <c r="AO514" s="608"/>
      <c r="AP514" s="609"/>
      <c r="AQ514" s="607"/>
      <c r="AR514" s="608"/>
      <c r="AS514" s="608"/>
      <c r="AT514" s="609"/>
      <c r="AU514" s="608"/>
      <c r="AV514" s="608"/>
      <c r="AW514" s="608"/>
      <c r="AX514" s="610"/>
    </row>
    <row r="515" spans="1:50" ht="18.75" hidden="1" customHeight="1" x14ac:dyDescent="0.15">
      <c r="A515" s="141"/>
      <c r="B515" s="142"/>
      <c r="C515" s="146"/>
      <c r="D515" s="142"/>
      <c r="E515" s="166" t="s">
        <v>280</v>
      </c>
      <c r="F515" s="167"/>
      <c r="G515" s="168" t="s">
        <v>278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623" t="s">
        <v>47</v>
      </c>
      <c r="AF515" s="624"/>
      <c r="AG515" s="624"/>
      <c r="AH515" s="625"/>
      <c r="AI515" s="179" t="s">
        <v>403</v>
      </c>
      <c r="AJ515" s="179"/>
      <c r="AK515" s="179"/>
      <c r="AL515" s="177"/>
      <c r="AM515" s="179" t="s">
        <v>333</v>
      </c>
      <c r="AN515" s="179"/>
      <c r="AO515" s="179"/>
      <c r="AP515" s="177"/>
      <c r="AQ515" s="177" t="s">
        <v>267</v>
      </c>
      <c r="AR515" s="169"/>
      <c r="AS515" s="169"/>
      <c r="AT515" s="170"/>
      <c r="AU515" s="199" t="s">
        <v>210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6"/>
      <c r="AF516" s="626"/>
      <c r="AG516" s="172" t="s">
        <v>268</v>
      </c>
      <c r="AH516" s="173"/>
      <c r="AI516" s="180"/>
      <c r="AJ516" s="180"/>
      <c r="AK516" s="180"/>
      <c r="AL516" s="178"/>
      <c r="AM516" s="180"/>
      <c r="AN516" s="180"/>
      <c r="AO516" s="180"/>
      <c r="AP516" s="178"/>
      <c r="AQ516" s="627"/>
      <c r="AR516" s="626"/>
      <c r="AS516" s="172" t="s">
        <v>268</v>
      </c>
      <c r="AT516" s="173"/>
      <c r="AU516" s="626"/>
      <c r="AV516" s="626"/>
      <c r="AW516" s="172" t="s">
        <v>259</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8" t="s">
        <v>44</v>
      </c>
      <c r="Z517" s="629"/>
      <c r="AA517" s="630"/>
      <c r="AB517" s="631"/>
      <c r="AC517" s="631"/>
      <c r="AD517" s="631"/>
      <c r="AE517" s="607"/>
      <c r="AF517" s="608"/>
      <c r="AG517" s="608"/>
      <c r="AH517" s="608"/>
      <c r="AI517" s="607"/>
      <c r="AJ517" s="608"/>
      <c r="AK517" s="608"/>
      <c r="AL517" s="608"/>
      <c r="AM517" s="607"/>
      <c r="AN517" s="608"/>
      <c r="AO517" s="608"/>
      <c r="AP517" s="609"/>
      <c r="AQ517" s="607"/>
      <c r="AR517" s="608"/>
      <c r="AS517" s="608"/>
      <c r="AT517" s="609"/>
      <c r="AU517" s="608"/>
      <c r="AV517" s="608"/>
      <c r="AW517" s="608"/>
      <c r="AX517" s="610"/>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5" t="s">
        <v>82</v>
      </c>
      <c r="Z518" s="461"/>
      <c r="AA518" s="462"/>
      <c r="AB518" s="606"/>
      <c r="AC518" s="606"/>
      <c r="AD518" s="606"/>
      <c r="AE518" s="607"/>
      <c r="AF518" s="608"/>
      <c r="AG518" s="608"/>
      <c r="AH518" s="609"/>
      <c r="AI518" s="607"/>
      <c r="AJ518" s="608"/>
      <c r="AK518" s="608"/>
      <c r="AL518" s="608"/>
      <c r="AM518" s="607"/>
      <c r="AN518" s="608"/>
      <c r="AO518" s="608"/>
      <c r="AP518" s="609"/>
      <c r="AQ518" s="607"/>
      <c r="AR518" s="608"/>
      <c r="AS518" s="608"/>
      <c r="AT518" s="609"/>
      <c r="AU518" s="608"/>
      <c r="AV518" s="608"/>
      <c r="AW518" s="608"/>
      <c r="AX518" s="610"/>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5" t="s">
        <v>49</v>
      </c>
      <c r="Z519" s="461"/>
      <c r="AA519" s="462"/>
      <c r="AB519" s="611" t="s">
        <v>45</v>
      </c>
      <c r="AC519" s="611"/>
      <c r="AD519" s="611"/>
      <c r="AE519" s="607"/>
      <c r="AF519" s="608"/>
      <c r="AG519" s="608"/>
      <c r="AH519" s="609"/>
      <c r="AI519" s="607"/>
      <c r="AJ519" s="608"/>
      <c r="AK519" s="608"/>
      <c r="AL519" s="608"/>
      <c r="AM519" s="607"/>
      <c r="AN519" s="608"/>
      <c r="AO519" s="608"/>
      <c r="AP519" s="609"/>
      <c r="AQ519" s="607"/>
      <c r="AR519" s="608"/>
      <c r="AS519" s="608"/>
      <c r="AT519" s="609"/>
      <c r="AU519" s="608"/>
      <c r="AV519" s="608"/>
      <c r="AW519" s="608"/>
      <c r="AX519" s="610"/>
    </row>
    <row r="520" spans="1:50" ht="18.75" hidden="1" customHeight="1" x14ac:dyDescent="0.15">
      <c r="A520" s="141"/>
      <c r="B520" s="142"/>
      <c r="C520" s="146"/>
      <c r="D520" s="142"/>
      <c r="E520" s="166" t="s">
        <v>280</v>
      </c>
      <c r="F520" s="167"/>
      <c r="G520" s="168" t="s">
        <v>278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623" t="s">
        <v>47</v>
      </c>
      <c r="AF520" s="624"/>
      <c r="AG520" s="624"/>
      <c r="AH520" s="625"/>
      <c r="AI520" s="179" t="s">
        <v>403</v>
      </c>
      <c r="AJ520" s="179"/>
      <c r="AK520" s="179"/>
      <c r="AL520" s="177"/>
      <c r="AM520" s="179" t="s">
        <v>333</v>
      </c>
      <c r="AN520" s="179"/>
      <c r="AO520" s="179"/>
      <c r="AP520" s="177"/>
      <c r="AQ520" s="177" t="s">
        <v>267</v>
      </c>
      <c r="AR520" s="169"/>
      <c r="AS520" s="169"/>
      <c r="AT520" s="170"/>
      <c r="AU520" s="199" t="s">
        <v>210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6"/>
      <c r="AF521" s="626"/>
      <c r="AG521" s="172" t="s">
        <v>268</v>
      </c>
      <c r="AH521" s="173"/>
      <c r="AI521" s="180"/>
      <c r="AJ521" s="180"/>
      <c r="AK521" s="180"/>
      <c r="AL521" s="178"/>
      <c r="AM521" s="180"/>
      <c r="AN521" s="180"/>
      <c r="AO521" s="180"/>
      <c r="AP521" s="178"/>
      <c r="AQ521" s="627"/>
      <c r="AR521" s="626"/>
      <c r="AS521" s="172" t="s">
        <v>268</v>
      </c>
      <c r="AT521" s="173"/>
      <c r="AU521" s="626"/>
      <c r="AV521" s="626"/>
      <c r="AW521" s="172" t="s">
        <v>259</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8" t="s">
        <v>44</v>
      </c>
      <c r="Z522" s="629"/>
      <c r="AA522" s="630"/>
      <c r="AB522" s="631"/>
      <c r="AC522" s="631"/>
      <c r="AD522" s="631"/>
      <c r="AE522" s="607"/>
      <c r="AF522" s="608"/>
      <c r="AG522" s="608"/>
      <c r="AH522" s="608"/>
      <c r="AI522" s="607"/>
      <c r="AJ522" s="608"/>
      <c r="AK522" s="608"/>
      <c r="AL522" s="608"/>
      <c r="AM522" s="607"/>
      <c r="AN522" s="608"/>
      <c r="AO522" s="608"/>
      <c r="AP522" s="609"/>
      <c r="AQ522" s="607"/>
      <c r="AR522" s="608"/>
      <c r="AS522" s="608"/>
      <c r="AT522" s="609"/>
      <c r="AU522" s="608"/>
      <c r="AV522" s="608"/>
      <c r="AW522" s="608"/>
      <c r="AX522" s="610"/>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5" t="s">
        <v>82</v>
      </c>
      <c r="Z523" s="461"/>
      <c r="AA523" s="462"/>
      <c r="AB523" s="606"/>
      <c r="AC523" s="606"/>
      <c r="AD523" s="606"/>
      <c r="AE523" s="607"/>
      <c r="AF523" s="608"/>
      <c r="AG523" s="608"/>
      <c r="AH523" s="609"/>
      <c r="AI523" s="607"/>
      <c r="AJ523" s="608"/>
      <c r="AK523" s="608"/>
      <c r="AL523" s="608"/>
      <c r="AM523" s="607"/>
      <c r="AN523" s="608"/>
      <c r="AO523" s="608"/>
      <c r="AP523" s="609"/>
      <c r="AQ523" s="607"/>
      <c r="AR523" s="608"/>
      <c r="AS523" s="608"/>
      <c r="AT523" s="609"/>
      <c r="AU523" s="608"/>
      <c r="AV523" s="608"/>
      <c r="AW523" s="608"/>
      <c r="AX523" s="610"/>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5" t="s">
        <v>49</v>
      </c>
      <c r="Z524" s="461"/>
      <c r="AA524" s="462"/>
      <c r="AB524" s="611" t="s">
        <v>45</v>
      </c>
      <c r="AC524" s="611"/>
      <c r="AD524" s="611"/>
      <c r="AE524" s="607"/>
      <c r="AF524" s="608"/>
      <c r="AG524" s="608"/>
      <c r="AH524" s="609"/>
      <c r="AI524" s="607"/>
      <c r="AJ524" s="608"/>
      <c r="AK524" s="608"/>
      <c r="AL524" s="608"/>
      <c r="AM524" s="607"/>
      <c r="AN524" s="608"/>
      <c r="AO524" s="608"/>
      <c r="AP524" s="609"/>
      <c r="AQ524" s="607"/>
      <c r="AR524" s="608"/>
      <c r="AS524" s="608"/>
      <c r="AT524" s="609"/>
      <c r="AU524" s="608"/>
      <c r="AV524" s="608"/>
      <c r="AW524" s="608"/>
      <c r="AX524" s="610"/>
    </row>
    <row r="525" spans="1:50" ht="18.75" hidden="1" customHeight="1" x14ac:dyDescent="0.15">
      <c r="A525" s="141"/>
      <c r="B525" s="142"/>
      <c r="C525" s="146"/>
      <c r="D525" s="142"/>
      <c r="E525" s="166" t="s">
        <v>280</v>
      </c>
      <c r="F525" s="167"/>
      <c r="G525" s="168" t="s">
        <v>278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623" t="s">
        <v>47</v>
      </c>
      <c r="AF525" s="624"/>
      <c r="AG525" s="624"/>
      <c r="AH525" s="625"/>
      <c r="AI525" s="179" t="s">
        <v>403</v>
      </c>
      <c r="AJ525" s="179"/>
      <c r="AK525" s="179"/>
      <c r="AL525" s="177"/>
      <c r="AM525" s="179" t="s">
        <v>333</v>
      </c>
      <c r="AN525" s="179"/>
      <c r="AO525" s="179"/>
      <c r="AP525" s="177"/>
      <c r="AQ525" s="177" t="s">
        <v>267</v>
      </c>
      <c r="AR525" s="169"/>
      <c r="AS525" s="169"/>
      <c r="AT525" s="170"/>
      <c r="AU525" s="199" t="s">
        <v>210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6"/>
      <c r="AF526" s="626"/>
      <c r="AG526" s="172" t="s">
        <v>268</v>
      </c>
      <c r="AH526" s="173"/>
      <c r="AI526" s="180"/>
      <c r="AJ526" s="180"/>
      <c r="AK526" s="180"/>
      <c r="AL526" s="178"/>
      <c r="AM526" s="180"/>
      <c r="AN526" s="180"/>
      <c r="AO526" s="180"/>
      <c r="AP526" s="178"/>
      <c r="AQ526" s="627"/>
      <c r="AR526" s="626"/>
      <c r="AS526" s="172" t="s">
        <v>268</v>
      </c>
      <c r="AT526" s="173"/>
      <c r="AU526" s="626"/>
      <c r="AV526" s="626"/>
      <c r="AW526" s="172" t="s">
        <v>259</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8" t="s">
        <v>44</v>
      </c>
      <c r="Z527" s="629"/>
      <c r="AA527" s="630"/>
      <c r="AB527" s="631"/>
      <c r="AC527" s="631"/>
      <c r="AD527" s="631"/>
      <c r="AE527" s="607"/>
      <c r="AF527" s="608"/>
      <c r="AG527" s="608"/>
      <c r="AH527" s="608"/>
      <c r="AI527" s="607"/>
      <c r="AJ527" s="608"/>
      <c r="AK527" s="608"/>
      <c r="AL527" s="608"/>
      <c r="AM527" s="607"/>
      <c r="AN527" s="608"/>
      <c r="AO527" s="608"/>
      <c r="AP527" s="609"/>
      <c r="AQ527" s="607"/>
      <c r="AR527" s="608"/>
      <c r="AS527" s="608"/>
      <c r="AT527" s="609"/>
      <c r="AU527" s="608"/>
      <c r="AV527" s="608"/>
      <c r="AW527" s="608"/>
      <c r="AX527" s="610"/>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5" t="s">
        <v>82</v>
      </c>
      <c r="Z528" s="461"/>
      <c r="AA528" s="462"/>
      <c r="AB528" s="606"/>
      <c r="AC528" s="606"/>
      <c r="AD528" s="606"/>
      <c r="AE528" s="607"/>
      <c r="AF528" s="608"/>
      <c r="AG528" s="608"/>
      <c r="AH528" s="609"/>
      <c r="AI528" s="607"/>
      <c r="AJ528" s="608"/>
      <c r="AK528" s="608"/>
      <c r="AL528" s="608"/>
      <c r="AM528" s="607"/>
      <c r="AN528" s="608"/>
      <c r="AO528" s="608"/>
      <c r="AP528" s="609"/>
      <c r="AQ528" s="607"/>
      <c r="AR528" s="608"/>
      <c r="AS528" s="608"/>
      <c r="AT528" s="609"/>
      <c r="AU528" s="608"/>
      <c r="AV528" s="608"/>
      <c r="AW528" s="608"/>
      <c r="AX528" s="610"/>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5" t="s">
        <v>49</v>
      </c>
      <c r="Z529" s="461"/>
      <c r="AA529" s="462"/>
      <c r="AB529" s="611" t="s">
        <v>45</v>
      </c>
      <c r="AC529" s="611"/>
      <c r="AD529" s="611"/>
      <c r="AE529" s="607"/>
      <c r="AF529" s="608"/>
      <c r="AG529" s="608"/>
      <c r="AH529" s="609"/>
      <c r="AI529" s="607"/>
      <c r="AJ529" s="608"/>
      <c r="AK529" s="608"/>
      <c r="AL529" s="608"/>
      <c r="AM529" s="607"/>
      <c r="AN529" s="608"/>
      <c r="AO529" s="608"/>
      <c r="AP529" s="609"/>
      <c r="AQ529" s="607"/>
      <c r="AR529" s="608"/>
      <c r="AS529" s="608"/>
      <c r="AT529" s="609"/>
      <c r="AU529" s="608"/>
      <c r="AV529" s="608"/>
      <c r="AW529" s="608"/>
      <c r="AX529" s="610"/>
    </row>
    <row r="530" spans="1:50" ht="18.75" hidden="1" customHeight="1" x14ac:dyDescent="0.15">
      <c r="A530" s="141"/>
      <c r="B530" s="142"/>
      <c r="C530" s="146"/>
      <c r="D530" s="142"/>
      <c r="E530" s="166" t="s">
        <v>280</v>
      </c>
      <c r="F530" s="167"/>
      <c r="G530" s="168" t="s">
        <v>278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623" t="s">
        <v>47</v>
      </c>
      <c r="AF530" s="624"/>
      <c r="AG530" s="624"/>
      <c r="AH530" s="625"/>
      <c r="AI530" s="179" t="s">
        <v>403</v>
      </c>
      <c r="AJ530" s="179"/>
      <c r="AK530" s="179"/>
      <c r="AL530" s="177"/>
      <c r="AM530" s="179" t="s">
        <v>333</v>
      </c>
      <c r="AN530" s="179"/>
      <c r="AO530" s="179"/>
      <c r="AP530" s="177"/>
      <c r="AQ530" s="177" t="s">
        <v>267</v>
      </c>
      <c r="AR530" s="169"/>
      <c r="AS530" s="169"/>
      <c r="AT530" s="170"/>
      <c r="AU530" s="199" t="s">
        <v>210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6"/>
      <c r="AF531" s="626"/>
      <c r="AG531" s="172" t="s">
        <v>268</v>
      </c>
      <c r="AH531" s="173"/>
      <c r="AI531" s="180"/>
      <c r="AJ531" s="180"/>
      <c r="AK531" s="180"/>
      <c r="AL531" s="178"/>
      <c r="AM531" s="180"/>
      <c r="AN531" s="180"/>
      <c r="AO531" s="180"/>
      <c r="AP531" s="178"/>
      <c r="AQ531" s="627"/>
      <c r="AR531" s="626"/>
      <c r="AS531" s="172" t="s">
        <v>268</v>
      </c>
      <c r="AT531" s="173"/>
      <c r="AU531" s="626"/>
      <c r="AV531" s="626"/>
      <c r="AW531" s="172" t="s">
        <v>259</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8" t="s">
        <v>44</v>
      </c>
      <c r="Z532" s="629"/>
      <c r="AA532" s="630"/>
      <c r="AB532" s="631"/>
      <c r="AC532" s="631"/>
      <c r="AD532" s="631"/>
      <c r="AE532" s="607"/>
      <c r="AF532" s="608"/>
      <c r="AG532" s="608"/>
      <c r="AH532" s="608"/>
      <c r="AI532" s="607"/>
      <c r="AJ532" s="608"/>
      <c r="AK532" s="608"/>
      <c r="AL532" s="608"/>
      <c r="AM532" s="607"/>
      <c r="AN532" s="608"/>
      <c r="AO532" s="608"/>
      <c r="AP532" s="609"/>
      <c r="AQ532" s="607"/>
      <c r="AR532" s="608"/>
      <c r="AS532" s="608"/>
      <c r="AT532" s="609"/>
      <c r="AU532" s="608"/>
      <c r="AV532" s="608"/>
      <c r="AW532" s="608"/>
      <c r="AX532" s="610"/>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5" t="s">
        <v>82</v>
      </c>
      <c r="Z533" s="461"/>
      <c r="AA533" s="462"/>
      <c r="AB533" s="606"/>
      <c r="AC533" s="606"/>
      <c r="AD533" s="606"/>
      <c r="AE533" s="607"/>
      <c r="AF533" s="608"/>
      <c r="AG533" s="608"/>
      <c r="AH533" s="609"/>
      <c r="AI533" s="607"/>
      <c r="AJ533" s="608"/>
      <c r="AK533" s="608"/>
      <c r="AL533" s="608"/>
      <c r="AM533" s="607"/>
      <c r="AN533" s="608"/>
      <c r="AO533" s="608"/>
      <c r="AP533" s="609"/>
      <c r="AQ533" s="607"/>
      <c r="AR533" s="608"/>
      <c r="AS533" s="608"/>
      <c r="AT533" s="609"/>
      <c r="AU533" s="608"/>
      <c r="AV533" s="608"/>
      <c r="AW533" s="608"/>
      <c r="AX533" s="610"/>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5" t="s">
        <v>49</v>
      </c>
      <c r="Z534" s="461"/>
      <c r="AA534" s="462"/>
      <c r="AB534" s="611" t="s">
        <v>45</v>
      </c>
      <c r="AC534" s="611"/>
      <c r="AD534" s="611"/>
      <c r="AE534" s="607"/>
      <c r="AF534" s="608"/>
      <c r="AG534" s="608"/>
      <c r="AH534" s="609"/>
      <c r="AI534" s="607"/>
      <c r="AJ534" s="608"/>
      <c r="AK534" s="608"/>
      <c r="AL534" s="608"/>
      <c r="AM534" s="607"/>
      <c r="AN534" s="608"/>
      <c r="AO534" s="608"/>
      <c r="AP534" s="609"/>
      <c r="AQ534" s="607"/>
      <c r="AR534" s="608"/>
      <c r="AS534" s="608"/>
      <c r="AT534" s="609"/>
      <c r="AU534" s="608"/>
      <c r="AV534" s="608"/>
      <c r="AW534" s="608"/>
      <c r="AX534" s="610"/>
    </row>
    <row r="535" spans="1:50" ht="23.85" hidden="1" customHeight="1" x14ac:dyDescent="0.15">
      <c r="A535" s="141"/>
      <c r="B535" s="142"/>
      <c r="C535" s="146"/>
      <c r="D535" s="142"/>
      <c r="E535" s="612" t="s">
        <v>128</v>
      </c>
      <c r="F535" s="613"/>
      <c r="G535" s="613"/>
      <c r="H535" s="613"/>
      <c r="I535" s="613"/>
      <c r="J535" s="613"/>
      <c r="K535" s="613"/>
      <c r="L535" s="613"/>
      <c r="M535" s="613"/>
      <c r="N535" s="613"/>
      <c r="O535" s="613"/>
      <c r="P535" s="613"/>
      <c r="Q535" s="613"/>
      <c r="R535" s="613"/>
      <c r="S535" s="613"/>
      <c r="T535" s="613"/>
      <c r="U535" s="613"/>
      <c r="V535" s="613"/>
      <c r="W535" s="613"/>
      <c r="X535" s="613"/>
      <c r="Y535" s="613"/>
      <c r="Z535" s="613"/>
      <c r="AA535" s="613"/>
      <c r="AB535" s="613"/>
      <c r="AC535" s="613"/>
      <c r="AD535" s="613"/>
      <c r="AE535" s="613"/>
      <c r="AF535" s="613"/>
      <c r="AG535" s="613"/>
      <c r="AH535" s="613"/>
      <c r="AI535" s="613"/>
      <c r="AJ535" s="613"/>
      <c r="AK535" s="613"/>
      <c r="AL535" s="613"/>
      <c r="AM535" s="613"/>
      <c r="AN535" s="613"/>
      <c r="AO535" s="613"/>
      <c r="AP535" s="613"/>
      <c r="AQ535" s="613"/>
      <c r="AR535" s="613"/>
      <c r="AS535" s="613"/>
      <c r="AT535" s="613"/>
      <c r="AU535" s="613"/>
      <c r="AV535" s="613"/>
      <c r="AW535" s="613"/>
      <c r="AX535" s="614"/>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2" t="s">
        <v>400</v>
      </c>
      <c r="F538" s="633"/>
      <c r="G538" s="634" t="s">
        <v>294</v>
      </c>
      <c r="H538" s="613"/>
      <c r="I538" s="613"/>
      <c r="J538" s="635"/>
      <c r="K538" s="636"/>
      <c r="L538" s="636"/>
      <c r="M538" s="636"/>
      <c r="N538" s="636"/>
      <c r="O538" s="636"/>
      <c r="P538" s="636"/>
      <c r="Q538" s="636"/>
      <c r="R538" s="636"/>
      <c r="S538" s="636"/>
      <c r="T538" s="637"/>
      <c r="U538" s="638"/>
      <c r="V538" s="638"/>
      <c r="W538" s="638"/>
      <c r="X538" s="638"/>
      <c r="Y538" s="638"/>
      <c r="Z538" s="638"/>
      <c r="AA538" s="638"/>
      <c r="AB538" s="638"/>
      <c r="AC538" s="638"/>
      <c r="AD538" s="638"/>
      <c r="AE538" s="638"/>
      <c r="AF538" s="638"/>
      <c r="AG538" s="638"/>
      <c r="AH538" s="638"/>
      <c r="AI538" s="638"/>
      <c r="AJ538" s="638"/>
      <c r="AK538" s="638"/>
      <c r="AL538" s="638"/>
      <c r="AM538" s="638"/>
      <c r="AN538" s="638"/>
      <c r="AO538" s="638"/>
      <c r="AP538" s="638"/>
      <c r="AQ538" s="638"/>
      <c r="AR538" s="638"/>
      <c r="AS538" s="638"/>
      <c r="AT538" s="638"/>
      <c r="AU538" s="638"/>
      <c r="AV538" s="638"/>
      <c r="AW538" s="638"/>
      <c r="AX538" s="639"/>
    </row>
    <row r="539" spans="1:50" ht="18.75" hidden="1" customHeight="1" x14ac:dyDescent="0.15">
      <c r="A539" s="141"/>
      <c r="B539" s="142"/>
      <c r="C539" s="146"/>
      <c r="D539" s="142"/>
      <c r="E539" s="166" t="s">
        <v>279</v>
      </c>
      <c r="F539" s="167"/>
      <c r="G539" s="168" t="s">
        <v>276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623" t="s">
        <v>47</v>
      </c>
      <c r="AF539" s="624"/>
      <c r="AG539" s="624"/>
      <c r="AH539" s="625"/>
      <c r="AI539" s="179" t="s">
        <v>403</v>
      </c>
      <c r="AJ539" s="179"/>
      <c r="AK539" s="179"/>
      <c r="AL539" s="177"/>
      <c r="AM539" s="179" t="s">
        <v>333</v>
      </c>
      <c r="AN539" s="179"/>
      <c r="AO539" s="179"/>
      <c r="AP539" s="177"/>
      <c r="AQ539" s="177" t="s">
        <v>267</v>
      </c>
      <c r="AR539" s="169"/>
      <c r="AS539" s="169"/>
      <c r="AT539" s="170"/>
      <c r="AU539" s="199" t="s">
        <v>210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6"/>
      <c r="AF540" s="626"/>
      <c r="AG540" s="172" t="s">
        <v>268</v>
      </c>
      <c r="AH540" s="173"/>
      <c r="AI540" s="180"/>
      <c r="AJ540" s="180"/>
      <c r="AK540" s="180"/>
      <c r="AL540" s="178"/>
      <c r="AM540" s="180"/>
      <c r="AN540" s="180"/>
      <c r="AO540" s="180"/>
      <c r="AP540" s="178"/>
      <c r="AQ540" s="627"/>
      <c r="AR540" s="626"/>
      <c r="AS540" s="172" t="s">
        <v>268</v>
      </c>
      <c r="AT540" s="173"/>
      <c r="AU540" s="626"/>
      <c r="AV540" s="626"/>
      <c r="AW540" s="172" t="s">
        <v>259</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8" t="s">
        <v>44</v>
      </c>
      <c r="Z541" s="629"/>
      <c r="AA541" s="630"/>
      <c r="AB541" s="631"/>
      <c r="AC541" s="631"/>
      <c r="AD541" s="631"/>
      <c r="AE541" s="607"/>
      <c r="AF541" s="608"/>
      <c r="AG541" s="608"/>
      <c r="AH541" s="608"/>
      <c r="AI541" s="607"/>
      <c r="AJ541" s="608"/>
      <c r="AK541" s="608"/>
      <c r="AL541" s="608"/>
      <c r="AM541" s="607"/>
      <c r="AN541" s="608"/>
      <c r="AO541" s="608"/>
      <c r="AP541" s="609"/>
      <c r="AQ541" s="607"/>
      <c r="AR541" s="608"/>
      <c r="AS541" s="608"/>
      <c r="AT541" s="609"/>
      <c r="AU541" s="608"/>
      <c r="AV541" s="608"/>
      <c r="AW541" s="608"/>
      <c r="AX541" s="610"/>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5" t="s">
        <v>82</v>
      </c>
      <c r="Z542" s="461"/>
      <c r="AA542" s="462"/>
      <c r="AB542" s="606"/>
      <c r="AC542" s="606"/>
      <c r="AD542" s="606"/>
      <c r="AE542" s="607"/>
      <c r="AF542" s="608"/>
      <c r="AG542" s="608"/>
      <c r="AH542" s="609"/>
      <c r="AI542" s="607"/>
      <c r="AJ542" s="608"/>
      <c r="AK542" s="608"/>
      <c r="AL542" s="608"/>
      <c r="AM542" s="607"/>
      <c r="AN542" s="608"/>
      <c r="AO542" s="608"/>
      <c r="AP542" s="609"/>
      <c r="AQ542" s="607"/>
      <c r="AR542" s="608"/>
      <c r="AS542" s="608"/>
      <c r="AT542" s="609"/>
      <c r="AU542" s="608"/>
      <c r="AV542" s="608"/>
      <c r="AW542" s="608"/>
      <c r="AX542" s="610"/>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5" t="s">
        <v>49</v>
      </c>
      <c r="Z543" s="461"/>
      <c r="AA543" s="462"/>
      <c r="AB543" s="611" t="s">
        <v>45</v>
      </c>
      <c r="AC543" s="611"/>
      <c r="AD543" s="611"/>
      <c r="AE543" s="607"/>
      <c r="AF543" s="608"/>
      <c r="AG543" s="608"/>
      <c r="AH543" s="609"/>
      <c r="AI543" s="607"/>
      <c r="AJ543" s="608"/>
      <c r="AK543" s="608"/>
      <c r="AL543" s="608"/>
      <c r="AM543" s="607"/>
      <c r="AN543" s="608"/>
      <c r="AO543" s="608"/>
      <c r="AP543" s="609"/>
      <c r="AQ543" s="607"/>
      <c r="AR543" s="608"/>
      <c r="AS543" s="608"/>
      <c r="AT543" s="609"/>
      <c r="AU543" s="608"/>
      <c r="AV543" s="608"/>
      <c r="AW543" s="608"/>
      <c r="AX543" s="610"/>
    </row>
    <row r="544" spans="1:50" ht="18.75" hidden="1" customHeight="1" x14ac:dyDescent="0.15">
      <c r="A544" s="141"/>
      <c r="B544" s="142"/>
      <c r="C544" s="146"/>
      <c r="D544" s="142"/>
      <c r="E544" s="166" t="s">
        <v>279</v>
      </c>
      <c r="F544" s="167"/>
      <c r="G544" s="168" t="s">
        <v>276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623" t="s">
        <v>47</v>
      </c>
      <c r="AF544" s="624"/>
      <c r="AG544" s="624"/>
      <c r="AH544" s="625"/>
      <c r="AI544" s="179" t="s">
        <v>403</v>
      </c>
      <c r="AJ544" s="179"/>
      <c r="AK544" s="179"/>
      <c r="AL544" s="177"/>
      <c r="AM544" s="179" t="s">
        <v>333</v>
      </c>
      <c r="AN544" s="179"/>
      <c r="AO544" s="179"/>
      <c r="AP544" s="177"/>
      <c r="AQ544" s="177" t="s">
        <v>267</v>
      </c>
      <c r="AR544" s="169"/>
      <c r="AS544" s="169"/>
      <c r="AT544" s="170"/>
      <c r="AU544" s="199" t="s">
        <v>210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6"/>
      <c r="AF545" s="626"/>
      <c r="AG545" s="172" t="s">
        <v>268</v>
      </c>
      <c r="AH545" s="173"/>
      <c r="AI545" s="180"/>
      <c r="AJ545" s="180"/>
      <c r="AK545" s="180"/>
      <c r="AL545" s="178"/>
      <c r="AM545" s="180"/>
      <c r="AN545" s="180"/>
      <c r="AO545" s="180"/>
      <c r="AP545" s="178"/>
      <c r="AQ545" s="627"/>
      <c r="AR545" s="626"/>
      <c r="AS545" s="172" t="s">
        <v>268</v>
      </c>
      <c r="AT545" s="173"/>
      <c r="AU545" s="626"/>
      <c r="AV545" s="626"/>
      <c r="AW545" s="172" t="s">
        <v>259</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8" t="s">
        <v>44</v>
      </c>
      <c r="Z546" s="629"/>
      <c r="AA546" s="630"/>
      <c r="AB546" s="631"/>
      <c r="AC546" s="631"/>
      <c r="AD546" s="631"/>
      <c r="AE546" s="607"/>
      <c r="AF546" s="608"/>
      <c r="AG546" s="608"/>
      <c r="AH546" s="608"/>
      <c r="AI546" s="607"/>
      <c r="AJ546" s="608"/>
      <c r="AK546" s="608"/>
      <c r="AL546" s="608"/>
      <c r="AM546" s="607"/>
      <c r="AN546" s="608"/>
      <c r="AO546" s="608"/>
      <c r="AP546" s="609"/>
      <c r="AQ546" s="607"/>
      <c r="AR546" s="608"/>
      <c r="AS546" s="608"/>
      <c r="AT546" s="609"/>
      <c r="AU546" s="608"/>
      <c r="AV546" s="608"/>
      <c r="AW546" s="608"/>
      <c r="AX546" s="610"/>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5" t="s">
        <v>82</v>
      </c>
      <c r="Z547" s="461"/>
      <c r="AA547" s="462"/>
      <c r="AB547" s="606"/>
      <c r="AC547" s="606"/>
      <c r="AD547" s="606"/>
      <c r="AE547" s="607"/>
      <c r="AF547" s="608"/>
      <c r="AG547" s="608"/>
      <c r="AH547" s="609"/>
      <c r="AI547" s="607"/>
      <c r="AJ547" s="608"/>
      <c r="AK547" s="608"/>
      <c r="AL547" s="608"/>
      <c r="AM547" s="607"/>
      <c r="AN547" s="608"/>
      <c r="AO547" s="608"/>
      <c r="AP547" s="609"/>
      <c r="AQ547" s="607"/>
      <c r="AR547" s="608"/>
      <c r="AS547" s="608"/>
      <c r="AT547" s="609"/>
      <c r="AU547" s="608"/>
      <c r="AV547" s="608"/>
      <c r="AW547" s="608"/>
      <c r="AX547" s="610"/>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5" t="s">
        <v>49</v>
      </c>
      <c r="Z548" s="461"/>
      <c r="AA548" s="462"/>
      <c r="AB548" s="611" t="s">
        <v>45</v>
      </c>
      <c r="AC548" s="611"/>
      <c r="AD548" s="611"/>
      <c r="AE548" s="607"/>
      <c r="AF548" s="608"/>
      <c r="AG548" s="608"/>
      <c r="AH548" s="609"/>
      <c r="AI548" s="607"/>
      <c r="AJ548" s="608"/>
      <c r="AK548" s="608"/>
      <c r="AL548" s="608"/>
      <c r="AM548" s="607"/>
      <c r="AN548" s="608"/>
      <c r="AO548" s="608"/>
      <c r="AP548" s="609"/>
      <c r="AQ548" s="607"/>
      <c r="AR548" s="608"/>
      <c r="AS548" s="608"/>
      <c r="AT548" s="609"/>
      <c r="AU548" s="608"/>
      <c r="AV548" s="608"/>
      <c r="AW548" s="608"/>
      <c r="AX548" s="610"/>
    </row>
    <row r="549" spans="1:50" ht="18.75" hidden="1" customHeight="1" x14ac:dyDescent="0.15">
      <c r="A549" s="141"/>
      <c r="B549" s="142"/>
      <c r="C549" s="146"/>
      <c r="D549" s="142"/>
      <c r="E549" s="166" t="s">
        <v>279</v>
      </c>
      <c r="F549" s="167"/>
      <c r="G549" s="168" t="s">
        <v>276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623" t="s">
        <v>47</v>
      </c>
      <c r="AF549" s="624"/>
      <c r="AG549" s="624"/>
      <c r="AH549" s="625"/>
      <c r="AI549" s="179" t="s">
        <v>403</v>
      </c>
      <c r="AJ549" s="179"/>
      <c r="AK549" s="179"/>
      <c r="AL549" s="177"/>
      <c r="AM549" s="179" t="s">
        <v>333</v>
      </c>
      <c r="AN549" s="179"/>
      <c r="AO549" s="179"/>
      <c r="AP549" s="177"/>
      <c r="AQ549" s="177" t="s">
        <v>267</v>
      </c>
      <c r="AR549" s="169"/>
      <c r="AS549" s="169"/>
      <c r="AT549" s="170"/>
      <c r="AU549" s="199" t="s">
        <v>210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6"/>
      <c r="AF550" s="626"/>
      <c r="AG550" s="172" t="s">
        <v>268</v>
      </c>
      <c r="AH550" s="173"/>
      <c r="AI550" s="180"/>
      <c r="AJ550" s="180"/>
      <c r="AK550" s="180"/>
      <c r="AL550" s="178"/>
      <c r="AM550" s="180"/>
      <c r="AN550" s="180"/>
      <c r="AO550" s="180"/>
      <c r="AP550" s="178"/>
      <c r="AQ550" s="627"/>
      <c r="AR550" s="626"/>
      <c r="AS550" s="172" t="s">
        <v>268</v>
      </c>
      <c r="AT550" s="173"/>
      <c r="AU550" s="626"/>
      <c r="AV550" s="626"/>
      <c r="AW550" s="172" t="s">
        <v>259</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8" t="s">
        <v>44</v>
      </c>
      <c r="Z551" s="629"/>
      <c r="AA551" s="630"/>
      <c r="AB551" s="631"/>
      <c r="AC551" s="631"/>
      <c r="AD551" s="631"/>
      <c r="AE551" s="607"/>
      <c r="AF551" s="608"/>
      <c r="AG551" s="608"/>
      <c r="AH551" s="608"/>
      <c r="AI551" s="607"/>
      <c r="AJ551" s="608"/>
      <c r="AK551" s="608"/>
      <c r="AL551" s="608"/>
      <c r="AM551" s="607"/>
      <c r="AN551" s="608"/>
      <c r="AO551" s="608"/>
      <c r="AP551" s="609"/>
      <c r="AQ551" s="607"/>
      <c r="AR551" s="608"/>
      <c r="AS551" s="608"/>
      <c r="AT551" s="609"/>
      <c r="AU551" s="608"/>
      <c r="AV551" s="608"/>
      <c r="AW551" s="608"/>
      <c r="AX551" s="610"/>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5" t="s">
        <v>82</v>
      </c>
      <c r="Z552" s="461"/>
      <c r="AA552" s="462"/>
      <c r="AB552" s="606"/>
      <c r="AC552" s="606"/>
      <c r="AD552" s="606"/>
      <c r="AE552" s="607"/>
      <c r="AF552" s="608"/>
      <c r="AG552" s="608"/>
      <c r="AH552" s="609"/>
      <c r="AI552" s="607"/>
      <c r="AJ552" s="608"/>
      <c r="AK552" s="608"/>
      <c r="AL552" s="608"/>
      <c r="AM552" s="607"/>
      <c r="AN552" s="608"/>
      <c r="AO552" s="608"/>
      <c r="AP552" s="609"/>
      <c r="AQ552" s="607"/>
      <c r="AR552" s="608"/>
      <c r="AS552" s="608"/>
      <c r="AT552" s="609"/>
      <c r="AU552" s="608"/>
      <c r="AV552" s="608"/>
      <c r="AW552" s="608"/>
      <c r="AX552" s="610"/>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5" t="s">
        <v>49</v>
      </c>
      <c r="Z553" s="461"/>
      <c r="AA553" s="462"/>
      <c r="AB553" s="611" t="s">
        <v>45</v>
      </c>
      <c r="AC553" s="611"/>
      <c r="AD553" s="611"/>
      <c r="AE553" s="607"/>
      <c r="AF553" s="608"/>
      <c r="AG553" s="608"/>
      <c r="AH553" s="609"/>
      <c r="AI553" s="607"/>
      <c r="AJ553" s="608"/>
      <c r="AK553" s="608"/>
      <c r="AL553" s="608"/>
      <c r="AM553" s="607"/>
      <c r="AN553" s="608"/>
      <c r="AO553" s="608"/>
      <c r="AP553" s="609"/>
      <c r="AQ553" s="607"/>
      <c r="AR553" s="608"/>
      <c r="AS553" s="608"/>
      <c r="AT553" s="609"/>
      <c r="AU553" s="608"/>
      <c r="AV553" s="608"/>
      <c r="AW553" s="608"/>
      <c r="AX553" s="610"/>
    </row>
    <row r="554" spans="1:50" ht="18.75" hidden="1" customHeight="1" x14ac:dyDescent="0.15">
      <c r="A554" s="141"/>
      <c r="B554" s="142"/>
      <c r="C554" s="146"/>
      <c r="D554" s="142"/>
      <c r="E554" s="166" t="s">
        <v>279</v>
      </c>
      <c r="F554" s="167"/>
      <c r="G554" s="168" t="s">
        <v>276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623" t="s">
        <v>47</v>
      </c>
      <c r="AF554" s="624"/>
      <c r="AG554" s="624"/>
      <c r="AH554" s="625"/>
      <c r="AI554" s="179" t="s">
        <v>403</v>
      </c>
      <c r="AJ554" s="179"/>
      <c r="AK554" s="179"/>
      <c r="AL554" s="177"/>
      <c r="AM554" s="179" t="s">
        <v>333</v>
      </c>
      <c r="AN554" s="179"/>
      <c r="AO554" s="179"/>
      <c r="AP554" s="177"/>
      <c r="AQ554" s="177" t="s">
        <v>267</v>
      </c>
      <c r="AR554" s="169"/>
      <c r="AS554" s="169"/>
      <c r="AT554" s="170"/>
      <c r="AU554" s="199" t="s">
        <v>210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6"/>
      <c r="AF555" s="626"/>
      <c r="AG555" s="172" t="s">
        <v>268</v>
      </c>
      <c r="AH555" s="173"/>
      <c r="AI555" s="180"/>
      <c r="AJ555" s="180"/>
      <c r="AK555" s="180"/>
      <c r="AL555" s="178"/>
      <c r="AM555" s="180"/>
      <c r="AN555" s="180"/>
      <c r="AO555" s="180"/>
      <c r="AP555" s="178"/>
      <c r="AQ555" s="627"/>
      <c r="AR555" s="626"/>
      <c r="AS555" s="172" t="s">
        <v>268</v>
      </c>
      <c r="AT555" s="173"/>
      <c r="AU555" s="626"/>
      <c r="AV555" s="626"/>
      <c r="AW555" s="172" t="s">
        <v>259</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8" t="s">
        <v>44</v>
      </c>
      <c r="Z556" s="629"/>
      <c r="AA556" s="630"/>
      <c r="AB556" s="631"/>
      <c r="AC556" s="631"/>
      <c r="AD556" s="631"/>
      <c r="AE556" s="607"/>
      <c r="AF556" s="608"/>
      <c r="AG556" s="608"/>
      <c r="AH556" s="608"/>
      <c r="AI556" s="607"/>
      <c r="AJ556" s="608"/>
      <c r="AK556" s="608"/>
      <c r="AL556" s="608"/>
      <c r="AM556" s="607"/>
      <c r="AN556" s="608"/>
      <c r="AO556" s="608"/>
      <c r="AP556" s="609"/>
      <c r="AQ556" s="607"/>
      <c r="AR556" s="608"/>
      <c r="AS556" s="608"/>
      <c r="AT556" s="609"/>
      <c r="AU556" s="608"/>
      <c r="AV556" s="608"/>
      <c r="AW556" s="608"/>
      <c r="AX556" s="610"/>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5" t="s">
        <v>82</v>
      </c>
      <c r="Z557" s="461"/>
      <c r="AA557" s="462"/>
      <c r="AB557" s="606"/>
      <c r="AC557" s="606"/>
      <c r="AD557" s="606"/>
      <c r="AE557" s="607"/>
      <c r="AF557" s="608"/>
      <c r="AG557" s="608"/>
      <c r="AH557" s="609"/>
      <c r="AI557" s="607"/>
      <c r="AJ557" s="608"/>
      <c r="AK557" s="608"/>
      <c r="AL557" s="608"/>
      <c r="AM557" s="607"/>
      <c r="AN557" s="608"/>
      <c r="AO557" s="608"/>
      <c r="AP557" s="609"/>
      <c r="AQ557" s="607"/>
      <c r="AR557" s="608"/>
      <c r="AS557" s="608"/>
      <c r="AT557" s="609"/>
      <c r="AU557" s="608"/>
      <c r="AV557" s="608"/>
      <c r="AW557" s="608"/>
      <c r="AX557" s="610"/>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5" t="s">
        <v>49</v>
      </c>
      <c r="Z558" s="461"/>
      <c r="AA558" s="462"/>
      <c r="AB558" s="611" t="s">
        <v>45</v>
      </c>
      <c r="AC558" s="611"/>
      <c r="AD558" s="611"/>
      <c r="AE558" s="607"/>
      <c r="AF558" s="608"/>
      <c r="AG558" s="608"/>
      <c r="AH558" s="609"/>
      <c r="AI558" s="607"/>
      <c r="AJ558" s="608"/>
      <c r="AK558" s="608"/>
      <c r="AL558" s="608"/>
      <c r="AM558" s="607"/>
      <c r="AN558" s="608"/>
      <c r="AO558" s="608"/>
      <c r="AP558" s="609"/>
      <c r="AQ558" s="607"/>
      <c r="AR558" s="608"/>
      <c r="AS558" s="608"/>
      <c r="AT558" s="609"/>
      <c r="AU558" s="608"/>
      <c r="AV558" s="608"/>
      <c r="AW558" s="608"/>
      <c r="AX558" s="610"/>
    </row>
    <row r="559" spans="1:50" ht="18.75" hidden="1" customHeight="1" x14ac:dyDescent="0.15">
      <c r="A559" s="141"/>
      <c r="B559" s="142"/>
      <c r="C559" s="146"/>
      <c r="D559" s="142"/>
      <c r="E559" s="166" t="s">
        <v>279</v>
      </c>
      <c r="F559" s="167"/>
      <c r="G559" s="168" t="s">
        <v>276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623" t="s">
        <v>47</v>
      </c>
      <c r="AF559" s="624"/>
      <c r="AG559" s="624"/>
      <c r="AH559" s="625"/>
      <c r="AI559" s="179" t="s">
        <v>403</v>
      </c>
      <c r="AJ559" s="179"/>
      <c r="AK559" s="179"/>
      <c r="AL559" s="177"/>
      <c r="AM559" s="179" t="s">
        <v>333</v>
      </c>
      <c r="AN559" s="179"/>
      <c r="AO559" s="179"/>
      <c r="AP559" s="177"/>
      <c r="AQ559" s="177" t="s">
        <v>267</v>
      </c>
      <c r="AR559" s="169"/>
      <c r="AS559" s="169"/>
      <c r="AT559" s="170"/>
      <c r="AU559" s="199" t="s">
        <v>210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6"/>
      <c r="AF560" s="626"/>
      <c r="AG560" s="172" t="s">
        <v>268</v>
      </c>
      <c r="AH560" s="173"/>
      <c r="AI560" s="180"/>
      <c r="AJ560" s="180"/>
      <c r="AK560" s="180"/>
      <c r="AL560" s="178"/>
      <c r="AM560" s="180"/>
      <c r="AN560" s="180"/>
      <c r="AO560" s="180"/>
      <c r="AP560" s="178"/>
      <c r="AQ560" s="627"/>
      <c r="AR560" s="626"/>
      <c r="AS560" s="172" t="s">
        <v>268</v>
      </c>
      <c r="AT560" s="173"/>
      <c r="AU560" s="626"/>
      <c r="AV560" s="626"/>
      <c r="AW560" s="172" t="s">
        <v>259</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8" t="s">
        <v>44</v>
      </c>
      <c r="Z561" s="629"/>
      <c r="AA561" s="630"/>
      <c r="AB561" s="631"/>
      <c r="AC561" s="631"/>
      <c r="AD561" s="631"/>
      <c r="AE561" s="607"/>
      <c r="AF561" s="608"/>
      <c r="AG561" s="608"/>
      <c r="AH561" s="608"/>
      <c r="AI561" s="607"/>
      <c r="AJ561" s="608"/>
      <c r="AK561" s="608"/>
      <c r="AL561" s="608"/>
      <c r="AM561" s="607"/>
      <c r="AN561" s="608"/>
      <c r="AO561" s="608"/>
      <c r="AP561" s="609"/>
      <c r="AQ561" s="607"/>
      <c r="AR561" s="608"/>
      <c r="AS561" s="608"/>
      <c r="AT561" s="609"/>
      <c r="AU561" s="608"/>
      <c r="AV561" s="608"/>
      <c r="AW561" s="608"/>
      <c r="AX561" s="610"/>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5" t="s">
        <v>82</v>
      </c>
      <c r="Z562" s="461"/>
      <c r="AA562" s="462"/>
      <c r="AB562" s="606"/>
      <c r="AC562" s="606"/>
      <c r="AD562" s="606"/>
      <c r="AE562" s="607"/>
      <c r="AF562" s="608"/>
      <c r="AG562" s="608"/>
      <c r="AH562" s="609"/>
      <c r="AI562" s="607"/>
      <c r="AJ562" s="608"/>
      <c r="AK562" s="608"/>
      <c r="AL562" s="608"/>
      <c r="AM562" s="607"/>
      <c r="AN562" s="608"/>
      <c r="AO562" s="608"/>
      <c r="AP562" s="609"/>
      <c r="AQ562" s="607"/>
      <c r="AR562" s="608"/>
      <c r="AS562" s="608"/>
      <c r="AT562" s="609"/>
      <c r="AU562" s="608"/>
      <c r="AV562" s="608"/>
      <c r="AW562" s="608"/>
      <c r="AX562" s="610"/>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5" t="s">
        <v>49</v>
      </c>
      <c r="Z563" s="461"/>
      <c r="AA563" s="462"/>
      <c r="AB563" s="611" t="s">
        <v>45</v>
      </c>
      <c r="AC563" s="611"/>
      <c r="AD563" s="611"/>
      <c r="AE563" s="607"/>
      <c r="AF563" s="608"/>
      <c r="AG563" s="608"/>
      <c r="AH563" s="609"/>
      <c r="AI563" s="607"/>
      <c r="AJ563" s="608"/>
      <c r="AK563" s="608"/>
      <c r="AL563" s="608"/>
      <c r="AM563" s="607"/>
      <c r="AN563" s="608"/>
      <c r="AO563" s="608"/>
      <c r="AP563" s="609"/>
      <c r="AQ563" s="607"/>
      <c r="AR563" s="608"/>
      <c r="AS563" s="608"/>
      <c r="AT563" s="609"/>
      <c r="AU563" s="608"/>
      <c r="AV563" s="608"/>
      <c r="AW563" s="608"/>
      <c r="AX563" s="610"/>
    </row>
    <row r="564" spans="1:50" ht="18.75" hidden="1" customHeight="1" x14ac:dyDescent="0.15">
      <c r="A564" s="141"/>
      <c r="B564" s="142"/>
      <c r="C564" s="146"/>
      <c r="D564" s="142"/>
      <c r="E564" s="166" t="s">
        <v>280</v>
      </c>
      <c r="F564" s="167"/>
      <c r="G564" s="168" t="s">
        <v>278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623" t="s">
        <v>47</v>
      </c>
      <c r="AF564" s="624"/>
      <c r="AG564" s="624"/>
      <c r="AH564" s="625"/>
      <c r="AI564" s="179" t="s">
        <v>403</v>
      </c>
      <c r="AJ564" s="179"/>
      <c r="AK564" s="179"/>
      <c r="AL564" s="177"/>
      <c r="AM564" s="179" t="s">
        <v>333</v>
      </c>
      <c r="AN564" s="179"/>
      <c r="AO564" s="179"/>
      <c r="AP564" s="177"/>
      <c r="AQ564" s="177" t="s">
        <v>267</v>
      </c>
      <c r="AR564" s="169"/>
      <c r="AS564" s="169"/>
      <c r="AT564" s="170"/>
      <c r="AU564" s="199" t="s">
        <v>210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6"/>
      <c r="AF565" s="626"/>
      <c r="AG565" s="172" t="s">
        <v>268</v>
      </c>
      <c r="AH565" s="173"/>
      <c r="AI565" s="180"/>
      <c r="AJ565" s="180"/>
      <c r="AK565" s="180"/>
      <c r="AL565" s="178"/>
      <c r="AM565" s="180"/>
      <c r="AN565" s="180"/>
      <c r="AO565" s="180"/>
      <c r="AP565" s="178"/>
      <c r="AQ565" s="627"/>
      <c r="AR565" s="626"/>
      <c r="AS565" s="172" t="s">
        <v>268</v>
      </c>
      <c r="AT565" s="173"/>
      <c r="AU565" s="626"/>
      <c r="AV565" s="626"/>
      <c r="AW565" s="172" t="s">
        <v>259</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8" t="s">
        <v>44</v>
      </c>
      <c r="Z566" s="629"/>
      <c r="AA566" s="630"/>
      <c r="AB566" s="631"/>
      <c r="AC566" s="631"/>
      <c r="AD566" s="631"/>
      <c r="AE566" s="607"/>
      <c r="AF566" s="608"/>
      <c r="AG566" s="608"/>
      <c r="AH566" s="608"/>
      <c r="AI566" s="607"/>
      <c r="AJ566" s="608"/>
      <c r="AK566" s="608"/>
      <c r="AL566" s="608"/>
      <c r="AM566" s="607"/>
      <c r="AN566" s="608"/>
      <c r="AO566" s="608"/>
      <c r="AP566" s="609"/>
      <c r="AQ566" s="607"/>
      <c r="AR566" s="608"/>
      <c r="AS566" s="608"/>
      <c r="AT566" s="609"/>
      <c r="AU566" s="608"/>
      <c r="AV566" s="608"/>
      <c r="AW566" s="608"/>
      <c r="AX566" s="610"/>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5" t="s">
        <v>82</v>
      </c>
      <c r="Z567" s="461"/>
      <c r="AA567" s="462"/>
      <c r="AB567" s="606"/>
      <c r="AC567" s="606"/>
      <c r="AD567" s="606"/>
      <c r="AE567" s="607"/>
      <c r="AF567" s="608"/>
      <c r="AG567" s="608"/>
      <c r="AH567" s="609"/>
      <c r="AI567" s="607"/>
      <c r="AJ567" s="608"/>
      <c r="AK567" s="608"/>
      <c r="AL567" s="608"/>
      <c r="AM567" s="607"/>
      <c r="AN567" s="608"/>
      <c r="AO567" s="608"/>
      <c r="AP567" s="609"/>
      <c r="AQ567" s="607"/>
      <c r="AR567" s="608"/>
      <c r="AS567" s="608"/>
      <c r="AT567" s="609"/>
      <c r="AU567" s="608"/>
      <c r="AV567" s="608"/>
      <c r="AW567" s="608"/>
      <c r="AX567" s="610"/>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5" t="s">
        <v>49</v>
      </c>
      <c r="Z568" s="461"/>
      <c r="AA568" s="462"/>
      <c r="AB568" s="611" t="s">
        <v>45</v>
      </c>
      <c r="AC568" s="611"/>
      <c r="AD568" s="611"/>
      <c r="AE568" s="607"/>
      <c r="AF568" s="608"/>
      <c r="AG568" s="608"/>
      <c r="AH568" s="609"/>
      <c r="AI568" s="607"/>
      <c r="AJ568" s="608"/>
      <c r="AK568" s="608"/>
      <c r="AL568" s="608"/>
      <c r="AM568" s="607"/>
      <c r="AN568" s="608"/>
      <c r="AO568" s="608"/>
      <c r="AP568" s="609"/>
      <c r="AQ568" s="607"/>
      <c r="AR568" s="608"/>
      <c r="AS568" s="608"/>
      <c r="AT568" s="609"/>
      <c r="AU568" s="608"/>
      <c r="AV568" s="608"/>
      <c r="AW568" s="608"/>
      <c r="AX568" s="610"/>
    </row>
    <row r="569" spans="1:50" ht="18.75" hidden="1" customHeight="1" x14ac:dyDescent="0.15">
      <c r="A569" s="141"/>
      <c r="B569" s="142"/>
      <c r="C569" s="146"/>
      <c r="D569" s="142"/>
      <c r="E569" s="166" t="s">
        <v>280</v>
      </c>
      <c r="F569" s="167"/>
      <c r="G569" s="168" t="s">
        <v>278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623" t="s">
        <v>47</v>
      </c>
      <c r="AF569" s="624"/>
      <c r="AG569" s="624"/>
      <c r="AH569" s="625"/>
      <c r="AI569" s="179" t="s">
        <v>403</v>
      </c>
      <c r="AJ569" s="179"/>
      <c r="AK569" s="179"/>
      <c r="AL569" s="177"/>
      <c r="AM569" s="179" t="s">
        <v>333</v>
      </c>
      <c r="AN569" s="179"/>
      <c r="AO569" s="179"/>
      <c r="AP569" s="177"/>
      <c r="AQ569" s="177" t="s">
        <v>267</v>
      </c>
      <c r="AR569" s="169"/>
      <c r="AS569" s="169"/>
      <c r="AT569" s="170"/>
      <c r="AU569" s="199" t="s">
        <v>210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6"/>
      <c r="AF570" s="626"/>
      <c r="AG570" s="172" t="s">
        <v>268</v>
      </c>
      <c r="AH570" s="173"/>
      <c r="AI570" s="180"/>
      <c r="AJ570" s="180"/>
      <c r="AK570" s="180"/>
      <c r="AL570" s="178"/>
      <c r="AM570" s="180"/>
      <c r="AN570" s="180"/>
      <c r="AO570" s="180"/>
      <c r="AP570" s="178"/>
      <c r="AQ570" s="627"/>
      <c r="AR570" s="626"/>
      <c r="AS570" s="172" t="s">
        <v>268</v>
      </c>
      <c r="AT570" s="173"/>
      <c r="AU570" s="626"/>
      <c r="AV570" s="626"/>
      <c r="AW570" s="172" t="s">
        <v>259</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8" t="s">
        <v>44</v>
      </c>
      <c r="Z571" s="629"/>
      <c r="AA571" s="630"/>
      <c r="AB571" s="631"/>
      <c r="AC571" s="631"/>
      <c r="AD571" s="631"/>
      <c r="AE571" s="607"/>
      <c r="AF571" s="608"/>
      <c r="AG571" s="608"/>
      <c r="AH571" s="608"/>
      <c r="AI571" s="607"/>
      <c r="AJ571" s="608"/>
      <c r="AK571" s="608"/>
      <c r="AL571" s="608"/>
      <c r="AM571" s="607"/>
      <c r="AN571" s="608"/>
      <c r="AO571" s="608"/>
      <c r="AP571" s="609"/>
      <c r="AQ571" s="607"/>
      <c r="AR571" s="608"/>
      <c r="AS571" s="608"/>
      <c r="AT571" s="609"/>
      <c r="AU571" s="608"/>
      <c r="AV571" s="608"/>
      <c r="AW571" s="608"/>
      <c r="AX571" s="610"/>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5" t="s">
        <v>82</v>
      </c>
      <c r="Z572" s="461"/>
      <c r="AA572" s="462"/>
      <c r="AB572" s="606"/>
      <c r="AC572" s="606"/>
      <c r="AD572" s="606"/>
      <c r="AE572" s="607"/>
      <c r="AF572" s="608"/>
      <c r="AG572" s="608"/>
      <c r="AH572" s="609"/>
      <c r="AI572" s="607"/>
      <c r="AJ572" s="608"/>
      <c r="AK572" s="608"/>
      <c r="AL572" s="608"/>
      <c r="AM572" s="607"/>
      <c r="AN572" s="608"/>
      <c r="AO572" s="608"/>
      <c r="AP572" s="609"/>
      <c r="AQ572" s="607"/>
      <c r="AR572" s="608"/>
      <c r="AS572" s="608"/>
      <c r="AT572" s="609"/>
      <c r="AU572" s="608"/>
      <c r="AV572" s="608"/>
      <c r="AW572" s="608"/>
      <c r="AX572" s="610"/>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5" t="s">
        <v>49</v>
      </c>
      <c r="Z573" s="461"/>
      <c r="AA573" s="462"/>
      <c r="AB573" s="611" t="s">
        <v>45</v>
      </c>
      <c r="AC573" s="611"/>
      <c r="AD573" s="611"/>
      <c r="AE573" s="607"/>
      <c r="AF573" s="608"/>
      <c r="AG573" s="608"/>
      <c r="AH573" s="609"/>
      <c r="AI573" s="607"/>
      <c r="AJ573" s="608"/>
      <c r="AK573" s="608"/>
      <c r="AL573" s="608"/>
      <c r="AM573" s="607"/>
      <c r="AN573" s="608"/>
      <c r="AO573" s="608"/>
      <c r="AP573" s="609"/>
      <c r="AQ573" s="607"/>
      <c r="AR573" s="608"/>
      <c r="AS573" s="608"/>
      <c r="AT573" s="609"/>
      <c r="AU573" s="608"/>
      <c r="AV573" s="608"/>
      <c r="AW573" s="608"/>
      <c r="AX573" s="610"/>
    </row>
    <row r="574" spans="1:50" ht="18.75" hidden="1" customHeight="1" x14ac:dyDescent="0.15">
      <c r="A574" s="141"/>
      <c r="B574" s="142"/>
      <c r="C574" s="146"/>
      <c r="D574" s="142"/>
      <c r="E574" s="166" t="s">
        <v>280</v>
      </c>
      <c r="F574" s="167"/>
      <c r="G574" s="168" t="s">
        <v>278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623" t="s">
        <v>47</v>
      </c>
      <c r="AF574" s="624"/>
      <c r="AG574" s="624"/>
      <c r="AH574" s="625"/>
      <c r="AI574" s="179" t="s">
        <v>403</v>
      </c>
      <c r="AJ574" s="179"/>
      <c r="AK574" s="179"/>
      <c r="AL574" s="177"/>
      <c r="AM574" s="179" t="s">
        <v>333</v>
      </c>
      <c r="AN574" s="179"/>
      <c r="AO574" s="179"/>
      <c r="AP574" s="177"/>
      <c r="AQ574" s="177" t="s">
        <v>267</v>
      </c>
      <c r="AR574" s="169"/>
      <c r="AS574" s="169"/>
      <c r="AT574" s="170"/>
      <c r="AU574" s="199" t="s">
        <v>210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6"/>
      <c r="AF575" s="626"/>
      <c r="AG575" s="172" t="s">
        <v>268</v>
      </c>
      <c r="AH575" s="173"/>
      <c r="AI575" s="180"/>
      <c r="AJ575" s="180"/>
      <c r="AK575" s="180"/>
      <c r="AL575" s="178"/>
      <c r="AM575" s="180"/>
      <c r="AN575" s="180"/>
      <c r="AO575" s="180"/>
      <c r="AP575" s="178"/>
      <c r="AQ575" s="627"/>
      <c r="AR575" s="626"/>
      <c r="AS575" s="172" t="s">
        <v>268</v>
      </c>
      <c r="AT575" s="173"/>
      <c r="AU575" s="626"/>
      <c r="AV575" s="626"/>
      <c r="AW575" s="172" t="s">
        <v>259</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8" t="s">
        <v>44</v>
      </c>
      <c r="Z576" s="629"/>
      <c r="AA576" s="630"/>
      <c r="AB576" s="631"/>
      <c r="AC576" s="631"/>
      <c r="AD576" s="631"/>
      <c r="AE576" s="607"/>
      <c r="AF576" s="608"/>
      <c r="AG576" s="608"/>
      <c r="AH576" s="608"/>
      <c r="AI576" s="607"/>
      <c r="AJ576" s="608"/>
      <c r="AK576" s="608"/>
      <c r="AL576" s="608"/>
      <c r="AM576" s="607"/>
      <c r="AN576" s="608"/>
      <c r="AO576" s="608"/>
      <c r="AP576" s="609"/>
      <c r="AQ576" s="607"/>
      <c r="AR576" s="608"/>
      <c r="AS576" s="608"/>
      <c r="AT576" s="609"/>
      <c r="AU576" s="608"/>
      <c r="AV576" s="608"/>
      <c r="AW576" s="608"/>
      <c r="AX576" s="610"/>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5" t="s">
        <v>82</v>
      </c>
      <c r="Z577" s="461"/>
      <c r="AA577" s="462"/>
      <c r="AB577" s="606"/>
      <c r="AC577" s="606"/>
      <c r="AD577" s="606"/>
      <c r="AE577" s="607"/>
      <c r="AF577" s="608"/>
      <c r="AG577" s="608"/>
      <c r="AH577" s="609"/>
      <c r="AI577" s="607"/>
      <c r="AJ577" s="608"/>
      <c r="AK577" s="608"/>
      <c r="AL577" s="608"/>
      <c r="AM577" s="607"/>
      <c r="AN577" s="608"/>
      <c r="AO577" s="608"/>
      <c r="AP577" s="609"/>
      <c r="AQ577" s="607"/>
      <c r="AR577" s="608"/>
      <c r="AS577" s="608"/>
      <c r="AT577" s="609"/>
      <c r="AU577" s="608"/>
      <c r="AV577" s="608"/>
      <c r="AW577" s="608"/>
      <c r="AX577" s="610"/>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5" t="s">
        <v>49</v>
      </c>
      <c r="Z578" s="461"/>
      <c r="AA578" s="462"/>
      <c r="AB578" s="611" t="s">
        <v>45</v>
      </c>
      <c r="AC578" s="611"/>
      <c r="AD578" s="611"/>
      <c r="AE578" s="607"/>
      <c r="AF578" s="608"/>
      <c r="AG578" s="608"/>
      <c r="AH578" s="609"/>
      <c r="AI578" s="607"/>
      <c r="AJ578" s="608"/>
      <c r="AK578" s="608"/>
      <c r="AL578" s="608"/>
      <c r="AM578" s="607"/>
      <c r="AN578" s="608"/>
      <c r="AO578" s="608"/>
      <c r="AP578" s="609"/>
      <c r="AQ578" s="607"/>
      <c r="AR578" s="608"/>
      <c r="AS578" s="608"/>
      <c r="AT578" s="609"/>
      <c r="AU578" s="608"/>
      <c r="AV578" s="608"/>
      <c r="AW578" s="608"/>
      <c r="AX578" s="610"/>
    </row>
    <row r="579" spans="1:50" ht="18.75" hidden="1" customHeight="1" x14ac:dyDescent="0.15">
      <c r="A579" s="141"/>
      <c r="B579" s="142"/>
      <c r="C579" s="146"/>
      <c r="D579" s="142"/>
      <c r="E579" s="166" t="s">
        <v>280</v>
      </c>
      <c r="F579" s="167"/>
      <c r="G579" s="168" t="s">
        <v>278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623" t="s">
        <v>47</v>
      </c>
      <c r="AF579" s="624"/>
      <c r="AG579" s="624"/>
      <c r="AH579" s="625"/>
      <c r="AI579" s="179" t="s">
        <v>403</v>
      </c>
      <c r="AJ579" s="179"/>
      <c r="AK579" s="179"/>
      <c r="AL579" s="177"/>
      <c r="AM579" s="179" t="s">
        <v>333</v>
      </c>
      <c r="AN579" s="179"/>
      <c r="AO579" s="179"/>
      <c r="AP579" s="177"/>
      <c r="AQ579" s="177" t="s">
        <v>267</v>
      </c>
      <c r="AR579" s="169"/>
      <c r="AS579" s="169"/>
      <c r="AT579" s="170"/>
      <c r="AU579" s="199" t="s">
        <v>210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6"/>
      <c r="AF580" s="626"/>
      <c r="AG580" s="172" t="s">
        <v>268</v>
      </c>
      <c r="AH580" s="173"/>
      <c r="AI580" s="180"/>
      <c r="AJ580" s="180"/>
      <c r="AK580" s="180"/>
      <c r="AL580" s="178"/>
      <c r="AM580" s="180"/>
      <c r="AN580" s="180"/>
      <c r="AO580" s="180"/>
      <c r="AP580" s="178"/>
      <c r="AQ580" s="627"/>
      <c r="AR580" s="626"/>
      <c r="AS580" s="172" t="s">
        <v>268</v>
      </c>
      <c r="AT580" s="173"/>
      <c r="AU580" s="626"/>
      <c r="AV580" s="626"/>
      <c r="AW580" s="172" t="s">
        <v>259</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8" t="s">
        <v>44</v>
      </c>
      <c r="Z581" s="629"/>
      <c r="AA581" s="630"/>
      <c r="AB581" s="631"/>
      <c r="AC581" s="631"/>
      <c r="AD581" s="631"/>
      <c r="AE581" s="607"/>
      <c r="AF581" s="608"/>
      <c r="AG581" s="608"/>
      <c r="AH581" s="608"/>
      <c r="AI581" s="607"/>
      <c r="AJ581" s="608"/>
      <c r="AK581" s="608"/>
      <c r="AL581" s="608"/>
      <c r="AM581" s="607"/>
      <c r="AN581" s="608"/>
      <c r="AO581" s="608"/>
      <c r="AP581" s="609"/>
      <c r="AQ581" s="607"/>
      <c r="AR581" s="608"/>
      <c r="AS581" s="608"/>
      <c r="AT581" s="609"/>
      <c r="AU581" s="608"/>
      <c r="AV581" s="608"/>
      <c r="AW581" s="608"/>
      <c r="AX581" s="610"/>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5" t="s">
        <v>82</v>
      </c>
      <c r="Z582" s="461"/>
      <c r="AA582" s="462"/>
      <c r="AB582" s="606"/>
      <c r="AC582" s="606"/>
      <c r="AD582" s="606"/>
      <c r="AE582" s="607"/>
      <c r="AF582" s="608"/>
      <c r="AG582" s="608"/>
      <c r="AH582" s="609"/>
      <c r="AI582" s="607"/>
      <c r="AJ582" s="608"/>
      <c r="AK582" s="608"/>
      <c r="AL582" s="608"/>
      <c r="AM582" s="607"/>
      <c r="AN582" s="608"/>
      <c r="AO582" s="608"/>
      <c r="AP582" s="609"/>
      <c r="AQ582" s="607"/>
      <c r="AR582" s="608"/>
      <c r="AS582" s="608"/>
      <c r="AT582" s="609"/>
      <c r="AU582" s="608"/>
      <c r="AV582" s="608"/>
      <c r="AW582" s="608"/>
      <c r="AX582" s="610"/>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5" t="s">
        <v>49</v>
      </c>
      <c r="Z583" s="461"/>
      <c r="AA583" s="462"/>
      <c r="AB583" s="611" t="s">
        <v>45</v>
      </c>
      <c r="AC583" s="611"/>
      <c r="AD583" s="611"/>
      <c r="AE583" s="607"/>
      <c r="AF583" s="608"/>
      <c r="AG583" s="608"/>
      <c r="AH583" s="609"/>
      <c r="AI583" s="607"/>
      <c r="AJ583" s="608"/>
      <c r="AK583" s="608"/>
      <c r="AL583" s="608"/>
      <c r="AM583" s="607"/>
      <c r="AN583" s="608"/>
      <c r="AO583" s="608"/>
      <c r="AP583" s="609"/>
      <c r="AQ583" s="607"/>
      <c r="AR583" s="608"/>
      <c r="AS583" s="608"/>
      <c r="AT583" s="609"/>
      <c r="AU583" s="608"/>
      <c r="AV583" s="608"/>
      <c r="AW583" s="608"/>
      <c r="AX583" s="610"/>
    </row>
    <row r="584" spans="1:50" ht="18.75" hidden="1" customHeight="1" x14ac:dyDescent="0.15">
      <c r="A584" s="141"/>
      <c r="B584" s="142"/>
      <c r="C584" s="146"/>
      <c r="D584" s="142"/>
      <c r="E584" s="166" t="s">
        <v>280</v>
      </c>
      <c r="F584" s="167"/>
      <c r="G584" s="168" t="s">
        <v>278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623" t="s">
        <v>47</v>
      </c>
      <c r="AF584" s="624"/>
      <c r="AG584" s="624"/>
      <c r="AH584" s="625"/>
      <c r="AI584" s="179" t="s">
        <v>403</v>
      </c>
      <c r="AJ584" s="179"/>
      <c r="AK584" s="179"/>
      <c r="AL584" s="177"/>
      <c r="AM584" s="179" t="s">
        <v>333</v>
      </c>
      <c r="AN584" s="179"/>
      <c r="AO584" s="179"/>
      <c r="AP584" s="177"/>
      <c r="AQ584" s="177" t="s">
        <v>267</v>
      </c>
      <c r="AR584" s="169"/>
      <c r="AS584" s="169"/>
      <c r="AT584" s="170"/>
      <c r="AU584" s="199" t="s">
        <v>210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6"/>
      <c r="AF585" s="626"/>
      <c r="AG585" s="172" t="s">
        <v>268</v>
      </c>
      <c r="AH585" s="173"/>
      <c r="AI585" s="180"/>
      <c r="AJ585" s="180"/>
      <c r="AK585" s="180"/>
      <c r="AL585" s="178"/>
      <c r="AM585" s="180"/>
      <c r="AN585" s="180"/>
      <c r="AO585" s="180"/>
      <c r="AP585" s="178"/>
      <c r="AQ585" s="627"/>
      <c r="AR585" s="626"/>
      <c r="AS585" s="172" t="s">
        <v>268</v>
      </c>
      <c r="AT585" s="173"/>
      <c r="AU585" s="626"/>
      <c r="AV585" s="626"/>
      <c r="AW585" s="172" t="s">
        <v>259</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8" t="s">
        <v>44</v>
      </c>
      <c r="Z586" s="629"/>
      <c r="AA586" s="630"/>
      <c r="AB586" s="631"/>
      <c r="AC586" s="631"/>
      <c r="AD586" s="631"/>
      <c r="AE586" s="607"/>
      <c r="AF586" s="608"/>
      <c r="AG586" s="608"/>
      <c r="AH586" s="608"/>
      <c r="AI586" s="607"/>
      <c r="AJ586" s="608"/>
      <c r="AK586" s="608"/>
      <c r="AL586" s="608"/>
      <c r="AM586" s="607"/>
      <c r="AN586" s="608"/>
      <c r="AO586" s="608"/>
      <c r="AP586" s="609"/>
      <c r="AQ586" s="607"/>
      <c r="AR586" s="608"/>
      <c r="AS586" s="608"/>
      <c r="AT586" s="609"/>
      <c r="AU586" s="608"/>
      <c r="AV586" s="608"/>
      <c r="AW586" s="608"/>
      <c r="AX586" s="610"/>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5" t="s">
        <v>82</v>
      </c>
      <c r="Z587" s="461"/>
      <c r="AA587" s="462"/>
      <c r="AB587" s="606"/>
      <c r="AC587" s="606"/>
      <c r="AD587" s="606"/>
      <c r="AE587" s="607"/>
      <c r="AF587" s="608"/>
      <c r="AG587" s="608"/>
      <c r="AH587" s="609"/>
      <c r="AI587" s="607"/>
      <c r="AJ587" s="608"/>
      <c r="AK587" s="608"/>
      <c r="AL587" s="608"/>
      <c r="AM587" s="607"/>
      <c r="AN587" s="608"/>
      <c r="AO587" s="608"/>
      <c r="AP587" s="609"/>
      <c r="AQ587" s="607"/>
      <c r="AR587" s="608"/>
      <c r="AS587" s="608"/>
      <c r="AT587" s="609"/>
      <c r="AU587" s="608"/>
      <c r="AV587" s="608"/>
      <c r="AW587" s="608"/>
      <c r="AX587" s="610"/>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5" t="s">
        <v>49</v>
      </c>
      <c r="Z588" s="461"/>
      <c r="AA588" s="462"/>
      <c r="AB588" s="611" t="s">
        <v>45</v>
      </c>
      <c r="AC588" s="611"/>
      <c r="AD588" s="611"/>
      <c r="AE588" s="607"/>
      <c r="AF588" s="608"/>
      <c r="AG588" s="608"/>
      <c r="AH588" s="609"/>
      <c r="AI588" s="607"/>
      <c r="AJ588" s="608"/>
      <c r="AK588" s="608"/>
      <c r="AL588" s="608"/>
      <c r="AM588" s="607"/>
      <c r="AN588" s="608"/>
      <c r="AO588" s="608"/>
      <c r="AP588" s="609"/>
      <c r="AQ588" s="607"/>
      <c r="AR588" s="608"/>
      <c r="AS588" s="608"/>
      <c r="AT588" s="609"/>
      <c r="AU588" s="608"/>
      <c r="AV588" s="608"/>
      <c r="AW588" s="608"/>
      <c r="AX588" s="610"/>
    </row>
    <row r="589" spans="1:50" ht="23.85" hidden="1" customHeight="1" x14ac:dyDescent="0.15">
      <c r="A589" s="141"/>
      <c r="B589" s="142"/>
      <c r="C589" s="146"/>
      <c r="D589" s="142"/>
      <c r="E589" s="612" t="s">
        <v>128</v>
      </c>
      <c r="F589" s="613"/>
      <c r="G589" s="613"/>
      <c r="H589" s="613"/>
      <c r="I589" s="613"/>
      <c r="J589" s="613"/>
      <c r="K589" s="613"/>
      <c r="L589" s="613"/>
      <c r="M589" s="613"/>
      <c r="N589" s="613"/>
      <c r="O589" s="613"/>
      <c r="P589" s="613"/>
      <c r="Q589" s="613"/>
      <c r="R589" s="613"/>
      <c r="S589" s="613"/>
      <c r="T589" s="613"/>
      <c r="U589" s="613"/>
      <c r="V589" s="613"/>
      <c r="W589" s="613"/>
      <c r="X589" s="613"/>
      <c r="Y589" s="613"/>
      <c r="Z589" s="613"/>
      <c r="AA589" s="613"/>
      <c r="AB589" s="613"/>
      <c r="AC589" s="613"/>
      <c r="AD589" s="613"/>
      <c r="AE589" s="613"/>
      <c r="AF589" s="613"/>
      <c r="AG589" s="613"/>
      <c r="AH589" s="613"/>
      <c r="AI589" s="613"/>
      <c r="AJ589" s="613"/>
      <c r="AK589" s="613"/>
      <c r="AL589" s="613"/>
      <c r="AM589" s="613"/>
      <c r="AN589" s="613"/>
      <c r="AO589" s="613"/>
      <c r="AP589" s="613"/>
      <c r="AQ589" s="613"/>
      <c r="AR589" s="613"/>
      <c r="AS589" s="613"/>
      <c r="AT589" s="613"/>
      <c r="AU589" s="613"/>
      <c r="AV589" s="613"/>
      <c r="AW589" s="613"/>
      <c r="AX589" s="614"/>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2" t="s">
        <v>400</v>
      </c>
      <c r="F592" s="633"/>
      <c r="G592" s="634" t="s">
        <v>294</v>
      </c>
      <c r="H592" s="613"/>
      <c r="I592" s="613"/>
      <c r="J592" s="635"/>
      <c r="K592" s="636"/>
      <c r="L592" s="636"/>
      <c r="M592" s="636"/>
      <c r="N592" s="636"/>
      <c r="O592" s="636"/>
      <c r="P592" s="636"/>
      <c r="Q592" s="636"/>
      <c r="R592" s="636"/>
      <c r="S592" s="636"/>
      <c r="T592" s="637"/>
      <c r="U592" s="638"/>
      <c r="V592" s="638"/>
      <c r="W592" s="638"/>
      <c r="X592" s="638"/>
      <c r="Y592" s="638"/>
      <c r="Z592" s="638"/>
      <c r="AA592" s="638"/>
      <c r="AB592" s="638"/>
      <c r="AC592" s="638"/>
      <c r="AD592" s="638"/>
      <c r="AE592" s="638"/>
      <c r="AF592" s="638"/>
      <c r="AG592" s="638"/>
      <c r="AH592" s="638"/>
      <c r="AI592" s="638"/>
      <c r="AJ592" s="638"/>
      <c r="AK592" s="638"/>
      <c r="AL592" s="638"/>
      <c r="AM592" s="638"/>
      <c r="AN592" s="638"/>
      <c r="AO592" s="638"/>
      <c r="AP592" s="638"/>
      <c r="AQ592" s="638"/>
      <c r="AR592" s="638"/>
      <c r="AS592" s="638"/>
      <c r="AT592" s="638"/>
      <c r="AU592" s="638"/>
      <c r="AV592" s="638"/>
      <c r="AW592" s="638"/>
      <c r="AX592" s="639"/>
    </row>
    <row r="593" spans="1:50" ht="18.75" hidden="1" customHeight="1" x14ac:dyDescent="0.15">
      <c r="A593" s="141"/>
      <c r="B593" s="142"/>
      <c r="C593" s="146"/>
      <c r="D593" s="142"/>
      <c r="E593" s="166" t="s">
        <v>279</v>
      </c>
      <c r="F593" s="167"/>
      <c r="G593" s="168" t="s">
        <v>276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623" t="s">
        <v>47</v>
      </c>
      <c r="AF593" s="624"/>
      <c r="AG593" s="624"/>
      <c r="AH593" s="625"/>
      <c r="AI593" s="179" t="s">
        <v>403</v>
      </c>
      <c r="AJ593" s="179"/>
      <c r="AK593" s="179"/>
      <c r="AL593" s="177"/>
      <c r="AM593" s="179" t="s">
        <v>333</v>
      </c>
      <c r="AN593" s="179"/>
      <c r="AO593" s="179"/>
      <c r="AP593" s="177"/>
      <c r="AQ593" s="177" t="s">
        <v>267</v>
      </c>
      <c r="AR593" s="169"/>
      <c r="AS593" s="169"/>
      <c r="AT593" s="170"/>
      <c r="AU593" s="199" t="s">
        <v>210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6"/>
      <c r="AF594" s="626"/>
      <c r="AG594" s="172" t="s">
        <v>268</v>
      </c>
      <c r="AH594" s="173"/>
      <c r="AI594" s="180"/>
      <c r="AJ594" s="180"/>
      <c r="AK594" s="180"/>
      <c r="AL594" s="178"/>
      <c r="AM594" s="180"/>
      <c r="AN594" s="180"/>
      <c r="AO594" s="180"/>
      <c r="AP594" s="178"/>
      <c r="AQ594" s="627"/>
      <c r="AR594" s="626"/>
      <c r="AS594" s="172" t="s">
        <v>268</v>
      </c>
      <c r="AT594" s="173"/>
      <c r="AU594" s="626"/>
      <c r="AV594" s="626"/>
      <c r="AW594" s="172" t="s">
        <v>259</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8" t="s">
        <v>44</v>
      </c>
      <c r="Z595" s="629"/>
      <c r="AA595" s="630"/>
      <c r="AB595" s="631"/>
      <c r="AC595" s="631"/>
      <c r="AD595" s="631"/>
      <c r="AE595" s="607"/>
      <c r="AF595" s="608"/>
      <c r="AG595" s="608"/>
      <c r="AH595" s="608"/>
      <c r="AI595" s="607"/>
      <c r="AJ595" s="608"/>
      <c r="AK595" s="608"/>
      <c r="AL595" s="608"/>
      <c r="AM595" s="607"/>
      <c r="AN595" s="608"/>
      <c r="AO595" s="608"/>
      <c r="AP595" s="609"/>
      <c r="AQ595" s="607"/>
      <c r="AR595" s="608"/>
      <c r="AS595" s="608"/>
      <c r="AT595" s="609"/>
      <c r="AU595" s="608"/>
      <c r="AV595" s="608"/>
      <c r="AW595" s="608"/>
      <c r="AX595" s="610"/>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5" t="s">
        <v>82</v>
      </c>
      <c r="Z596" s="461"/>
      <c r="AA596" s="462"/>
      <c r="AB596" s="606"/>
      <c r="AC596" s="606"/>
      <c r="AD596" s="606"/>
      <c r="AE596" s="607"/>
      <c r="AF596" s="608"/>
      <c r="AG596" s="608"/>
      <c r="AH596" s="609"/>
      <c r="AI596" s="607"/>
      <c r="AJ596" s="608"/>
      <c r="AK596" s="608"/>
      <c r="AL596" s="608"/>
      <c r="AM596" s="607"/>
      <c r="AN596" s="608"/>
      <c r="AO596" s="608"/>
      <c r="AP596" s="609"/>
      <c r="AQ596" s="607"/>
      <c r="AR596" s="608"/>
      <c r="AS596" s="608"/>
      <c r="AT596" s="609"/>
      <c r="AU596" s="608"/>
      <c r="AV596" s="608"/>
      <c r="AW596" s="608"/>
      <c r="AX596" s="610"/>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5" t="s">
        <v>49</v>
      </c>
      <c r="Z597" s="461"/>
      <c r="AA597" s="462"/>
      <c r="AB597" s="611" t="s">
        <v>45</v>
      </c>
      <c r="AC597" s="611"/>
      <c r="AD597" s="611"/>
      <c r="AE597" s="607"/>
      <c r="AF597" s="608"/>
      <c r="AG597" s="608"/>
      <c r="AH597" s="609"/>
      <c r="AI597" s="607"/>
      <c r="AJ597" s="608"/>
      <c r="AK597" s="608"/>
      <c r="AL597" s="608"/>
      <c r="AM597" s="607"/>
      <c r="AN597" s="608"/>
      <c r="AO597" s="608"/>
      <c r="AP597" s="609"/>
      <c r="AQ597" s="607"/>
      <c r="AR597" s="608"/>
      <c r="AS597" s="608"/>
      <c r="AT597" s="609"/>
      <c r="AU597" s="608"/>
      <c r="AV597" s="608"/>
      <c r="AW597" s="608"/>
      <c r="AX597" s="610"/>
    </row>
    <row r="598" spans="1:50" ht="18.75" hidden="1" customHeight="1" x14ac:dyDescent="0.15">
      <c r="A598" s="141"/>
      <c r="B598" s="142"/>
      <c r="C598" s="146"/>
      <c r="D598" s="142"/>
      <c r="E598" s="166" t="s">
        <v>279</v>
      </c>
      <c r="F598" s="167"/>
      <c r="G598" s="168" t="s">
        <v>276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623" t="s">
        <v>47</v>
      </c>
      <c r="AF598" s="624"/>
      <c r="AG598" s="624"/>
      <c r="AH598" s="625"/>
      <c r="AI598" s="179" t="s">
        <v>403</v>
      </c>
      <c r="AJ598" s="179"/>
      <c r="AK598" s="179"/>
      <c r="AL598" s="177"/>
      <c r="AM598" s="179" t="s">
        <v>333</v>
      </c>
      <c r="AN598" s="179"/>
      <c r="AO598" s="179"/>
      <c r="AP598" s="177"/>
      <c r="AQ598" s="177" t="s">
        <v>267</v>
      </c>
      <c r="AR598" s="169"/>
      <c r="AS598" s="169"/>
      <c r="AT598" s="170"/>
      <c r="AU598" s="199" t="s">
        <v>210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6"/>
      <c r="AF599" s="626"/>
      <c r="AG599" s="172" t="s">
        <v>268</v>
      </c>
      <c r="AH599" s="173"/>
      <c r="AI599" s="180"/>
      <c r="AJ599" s="180"/>
      <c r="AK599" s="180"/>
      <c r="AL599" s="178"/>
      <c r="AM599" s="180"/>
      <c r="AN599" s="180"/>
      <c r="AO599" s="180"/>
      <c r="AP599" s="178"/>
      <c r="AQ599" s="627"/>
      <c r="AR599" s="626"/>
      <c r="AS599" s="172" t="s">
        <v>268</v>
      </c>
      <c r="AT599" s="173"/>
      <c r="AU599" s="626"/>
      <c r="AV599" s="626"/>
      <c r="AW599" s="172" t="s">
        <v>259</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8" t="s">
        <v>44</v>
      </c>
      <c r="Z600" s="629"/>
      <c r="AA600" s="630"/>
      <c r="AB600" s="631"/>
      <c r="AC600" s="631"/>
      <c r="AD600" s="631"/>
      <c r="AE600" s="607"/>
      <c r="AF600" s="608"/>
      <c r="AG600" s="608"/>
      <c r="AH600" s="608"/>
      <c r="AI600" s="607"/>
      <c r="AJ600" s="608"/>
      <c r="AK600" s="608"/>
      <c r="AL600" s="608"/>
      <c r="AM600" s="607"/>
      <c r="AN600" s="608"/>
      <c r="AO600" s="608"/>
      <c r="AP600" s="609"/>
      <c r="AQ600" s="607"/>
      <c r="AR600" s="608"/>
      <c r="AS600" s="608"/>
      <c r="AT600" s="609"/>
      <c r="AU600" s="608"/>
      <c r="AV600" s="608"/>
      <c r="AW600" s="608"/>
      <c r="AX600" s="610"/>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5" t="s">
        <v>82</v>
      </c>
      <c r="Z601" s="461"/>
      <c r="AA601" s="462"/>
      <c r="AB601" s="606"/>
      <c r="AC601" s="606"/>
      <c r="AD601" s="606"/>
      <c r="AE601" s="607"/>
      <c r="AF601" s="608"/>
      <c r="AG601" s="608"/>
      <c r="AH601" s="609"/>
      <c r="AI601" s="607"/>
      <c r="AJ601" s="608"/>
      <c r="AK601" s="608"/>
      <c r="AL601" s="608"/>
      <c r="AM601" s="607"/>
      <c r="AN601" s="608"/>
      <c r="AO601" s="608"/>
      <c r="AP601" s="609"/>
      <c r="AQ601" s="607"/>
      <c r="AR601" s="608"/>
      <c r="AS601" s="608"/>
      <c r="AT601" s="609"/>
      <c r="AU601" s="608"/>
      <c r="AV601" s="608"/>
      <c r="AW601" s="608"/>
      <c r="AX601" s="610"/>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5" t="s">
        <v>49</v>
      </c>
      <c r="Z602" s="461"/>
      <c r="AA602" s="462"/>
      <c r="AB602" s="611" t="s">
        <v>45</v>
      </c>
      <c r="AC602" s="611"/>
      <c r="AD602" s="611"/>
      <c r="AE602" s="607"/>
      <c r="AF602" s="608"/>
      <c r="AG602" s="608"/>
      <c r="AH602" s="609"/>
      <c r="AI602" s="607"/>
      <c r="AJ602" s="608"/>
      <c r="AK602" s="608"/>
      <c r="AL602" s="608"/>
      <c r="AM602" s="607"/>
      <c r="AN602" s="608"/>
      <c r="AO602" s="608"/>
      <c r="AP602" s="609"/>
      <c r="AQ602" s="607"/>
      <c r="AR602" s="608"/>
      <c r="AS602" s="608"/>
      <c r="AT602" s="609"/>
      <c r="AU602" s="608"/>
      <c r="AV602" s="608"/>
      <c r="AW602" s="608"/>
      <c r="AX602" s="610"/>
    </row>
    <row r="603" spans="1:50" ht="18.75" hidden="1" customHeight="1" x14ac:dyDescent="0.15">
      <c r="A603" s="141"/>
      <c r="B603" s="142"/>
      <c r="C603" s="146"/>
      <c r="D603" s="142"/>
      <c r="E603" s="166" t="s">
        <v>279</v>
      </c>
      <c r="F603" s="167"/>
      <c r="G603" s="168" t="s">
        <v>276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623" t="s">
        <v>47</v>
      </c>
      <c r="AF603" s="624"/>
      <c r="AG603" s="624"/>
      <c r="AH603" s="625"/>
      <c r="AI603" s="179" t="s">
        <v>403</v>
      </c>
      <c r="AJ603" s="179"/>
      <c r="AK603" s="179"/>
      <c r="AL603" s="177"/>
      <c r="AM603" s="179" t="s">
        <v>333</v>
      </c>
      <c r="AN603" s="179"/>
      <c r="AO603" s="179"/>
      <c r="AP603" s="177"/>
      <c r="AQ603" s="177" t="s">
        <v>267</v>
      </c>
      <c r="AR603" s="169"/>
      <c r="AS603" s="169"/>
      <c r="AT603" s="170"/>
      <c r="AU603" s="199" t="s">
        <v>210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6"/>
      <c r="AF604" s="626"/>
      <c r="AG604" s="172" t="s">
        <v>268</v>
      </c>
      <c r="AH604" s="173"/>
      <c r="AI604" s="180"/>
      <c r="AJ604" s="180"/>
      <c r="AK604" s="180"/>
      <c r="AL604" s="178"/>
      <c r="AM604" s="180"/>
      <c r="AN604" s="180"/>
      <c r="AO604" s="180"/>
      <c r="AP604" s="178"/>
      <c r="AQ604" s="627"/>
      <c r="AR604" s="626"/>
      <c r="AS604" s="172" t="s">
        <v>268</v>
      </c>
      <c r="AT604" s="173"/>
      <c r="AU604" s="626"/>
      <c r="AV604" s="626"/>
      <c r="AW604" s="172" t="s">
        <v>259</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8" t="s">
        <v>44</v>
      </c>
      <c r="Z605" s="629"/>
      <c r="AA605" s="630"/>
      <c r="AB605" s="631"/>
      <c r="AC605" s="631"/>
      <c r="AD605" s="631"/>
      <c r="AE605" s="607"/>
      <c r="AF605" s="608"/>
      <c r="AG605" s="608"/>
      <c r="AH605" s="608"/>
      <c r="AI605" s="607"/>
      <c r="AJ605" s="608"/>
      <c r="AK605" s="608"/>
      <c r="AL605" s="608"/>
      <c r="AM605" s="607"/>
      <c r="AN605" s="608"/>
      <c r="AO605" s="608"/>
      <c r="AP605" s="609"/>
      <c r="AQ605" s="607"/>
      <c r="AR605" s="608"/>
      <c r="AS605" s="608"/>
      <c r="AT605" s="609"/>
      <c r="AU605" s="608"/>
      <c r="AV605" s="608"/>
      <c r="AW605" s="608"/>
      <c r="AX605" s="610"/>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5" t="s">
        <v>82</v>
      </c>
      <c r="Z606" s="461"/>
      <c r="AA606" s="462"/>
      <c r="AB606" s="606"/>
      <c r="AC606" s="606"/>
      <c r="AD606" s="606"/>
      <c r="AE606" s="607"/>
      <c r="AF606" s="608"/>
      <c r="AG606" s="608"/>
      <c r="AH606" s="609"/>
      <c r="AI606" s="607"/>
      <c r="AJ606" s="608"/>
      <c r="AK606" s="608"/>
      <c r="AL606" s="608"/>
      <c r="AM606" s="607"/>
      <c r="AN606" s="608"/>
      <c r="AO606" s="608"/>
      <c r="AP606" s="609"/>
      <c r="AQ606" s="607"/>
      <c r="AR606" s="608"/>
      <c r="AS606" s="608"/>
      <c r="AT606" s="609"/>
      <c r="AU606" s="608"/>
      <c r="AV606" s="608"/>
      <c r="AW606" s="608"/>
      <c r="AX606" s="610"/>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5" t="s">
        <v>49</v>
      </c>
      <c r="Z607" s="461"/>
      <c r="AA607" s="462"/>
      <c r="AB607" s="611" t="s">
        <v>45</v>
      </c>
      <c r="AC607" s="611"/>
      <c r="AD607" s="611"/>
      <c r="AE607" s="607"/>
      <c r="AF607" s="608"/>
      <c r="AG607" s="608"/>
      <c r="AH607" s="609"/>
      <c r="AI607" s="607"/>
      <c r="AJ607" s="608"/>
      <c r="AK607" s="608"/>
      <c r="AL607" s="608"/>
      <c r="AM607" s="607"/>
      <c r="AN607" s="608"/>
      <c r="AO607" s="608"/>
      <c r="AP607" s="609"/>
      <c r="AQ607" s="607"/>
      <c r="AR607" s="608"/>
      <c r="AS607" s="608"/>
      <c r="AT607" s="609"/>
      <c r="AU607" s="608"/>
      <c r="AV607" s="608"/>
      <c r="AW607" s="608"/>
      <c r="AX607" s="610"/>
    </row>
    <row r="608" spans="1:50" ht="18.75" hidden="1" customHeight="1" x14ac:dyDescent="0.15">
      <c r="A608" s="141"/>
      <c r="B608" s="142"/>
      <c r="C608" s="146"/>
      <c r="D608" s="142"/>
      <c r="E608" s="166" t="s">
        <v>279</v>
      </c>
      <c r="F608" s="167"/>
      <c r="G608" s="168" t="s">
        <v>276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623" t="s">
        <v>47</v>
      </c>
      <c r="AF608" s="624"/>
      <c r="AG608" s="624"/>
      <c r="AH608" s="625"/>
      <c r="AI608" s="179" t="s">
        <v>403</v>
      </c>
      <c r="AJ608" s="179"/>
      <c r="AK608" s="179"/>
      <c r="AL608" s="177"/>
      <c r="AM608" s="179" t="s">
        <v>333</v>
      </c>
      <c r="AN608" s="179"/>
      <c r="AO608" s="179"/>
      <c r="AP608" s="177"/>
      <c r="AQ608" s="177" t="s">
        <v>267</v>
      </c>
      <c r="AR608" s="169"/>
      <c r="AS608" s="169"/>
      <c r="AT608" s="170"/>
      <c r="AU608" s="199" t="s">
        <v>210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6"/>
      <c r="AF609" s="626"/>
      <c r="AG609" s="172" t="s">
        <v>268</v>
      </c>
      <c r="AH609" s="173"/>
      <c r="AI609" s="180"/>
      <c r="AJ609" s="180"/>
      <c r="AK609" s="180"/>
      <c r="AL609" s="178"/>
      <c r="AM609" s="180"/>
      <c r="AN609" s="180"/>
      <c r="AO609" s="180"/>
      <c r="AP609" s="178"/>
      <c r="AQ609" s="627"/>
      <c r="AR609" s="626"/>
      <c r="AS609" s="172" t="s">
        <v>268</v>
      </c>
      <c r="AT609" s="173"/>
      <c r="AU609" s="626"/>
      <c r="AV609" s="626"/>
      <c r="AW609" s="172" t="s">
        <v>259</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8" t="s">
        <v>44</v>
      </c>
      <c r="Z610" s="629"/>
      <c r="AA610" s="630"/>
      <c r="AB610" s="631"/>
      <c r="AC610" s="631"/>
      <c r="AD610" s="631"/>
      <c r="AE610" s="607"/>
      <c r="AF610" s="608"/>
      <c r="AG610" s="608"/>
      <c r="AH610" s="608"/>
      <c r="AI610" s="607"/>
      <c r="AJ610" s="608"/>
      <c r="AK610" s="608"/>
      <c r="AL610" s="608"/>
      <c r="AM610" s="607"/>
      <c r="AN610" s="608"/>
      <c r="AO610" s="608"/>
      <c r="AP610" s="609"/>
      <c r="AQ610" s="607"/>
      <c r="AR610" s="608"/>
      <c r="AS610" s="608"/>
      <c r="AT610" s="609"/>
      <c r="AU610" s="608"/>
      <c r="AV610" s="608"/>
      <c r="AW610" s="608"/>
      <c r="AX610" s="610"/>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5" t="s">
        <v>82</v>
      </c>
      <c r="Z611" s="461"/>
      <c r="AA611" s="462"/>
      <c r="AB611" s="606"/>
      <c r="AC611" s="606"/>
      <c r="AD611" s="606"/>
      <c r="AE611" s="607"/>
      <c r="AF611" s="608"/>
      <c r="AG611" s="608"/>
      <c r="AH611" s="609"/>
      <c r="AI611" s="607"/>
      <c r="AJ611" s="608"/>
      <c r="AK611" s="608"/>
      <c r="AL611" s="608"/>
      <c r="AM611" s="607"/>
      <c r="AN611" s="608"/>
      <c r="AO611" s="608"/>
      <c r="AP611" s="609"/>
      <c r="AQ611" s="607"/>
      <c r="AR611" s="608"/>
      <c r="AS611" s="608"/>
      <c r="AT611" s="609"/>
      <c r="AU611" s="608"/>
      <c r="AV611" s="608"/>
      <c r="AW611" s="608"/>
      <c r="AX611" s="610"/>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5" t="s">
        <v>49</v>
      </c>
      <c r="Z612" s="461"/>
      <c r="AA612" s="462"/>
      <c r="AB612" s="611" t="s">
        <v>45</v>
      </c>
      <c r="AC612" s="611"/>
      <c r="AD612" s="611"/>
      <c r="AE612" s="607"/>
      <c r="AF612" s="608"/>
      <c r="AG612" s="608"/>
      <c r="AH612" s="609"/>
      <c r="AI612" s="607"/>
      <c r="AJ612" s="608"/>
      <c r="AK612" s="608"/>
      <c r="AL612" s="608"/>
      <c r="AM612" s="607"/>
      <c r="AN612" s="608"/>
      <c r="AO612" s="608"/>
      <c r="AP612" s="609"/>
      <c r="AQ612" s="607"/>
      <c r="AR612" s="608"/>
      <c r="AS612" s="608"/>
      <c r="AT612" s="609"/>
      <c r="AU612" s="608"/>
      <c r="AV612" s="608"/>
      <c r="AW612" s="608"/>
      <c r="AX612" s="610"/>
    </row>
    <row r="613" spans="1:50" ht="18.75" hidden="1" customHeight="1" x14ac:dyDescent="0.15">
      <c r="A613" s="141"/>
      <c r="B613" s="142"/>
      <c r="C613" s="146"/>
      <c r="D613" s="142"/>
      <c r="E613" s="166" t="s">
        <v>279</v>
      </c>
      <c r="F613" s="167"/>
      <c r="G613" s="168" t="s">
        <v>276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623" t="s">
        <v>47</v>
      </c>
      <c r="AF613" s="624"/>
      <c r="AG613" s="624"/>
      <c r="AH613" s="625"/>
      <c r="AI613" s="179" t="s">
        <v>403</v>
      </c>
      <c r="AJ613" s="179"/>
      <c r="AK613" s="179"/>
      <c r="AL613" s="177"/>
      <c r="AM613" s="179" t="s">
        <v>333</v>
      </c>
      <c r="AN613" s="179"/>
      <c r="AO613" s="179"/>
      <c r="AP613" s="177"/>
      <c r="AQ613" s="177" t="s">
        <v>267</v>
      </c>
      <c r="AR613" s="169"/>
      <c r="AS613" s="169"/>
      <c r="AT613" s="170"/>
      <c r="AU613" s="199" t="s">
        <v>210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6"/>
      <c r="AF614" s="626"/>
      <c r="AG614" s="172" t="s">
        <v>268</v>
      </c>
      <c r="AH614" s="173"/>
      <c r="AI614" s="180"/>
      <c r="AJ614" s="180"/>
      <c r="AK614" s="180"/>
      <c r="AL614" s="178"/>
      <c r="AM614" s="180"/>
      <c r="AN614" s="180"/>
      <c r="AO614" s="180"/>
      <c r="AP614" s="178"/>
      <c r="AQ614" s="627"/>
      <c r="AR614" s="626"/>
      <c r="AS614" s="172" t="s">
        <v>268</v>
      </c>
      <c r="AT614" s="173"/>
      <c r="AU614" s="626"/>
      <c r="AV614" s="626"/>
      <c r="AW614" s="172" t="s">
        <v>259</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8" t="s">
        <v>44</v>
      </c>
      <c r="Z615" s="629"/>
      <c r="AA615" s="630"/>
      <c r="AB615" s="631"/>
      <c r="AC615" s="631"/>
      <c r="AD615" s="631"/>
      <c r="AE615" s="607"/>
      <c r="AF615" s="608"/>
      <c r="AG615" s="608"/>
      <c r="AH615" s="608"/>
      <c r="AI615" s="607"/>
      <c r="AJ615" s="608"/>
      <c r="AK615" s="608"/>
      <c r="AL615" s="608"/>
      <c r="AM615" s="607"/>
      <c r="AN615" s="608"/>
      <c r="AO615" s="608"/>
      <c r="AP615" s="609"/>
      <c r="AQ615" s="607"/>
      <c r="AR615" s="608"/>
      <c r="AS615" s="608"/>
      <c r="AT615" s="609"/>
      <c r="AU615" s="608"/>
      <c r="AV615" s="608"/>
      <c r="AW615" s="608"/>
      <c r="AX615" s="610"/>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5" t="s">
        <v>82</v>
      </c>
      <c r="Z616" s="461"/>
      <c r="AA616" s="462"/>
      <c r="AB616" s="606"/>
      <c r="AC616" s="606"/>
      <c r="AD616" s="606"/>
      <c r="AE616" s="607"/>
      <c r="AF616" s="608"/>
      <c r="AG616" s="608"/>
      <c r="AH616" s="609"/>
      <c r="AI616" s="607"/>
      <c r="AJ616" s="608"/>
      <c r="AK616" s="608"/>
      <c r="AL616" s="608"/>
      <c r="AM616" s="607"/>
      <c r="AN616" s="608"/>
      <c r="AO616" s="608"/>
      <c r="AP616" s="609"/>
      <c r="AQ616" s="607"/>
      <c r="AR616" s="608"/>
      <c r="AS616" s="608"/>
      <c r="AT616" s="609"/>
      <c r="AU616" s="608"/>
      <c r="AV616" s="608"/>
      <c r="AW616" s="608"/>
      <c r="AX616" s="610"/>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5" t="s">
        <v>49</v>
      </c>
      <c r="Z617" s="461"/>
      <c r="AA617" s="462"/>
      <c r="AB617" s="611" t="s">
        <v>45</v>
      </c>
      <c r="AC617" s="611"/>
      <c r="AD617" s="611"/>
      <c r="AE617" s="607"/>
      <c r="AF617" s="608"/>
      <c r="AG617" s="608"/>
      <c r="AH617" s="609"/>
      <c r="AI617" s="607"/>
      <c r="AJ617" s="608"/>
      <c r="AK617" s="608"/>
      <c r="AL617" s="608"/>
      <c r="AM617" s="607"/>
      <c r="AN617" s="608"/>
      <c r="AO617" s="608"/>
      <c r="AP617" s="609"/>
      <c r="AQ617" s="607"/>
      <c r="AR617" s="608"/>
      <c r="AS617" s="608"/>
      <c r="AT617" s="609"/>
      <c r="AU617" s="608"/>
      <c r="AV617" s="608"/>
      <c r="AW617" s="608"/>
      <c r="AX617" s="610"/>
    </row>
    <row r="618" spans="1:50" ht="18.75" hidden="1" customHeight="1" x14ac:dyDescent="0.15">
      <c r="A618" s="141"/>
      <c r="B618" s="142"/>
      <c r="C618" s="146"/>
      <c r="D618" s="142"/>
      <c r="E618" s="166" t="s">
        <v>280</v>
      </c>
      <c r="F618" s="167"/>
      <c r="G618" s="168" t="s">
        <v>278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623" t="s">
        <v>47</v>
      </c>
      <c r="AF618" s="624"/>
      <c r="AG618" s="624"/>
      <c r="AH618" s="625"/>
      <c r="AI618" s="179" t="s">
        <v>403</v>
      </c>
      <c r="AJ618" s="179"/>
      <c r="AK618" s="179"/>
      <c r="AL618" s="177"/>
      <c r="AM618" s="179" t="s">
        <v>333</v>
      </c>
      <c r="AN618" s="179"/>
      <c r="AO618" s="179"/>
      <c r="AP618" s="177"/>
      <c r="AQ618" s="177" t="s">
        <v>267</v>
      </c>
      <c r="AR618" s="169"/>
      <c r="AS618" s="169"/>
      <c r="AT618" s="170"/>
      <c r="AU618" s="199" t="s">
        <v>210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6"/>
      <c r="AF619" s="626"/>
      <c r="AG619" s="172" t="s">
        <v>268</v>
      </c>
      <c r="AH619" s="173"/>
      <c r="AI619" s="180"/>
      <c r="AJ619" s="180"/>
      <c r="AK619" s="180"/>
      <c r="AL619" s="178"/>
      <c r="AM619" s="180"/>
      <c r="AN619" s="180"/>
      <c r="AO619" s="180"/>
      <c r="AP619" s="178"/>
      <c r="AQ619" s="627"/>
      <c r="AR619" s="626"/>
      <c r="AS619" s="172" t="s">
        <v>268</v>
      </c>
      <c r="AT619" s="173"/>
      <c r="AU619" s="626"/>
      <c r="AV619" s="626"/>
      <c r="AW619" s="172" t="s">
        <v>259</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8" t="s">
        <v>44</v>
      </c>
      <c r="Z620" s="629"/>
      <c r="AA620" s="630"/>
      <c r="AB620" s="631"/>
      <c r="AC620" s="631"/>
      <c r="AD620" s="631"/>
      <c r="AE620" s="607"/>
      <c r="AF620" s="608"/>
      <c r="AG620" s="608"/>
      <c r="AH620" s="608"/>
      <c r="AI620" s="607"/>
      <c r="AJ620" s="608"/>
      <c r="AK620" s="608"/>
      <c r="AL620" s="608"/>
      <c r="AM620" s="607"/>
      <c r="AN620" s="608"/>
      <c r="AO620" s="608"/>
      <c r="AP620" s="609"/>
      <c r="AQ620" s="607"/>
      <c r="AR620" s="608"/>
      <c r="AS620" s="608"/>
      <c r="AT620" s="609"/>
      <c r="AU620" s="608"/>
      <c r="AV620" s="608"/>
      <c r="AW620" s="608"/>
      <c r="AX620" s="610"/>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5" t="s">
        <v>82</v>
      </c>
      <c r="Z621" s="461"/>
      <c r="AA621" s="462"/>
      <c r="AB621" s="606"/>
      <c r="AC621" s="606"/>
      <c r="AD621" s="606"/>
      <c r="AE621" s="607"/>
      <c r="AF621" s="608"/>
      <c r="AG621" s="608"/>
      <c r="AH621" s="609"/>
      <c r="AI621" s="607"/>
      <c r="AJ621" s="608"/>
      <c r="AK621" s="608"/>
      <c r="AL621" s="608"/>
      <c r="AM621" s="607"/>
      <c r="AN621" s="608"/>
      <c r="AO621" s="608"/>
      <c r="AP621" s="609"/>
      <c r="AQ621" s="607"/>
      <c r="AR621" s="608"/>
      <c r="AS621" s="608"/>
      <c r="AT621" s="609"/>
      <c r="AU621" s="608"/>
      <c r="AV621" s="608"/>
      <c r="AW621" s="608"/>
      <c r="AX621" s="610"/>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5" t="s">
        <v>49</v>
      </c>
      <c r="Z622" s="461"/>
      <c r="AA622" s="462"/>
      <c r="AB622" s="611" t="s">
        <v>45</v>
      </c>
      <c r="AC622" s="611"/>
      <c r="AD622" s="611"/>
      <c r="AE622" s="607"/>
      <c r="AF622" s="608"/>
      <c r="AG622" s="608"/>
      <c r="AH622" s="609"/>
      <c r="AI622" s="607"/>
      <c r="AJ622" s="608"/>
      <c r="AK622" s="608"/>
      <c r="AL622" s="608"/>
      <c r="AM622" s="607"/>
      <c r="AN622" s="608"/>
      <c r="AO622" s="608"/>
      <c r="AP622" s="609"/>
      <c r="AQ622" s="607"/>
      <c r="AR622" s="608"/>
      <c r="AS622" s="608"/>
      <c r="AT622" s="609"/>
      <c r="AU622" s="608"/>
      <c r="AV622" s="608"/>
      <c r="AW622" s="608"/>
      <c r="AX622" s="610"/>
    </row>
    <row r="623" spans="1:50" ht="18.75" hidden="1" customHeight="1" x14ac:dyDescent="0.15">
      <c r="A623" s="141"/>
      <c r="B623" s="142"/>
      <c r="C623" s="146"/>
      <c r="D623" s="142"/>
      <c r="E623" s="166" t="s">
        <v>280</v>
      </c>
      <c r="F623" s="167"/>
      <c r="G623" s="168" t="s">
        <v>278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623" t="s">
        <v>47</v>
      </c>
      <c r="AF623" s="624"/>
      <c r="AG623" s="624"/>
      <c r="AH623" s="625"/>
      <c r="AI623" s="179" t="s">
        <v>403</v>
      </c>
      <c r="AJ623" s="179"/>
      <c r="AK623" s="179"/>
      <c r="AL623" s="177"/>
      <c r="AM623" s="179" t="s">
        <v>333</v>
      </c>
      <c r="AN623" s="179"/>
      <c r="AO623" s="179"/>
      <c r="AP623" s="177"/>
      <c r="AQ623" s="177" t="s">
        <v>267</v>
      </c>
      <c r="AR623" s="169"/>
      <c r="AS623" s="169"/>
      <c r="AT623" s="170"/>
      <c r="AU623" s="199" t="s">
        <v>210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6"/>
      <c r="AF624" s="626"/>
      <c r="AG624" s="172" t="s">
        <v>268</v>
      </c>
      <c r="AH624" s="173"/>
      <c r="AI624" s="180"/>
      <c r="AJ624" s="180"/>
      <c r="AK624" s="180"/>
      <c r="AL624" s="178"/>
      <c r="AM624" s="180"/>
      <c r="AN624" s="180"/>
      <c r="AO624" s="180"/>
      <c r="AP624" s="178"/>
      <c r="AQ624" s="627"/>
      <c r="AR624" s="626"/>
      <c r="AS624" s="172" t="s">
        <v>268</v>
      </c>
      <c r="AT624" s="173"/>
      <c r="AU624" s="626"/>
      <c r="AV624" s="626"/>
      <c r="AW624" s="172" t="s">
        <v>259</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8" t="s">
        <v>44</v>
      </c>
      <c r="Z625" s="629"/>
      <c r="AA625" s="630"/>
      <c r="AB625" s="631"/>
      <c r="AC625" s="631"/>
      <c r="AD625" s="631"/>
      <c r="AE625" s="607"/>
      <c r="AF625" s="608"/>
      <c r="AG625" s="608"/>
      <c r="AH625" s="608"/>
      <c r="AI625" s="607"/>
      <c r="AJ625" s="608"/>
      <c r="AK625" s="608"/>
      <c r="AL625" s="608"/>
      <c r="AM625" s="607"/>
      <c r="AN625" s="608"/>
      <c r="AO625" s="608"/>
      <c r="AP625" s="609"/>
      <c r="AQ625" s="607"/>
      <c r="AR625" s="608"/>
      <c r="AS625" s="608"/>
      <c r="AT625" s="609"/>
      <c r="AU625" s="608"/>
      <c r="AV625" s="608"/>
      <c r="AW625" s="608"/>
      <c r="AX625" s="610"/>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5" t="s">
        <v>82</v>
      </c>
      <c r="Z626" s="461"/>
      <c r="AA626" s="462"/>
      <c r="AB626" s="606"/>
      <c r="AC626" s="606"/>
      <c r="AD626" s="606"/>
      <c r="AE626" s="607"/>
      <c r="AF626" s="608"/>
      <c r="AG626" s="608"/>
      <c r="AH626" s="609"/>
      <c r="AI626" s="607"/>
      <c r="AJ626" s="608"/>
      <c r="AK626" s="608"/>
      <c r="AL626" s="608"/>
      <c r="AM626" s="607"/>
      <c r="AN626" s="608"/>
      <c r="AO626" s="608"/>
      <c r="AP626" s="609"/>
      <c r="AQ626" s="607"/>
      <c r="AR626" s="608"/>
      <c r="AS626" s="608"/>
      <c r="AT626" s="609"/>
      <c r="AU626" s="608"/>
      <c r="AV626" s="608"/>
      <c r="AW626" s="608"/>
      <c r="AX626" s="610"/>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5" t="s">
        <v>49</v>
      </c>
      <c r="Z627" s="461"/>
      <c r="AA627" s="462"/>
      <c r="AB627" s="611" t="s">
        <v>45</v>
      </c>
      <c r="AC627" s="611"/>
      <c r="AD627" s="611"/>
      <c r="AE627" s="607"/>
      <c r="AF627" s="608"/>
      <c r="AG627" s="608"/>
      <c r="AH627" s="609"/>
      <c r="AI627" s="607"/>
      <c r="AJ627" s="608"/>
      <c r="AK627" s="608"/>
      <c r="AL627" s="608"/>
      <c r="AM627" s="607"/>
      <c r="AN627" s="608"/>
      <c r="AO627" s="608"/>
      <c r="AP627" s="609"/>
      <c r="AQ627" s="607"/>
      <c r="AR627" s="608"/>
      <c r="AS627" s="608"/>
      <c r="AT627" s="609"/>
      <c r="AU627" s="608"/>
      <c r="AV627" s="608"/>
      <c r="AW627" s="608"/>
      <c r="AX627" s="610"/>
    </row>
    <row r="628" spans="1:50" ht="18.75" hidden="1" customHeight="1" x14ac:dyDescent="0.15">
      <c r="A628" s="141"/>
      <c r="B628" s="142"/>
      <c r="C628" s="146"/>
      <c r="D628" s="142"/>
      <c r="E628" s="166" t="s">
        <v>280</v>
      </c>
      <c r="F628" s="167"/>
      <c r="G628" s="168" t="s">
        <v>278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623" t="s">
        <v>47</v>
      </c>
      <c r="AF628" s="624"/>
      <c r="AG628" s="624"/>
      <c r="AH628" s="625"/>
      <c r="AI628" s="179" t="s">
        <v>403</v>
      </c>
      <c r="AJ628" s="179"/>
      <c r="AK628" s="179"/>
      <c r="AL628" s="177"/>
      <c r="AM628" s="179" t="s">
        <v>333</v>
      </c>
      <c r="AN628" s="179"/>
      <c r="AO628" s="179"/>
      <c r="AP628" s="177"/>
      <c r="AQ628" s="177" t="s">
        <v>267</v>
      </c>
      <c r="AR628" s="169"/>
      <c r="AS628" s="169"/>
      <c r="AT628" s="170"/>
      <c r="AU628" s="199" t="s">
        <v>210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6"/>
      <c r="AF629" s="626"/>
      <c r="AG629" s="172" t="s">
        <v>268</v>
      </c>
      <c r="AH629" s="173"/>
      <c r="AI629" s="180"/>
      <c r="AJ629" s="180"/>
      <c r="AK629" s="180"/>
      <c r="AL629" s="178"/>
      <c r="AM629" s="180"/>
      <c r="AN629" s="180"/>
      <c r="AO629" s="180"/>
      <c r="AP629" s="178"/>
      <c r="AQ629" s="627"/>
      <c r="AR629" s="626"/>
      <c r="AS629" s="172" t="s">
        <v>268</v>
      </c>
      <c r="AT629" s="173"/>
      <c r="AU629" s="626"/>
      <c r="AV629" s="626"/>
      <c r="AW629" s="172" t="s">
        <v>259</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8" t="s">
        <v>44</v>
      </c>
      <c r="Z630" s="629"/>
      <c r="AA630" s="630"/>
      <c r="AB630" s="631"/>
      <c r="AC630" s="631"/>
      <c r="AD630" s="631"/>
      <c r="AE630" s="607"/>
      <c r="AF630" s="608"/>
      <c r="AG630" s="608"/>
      <c r="AH630" s="608"/>
      <c r="AI630" s="607"/>
      <c r="AJ630" s="608"/>
      <c r="AK630" s="608"/>
      <c r="AL630" s="608"/>
      <c r="AM630" s="607"/>
      <c r="AN630" s="608"/>
      <c r="AO630" s="608"/>
      <c r="AP630" s="609"/>
      <c r="AQ630" s="607"/>
      <c r="AR630" s="608"/>
      <c r="AS630" s="608"/>
      <c r="AT630" s="609"/>
      <c r="AU630" s="608"/>
      <c r="AV630" s="608"/>
      <c r="AW630" s="608"/>
      <c r="AX630" s="610"/>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5" t="s">
        <v>82</v>
      </c>
      <c r="Z631" s="461"/>
      <c r="AA631" s="462"/>
      <c r="AB631" s="606"/>
      <c r="AC631" s="606"/>
      <c r="AD631" s="606"/>
      <c r="AE631" s="607"/>
      <c r="AF631" s="608"/>
      <c r="AG631" s="608"/>
      <c r="AH631" s="609"/>
      <c r="AI631" s="607"/>
      <c r="AJ631" s="608"/>
      <c r="AK631" s="608"/>
      <c r="AL631" s="608"/>
      <c r="AM631" s="607"/>
      <c r="AN631" s="608"/>
      <c r="AO631" s="608"/>
      <c r="AP631" s="609"/>
      <c r="AQ631" s="607"/>
      <c r="AR631" s="608"/>
      <c r="AS631" s="608"/>
      <c r="AT631" s="609"/>
      <c r="AU631" s="608"/>
      <c r="AV631" s="608"/>
      <c r="AW631" s="608"/>
      <c r="AX631" s="610"/>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5" t="s">
        <v>49</v>
      </c>
      <c r="Z632" s="461"/>
      <c r="AA632" s="462"/>
      <c r="AB632" s="611" t="s">
        <v>45</v>
      </c>
      <c r="AC632" s="611"/>
      <c r="AD632" s="611"/>
      <c r="AE632" s="607"/>
      <c r="AF632" s="608"/>
      <c r="AG632" s="608"/>
      <c r="AH632" s="609"/>
      <c r="AI632" s="607"/>
      <c r="AJ632" s="608"/>
      <c r="AK632" s="608"/>
      <c r="AL632" s="608"/>
      <c r="AM632" s="607"/>
      <c r="AN632" s="608"/>
      <c r="AO632" s="608"/>
      <c r="AP632" s="609"/>
      <c r="AQ632" s="607"/>
      <c r="AR632" s="608"/>
      <c r="AS632" s="608"/>
      <c r="AT632" s="609"/>
      <c r="AU632" s="608"/>
      <c r="AV632" s="608"/>
      <c r="AW632" s="608"/>
      <c r="AX632" s="610"/>
    </row>
    <row r="633" spans="1:50" ht="18.75" hidden="1" customHeight="1" x14ac:dyDescent="0.15">
      <c r="A633" s="141"/>
      <c r="B633" s="142"/>
      <c r="C633" s="146"/>
      <c r="D633" s="142"/>
      <c r="E633" s="166" t="s">
        <v>280</v>
      </c>
      <c r="F633" s="167"/>
      <c r="G633" s="168" t="s">
        <v>278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623" t="s">
        <v>47</v>
      </c>
      <c r="AF633" s="624"/>
      <c r="AG633" s="624"/>
      <c r="AH633" s="625"/>
      <c r="AI633" s="179" t="s">
        <v>403</v>
      </c>
      <c r="AJ633" s="179"/>
      <c r="AK633" s="179"/>
      <c r="AL633" s="177"/>
      <c r="AM633" s="179" t="s">
        <v>333</v>
      </c>
      <c r="AN633" s="179"/>
      <c r="AO633" s="179"/>
      <c r="AP633" s="177"/>
      <c r="AQ633" s="177" t="s">
        <v>267</v>
      </c>
      <c r="AR633" s="169"/>
      <c r="AS633" s="169"/>
      <c r="AT633" s="170"/>
      <c r="AU633" s="199" t="s">
        <v>210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6"/>
      <c r="AF634" s="626"/>
      <c r="AG634" s="172" t="s">
        <v>268</v>
      </c>
      <c r="AH634" s="173"/>
      <c r="AI634" s="180"/>
      <c r="AJ634" s="180"/>
      <c r="AK634" s="180"/>
      <c r="AL634" s="178"/>
      <c r="AM634" s="180"/>
      <c r="AN634" s="180"/>
      <c r="AO634" s="180"/>
      <c r="AP634" s="178"/>
      <c r="AQ634" s="627"/>
      <c r="AR634" s="626"/>
      <c r="AS634" s="172" t="s">
        <v>268</v>
      </c>
      <c r="AT634" s="173"/>
      <c r="AU634" s="626"/>
      <c r="AV634" s="626"/>
      <c r="AW634" s="172" t="s">
        <v>259</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8" t="s">
        <v>44</v>
      </c>
      <c r="Z635" s="629"/>
      <c r="AA635" s="630"/>
      <c r="AB635" s="631"/>
      <c r="AC635" s="631"/>
      <c r="AD635" s="631"/>
      <c r="AE635" s="607"/>
      <c r="AF635" s="608"/>
      <c r="AG635" s="608"/>
      <c r="AH635" s="608"/>
      <c r="AI635" s="607"/>
      <c r="AJ635" s="608"/>
      <c r="AK635" s="608"/>
      <c r="AL635" s="608"/>
      <c r="AM635" s="607"/>
      <c r="AN635" s="608"/>
      <c r="AO635" s="608"/>
      <c r="AP635" s="609"/>
      <c r="AQ635" s="607"/>
      <c r="AR635" s="608"/>
      <c r="AS635" s="608"/>
      <c r="AT635" s="609"/>
      <c r="AU635" s="608"/>
      <c r="AV635" s="608"/>
      <c r="AW635" s="608"/>
      <c r="AX635" s="610"/>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5" t="s">
        <v>82</v>
      </c>
      <c r="Z636" s="461"/>
      <c r="AA636" s="462"/>
      <c r="AB636" s="606"/>
      <c r="AC636" s="606"/>
      <c r="AD636" s="606"/>
      <c r="AE636" s="607"/>
      <c r="AF636" s="608"/>
      <c r="AG636" s="608"/>
      <c r="AH636" s="609"/>
      <c r="AI636" s="607"/>
      <c r="AJ636" s="608"/>
      <c r="AK636" s="608"/>
      <c r="AL636" s="608"/>
      <c r="AM636" s="607"/>
      <c r="AN636" s="608"/>
      <c r="AO636" s="608"/>
      <c r="AP636" s="609"/>
      <c r="AQ636" s="607"/>
      <c r="AR636" s="608"/>
      <c r="AS636" s="608"/>
      <c r="AT636" s="609"/>
      <c r="AU636" s="608"/>
      <c r="AV636" s="608"/>
      <c r="AW636" s="608"/>
      <c r="AX636" s="610"/>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5" t="s">
        <v>49</v>
      </c>
      <c r="Z637" s="461"/>
      <c r="AA637" s="462"/>
      <c r="AB637" s="611" t="s">
        <v>45</v>
      </c>
      <c r="AC637" s="611"/>
      <c r="AD637" s="611"/>
      <c r="AE637" s="607"/>
      <c r="AF637" s="608"/>
      <c r="AG637" s="608"/>
      <c r="AH637" s="609"/>
      <c r="AI637" s="607"/>
      <c r="AJ637" s="608"/>
      <c r="AK637" s="608"/>
      <c r="AL637" s="608"/>
      <c r="AM637" s="607"/>
      <c r="AN637" s="608"/>
      <c r="AO637" s="608"/>
      <c r="AP637" s="609"/>
      <c r="AQ637" s="607"/>
      <c r="AR637" s="608"/>
      <c r="AS637" s="608"/>
      <c r="AT637" s="609"/>
      <c r="AU637" s="608"/>
      <c r="AV637" s="608"/>
      <c r="AW637" s="608"/>
      <c r="AX637" s="610"/>
    </row>
    <row r="638" spans="1:50" ht="18.75" hidden="1" customHeight="1" x14ac:dyDescent="0.15">
      <c r="A638" s="141"/>
      <c r="B638" s="142"/>
      <c r="C638" s="146"/>
      <c r="D638" s="142"/>
      <c r="E638" s="166" t="s">
        <v>280</v>
      </c>
      <c r="F638" s="167"/>
      <c r="G638" s="168" t="s">
        <v>278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623" t="s">
        <v>47</v>
      </c>
      <c r="AF638" s="624"/>
      <c r="AG638" s="624"/>
      <c r="AH638" s="625"/>
      <c r="AI638" s="179" t="s">
        <v>403</v>
      </c>
      <c r="AJ638" s="179"/>
      <c r="AK638" s="179"/>
      <c r="AL638" s="177"/>
      <c r="AM638" s="179" t="s">
        <v>333</v>
      </c>
      <c r="AN638" s="179"/>
      <c r="AO638" s="179"/>
      <c r="AP638" s="177"/>
      <c r="AQ638" s="177" t="s">
        <v>267</v>
      </c>
      <c r="AR638" s="169"/>
      <c r="AS638" s="169"/>
      <c r="AT638" s="170"/>
      <c r="AU638" s="199" t="s">
        <v>210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6"/>
      <c r="AF639" s="626"/>
      <c r="AG639" s="172" t="s">
        <v>268</v>
      </c>
      <c r="AH639" s="173"/>
      <c r="AI639" s="180"/>
      <c r="AJ639" s="180"/>
      <c r="AK639" s="180"/>
      <c r="AL639" s="178"/>
      <c r="AM639" s="180"/>
      <c r="AN639" s="180"/>
      <c r="AO639" s="180"/>
      <c r="AP639" s="178"/>
      <c r="AQ639" s="627"/>
      <c r="AR639" s="626"/>
      <c r="AS639" s="172" t="s">
        <v>268</v>
      </c>
      <c r="AT639" s="173"/>
      <c r="AU639" s="626"/>
      <c r="AV639" s="626"/>
      <c r="AW639" s="172" t="s">
        <v>259</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8" t="s">
        <v>44</v>
      </c>
      <c r="Z640" s="629"/>
      <c r="AA640" s="630"/>
      <c r="AB640" s="631"/>
      <c r="AC640" s="631"/>
      <c r="AD640" s="631"/>
      <c r="AE640" s="607"/>
      <c r="AF640" s="608"/>
      <c r="AG640" s="608"/>
      <c r="AH640" s="608"/>
      <c r="AI640" s="607"/>
      <c r="AJ640" s="608"/>
      <c r="AK640" s="608"/>
      <c r="AL640" s="608"/>
      <c r="AM640" s="607"/>
      <c r="AN640" s="608"/>
      <c r="AO640" s="608"/>
      <c r="AP640" s="609"/>
      <c r="AQ640" s="607"/>
      <c r="AR640" s="608"/>
      <c r="AS640" s="608"/>
      <c r="AT640" s="609"/>
      <c r="AU640" s="608"/>
      <c r="AV640" s="608"/>
      <c r="AW640" s="608"/>
      <c r="AX640" s="610"/>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5" t="s">
        <v>82</v>
      </c>
      <c r="Z641" s="461"/>
      <c r="AA641" s="462"/>
      <c r="AB641" s="606"/>
      <c r="AC641" s="606"/>
      <c r="AD641" s="606"/>
      <c r="AE641" s="607"/>
      <c r="AF641" s="608"/>
      <c r="AG641" s="608"/>
      <c r="AH641" s="609"/>
      <c r="AI641" s="607"/>
      <c r="AJ641" s="608"/>
      <c r="AK641" s="608"/>
      <c r="AL641" s="608"/>
      <c r="AM641" s="607"/>
      <c r="AN641" s="608"/>
      <c r="AO641" s="608"/>
      <c r="AP641" s="609"/>
      <c r="AQ641" s="607"/>
      <c r="AR641" s="608"/>
      <c r="AS641" s="608"/>
      <c r="AT641" s="609"/>
      <c r="AU641" s="608"/>
      <c r="AV641" s="608"/>
      <c r="AW641" s="608"/>
      <c r="AX641" s="610"/>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5" t="s">
        <v>49</v>
      </c>
      <c r="Z642" s="461"/>
      <c r="AA642" s="462"/>
      <c r="AB642" s="611" t="s">
        <v>45</v>
      </c>
      <c r="AC642" s="611"/>
      <c r="AD642" s="611"/>
      <c r="AE642" s="607"/>
      <c r="AF642" s="608"/>
      <c r="AG642" s="608"/>
      <c r="AH642" s="609"/>
      <c r="AI642" s="607"/>
      <c r="AJ642" s="608"/>
      <c r="AK642" s="608"/>
      <c r="AL642" s="608"/>
      <c r="AM642" s="607"/>
      <c r="AN642" s="608"/>
      <c r="AO642" s="608"/>
      <c r="AP642" s="609"/>
      <c r="AQ642" s="607"/>
      <c r="AR642" s="608"/>
      <c r="AS642" s="608"/>
      <c r="AT642" s="609"/>
      <c r="AU642" s="608"/>
      <c r="AV642" s="608"/>
      <c r="AW642" s="608"/>
      <c r="AX642" s="610"/>
    </row>
    <row r="643" spans="1:50" ht="23.85" hidden="1" customHeight="1" x14ac:dyDescent="0.15">
      <c r="A643" s="141"/>
      <c r="B643" s="142"/>
      <c r="C643" s="146"/>
      <c r="D643" s="142"/>
      <c r="E643" s="612" t="s">
        <v>128</v>
      </c>
      <c r="F643" s="613"/>
      <c r="G643" s="613"/>
      <c r="H643" s="613"/>
      <c r="I643" s="613"/>
      <c r="J643" s="613"/>
      <c r="K643" s="613"/>
      <c r="L643" s="613"/>
      <c r="M643" s="613"/>
      <c r="N643" s="613"/>
      <c r="O643" s="613"/>
      <c r="P643" s="613"/>
      <c r="Q643" s="613"/>
      <c r="R643" s="613"/>
      <c r="S643" s="613"/>
      <c r="T643" s="613"/>
      <c r="U643" s="613"/>
      <c r="V643" s="613"/>
      <c r="W643" s="613"/>
      <c r="X643" s="613"/>
      <c r="Y643" s="613"/>
      <c r="Z643" s="613"/>
      <c r="AA643" s="613"/>
      <c r="AB643" s="613"/>
      <c r="AC643" s="613"/>
      <c r="AD643" s="613"/>
      <c r="AE643" s="613"/>
      <c r="AF643" s="613"/>
      <c r="AG643" s="613"/>
      <c r="AH643" s="613"/>
      <c r="AI643" s="613"/>
      <c r="AJ643" s="613"/>
      <c r="AK643" s="613"/>
      <c r="AL643" s="613"/>
      <c r="AM643" s="613"/>
      <c r="AN643" s="613"/>
      <c r="AO643" s="613"/>
      <c r="AP643" s="613"/>
      <c r="AQ643" s="613"/>
      <c r="AR643" s="613"/>
      <c r="AS643" s="613"/>
      <c r="AT643" s="613"/>
      <c r="AU643" s="613"/>
      <c r="AV643" s="613"/>
      <c r="AW643" s="613"/>
      <c r="AX643" s="614"/>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2" t="s">
        <v>400</v>
      </c>
      <c r="F646" s="633"/>
      <c r="G646" s="634" t="s">
        <v>294</v>
      </c>
      <c r="H646" s="613"/>
      <c r="I646" s="613"/>
      <c r="J646" s="635"/>
      <c r="K646" s="636"/>
      <c r="L646" s="636"/>
      <c r="M646" s="636"/>
      <c r="N646" s="636"/>
      <c r="O646" s="636"/>
      <c r="P646" s="636"/>
      <c r="Q646" s="636"/>
      <c r="R646" s="636"/>
      <c r="S646" s="636"/>
      <c r="T646" s="637"/>
      <c r="U646" s="638"/>
      <c r="V646" s="638"/>
      <c r="W646" s="638"/>
      <c r="X646" s="638"/>
      <c r="Y646" s="638"/>
      <c r="Z646" s="638"/>
      <c r="AA646" s="638"/>
      <c r="AB646" s="638"/>
      <c r="AC646" s="638"/>
      <c r="AD646" s="638"/>
      <c r="AE646" s="638"/>
      <c r="AF646" s="638"/>
      <c r="AG646" s="638"/>
      <c r="AH646" s="638"/>
      <c r="AI646" s="638"/>
      <c r="AJ646" s="638"/>
      <c r="AK646" s="638"/>
      <c r="AL646" s="638"/>
      <c r="AM646" s="638"/>
      <c r="AN646" s="638"/>
      <c r="AO646" s="638"/>
      <c r="AP646" s="638"/>
      <c r="AQ646" s="638"/>
      <c r="AR646" s="638"/>
      <c r="AS646" s="638"/>
      <c r="AT646" s="638"/>
      <c r="AU646" s="638"/>
      <c r="AV646" s="638"/>
      <c r="AW646" s="638"/>
      <c r="AX646" s="639"/>
    </row>
    <row r="647" spans="1:50" ht="18.75" hidden="1" customHeight="1" x14ac:dyDescent="0.15">
      <c r="A647" s="141"/>
      <c r="B647" s="142"/>
      <c r="C647" s="146"/>
      <c r="D647" s="142"/>
      <c r="E647" s="166" t="s">
        <v>279</v>
      </c>
      <c r="F647" s="167"/>
      <c r="G647" s="168" t="s">
        <v>276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623" t="s">
        <v>47</v>
      </c>
      <c r="AF647" s="624"/>
      <c r="AG647" s="624"/>
      <c r="AH647" s="625"/>
      <c r="AI647" s="179" t="s">
        <v>403</v>
      </c>
      <c r="AJ647" s="179"/>
      <c r="AK647" s="179"/>
      <c r="AL647" s="177"/>
      <c r="AM647" s="179" t="s">
        <v>333</v>
      </c>
      <c r="AN647" s="179"/>
      <c r="AO647" s="179"/>
      <c r="AP647" s="177"/>
      <c r="AQ647" s="177" t="s">
        <v>267</v>
      </c>
      <c r="AR647" s="169"/>
      <c r="AS647" s="169"/>
      <c r="AT647" s="170"/>
      <c r="AU647" s="199" t="s">
        <v>210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6"/>
      <c r="AF648" s="626"/>
      <c r="AG648" s="172" t="s">
        <v>268</v>
      </c>
      <c r="AH648" s="173"/>
      <c r="AI648" s="180"/>
      <c r="AJ648" s="180"/>
      <c r="AK648" s="180"/>
      <c r="AL648" s="178"/>
      <c r="AM648" s="180"/>
      <c r="AN648" s="180"/>
      <c r="AO648" s="180"/>
      <c r="AP648" s="178"/>
      <c r="AQ648" s="627"/>
      <c r="AR648" s="626"/>
      <c r="AS648" s="172" t="s">
        <v>268</v>
      </c>
      <c r="AT648" s="173"/>
      <c r="AU648" s="626"/>
      <c r="AV648" s="626"/>
      <c r="AW648" s="172" t="s">
        <v>259</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8" t="s">
        <v>44</v>
      </c>
      <c r="Z649" s="629"/>
      <c r="AA649" s="630"/>
      <c r="AB649" s="631"/>
      <c r="AC649" s="631"/>
      <c r="AD649" s="631"/>
      <c r="AE649" s="607"/>
      <c r="AF649" s="608"/>
      <c r="AG649" s="608"/>
      <c r="AH649" s="608"/>
      <c r="AI649" s="607"/>
      <c r="AJ649" s="608"/>
      <c r="AK649" s="608"/>
      <c r="AL649" s="608"/>
      <c r="AM649" s="607"/>
      <c r="AN649" s="608"/>
      <c r="AO649" s="608"/>
      <c r="AP649" s="609"/>
      <c r="AQ649" s="607"/>
      <c r="AR649" s="608"/>
      <c r="AS649" s="608"/>
      <c r="AT649" s="609"/>
      <c r="AU649" s="608"/>
      <c r="AV649" s="608"/>
      <c r="AW649" s="608"/>
      <c r="AX649" s="610"/>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5" t="s">
        <v>82</v>
      </c>
      <c r="Z650" s="461"/>
      <c r="AA650" s="462"/>
      <c r="AB650" s="606"/>
      <c r="AC650" s="606"/>
      <c r="AD650" s="606"/>
      <c r="AE650" s="607"/>
      <c r="AF650" s="608"/>
      <c r="AG650" s="608"/>
      <c r="AH650" s="609"/>
      <c r="AI650" s="607"/>
      <c r="AJ650" s="608"/>
      <c r="AK650" s="608"/>
      <c r="AL650" s="608"/>
      <c r="AM650" s="607"/>
      <c r="AN650" s="608"/>
      <c r="AO650" s="608"/>
      <c r="AP650" s="609"/>
      <c r="AQ650" s="607"/>
      <c r="AR650" s="608"/>
      <c r="AS650" s="608"/>
      <c r="AT650" s="609"/>
      <c r="AU650" s="608"/>
      <c r="AV650" s="608"/>
      <c r="AW650" s="608"/>
      <c r="AX650" s="610"/>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5" t="s">
        <v>49</v>
      </c>
      <c r="Z651" s="461"/>
      <c r="AA651" s="462"/>
      <c r="AB651" s="611" t="s">
        <v>45</v>
      </c>
      <c r="AC651" s="611"/>
      <c r="AD651" s="611"/>
      <c r="AE651" s="607"/>
      <c r="AF651" s="608"/>
      <c r="AG651" s="608"/>
      <c r="AH651" s="609"/>
      <c r="AI651" s="607"/>
      <c r="AJ651" s="608"/>
      <c r="AK651" s="608"/>
      <c r="AL651" s="608"/>
      <c r="AM651" s="607"/>
      <c r="AN651" s="608"/>
      <c r="AO651" s="608"/>
      <c r="AP651" s="609"/>
      <c r="AQ651" s="607"/>
      <c r="AR651" s="608"/>
      <c r="AS651" s="608"/>
      <c r="AT651" s="609"/>
      <c r="AU651" s="608"/>
      <c r="AV651" s="608"/>
      <c r="AW651" s="608"/>
      <c r="AX651" s="610"/>
    </row>
    <row r="652" spans="1:50" ht="18.75" hidden="1" customHeight="1" x14ac:dyDescent="0.15">
      <c r="A652" s="141"/>
      <c r="B652" s="142"/>
      <c r="C652" s="146"/>
      <c r="D652" s="142"/>
      <c r="E652" s="166" t="s">
        <v>279</v>
      </c>
      <c r="F652" s="167"/>
      <c r="G652" s="168" t="s">
        <v>276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623" t="s">
        <v>47</v>
      </c>
      <c r="AF652" s="624"/>
      <c r="AG652" s="624"/>
      <c r="AH652" s="625"/>
      <c r="AI652" s="179" t="s">
        <v>403</v>
      </c>
      <c r="AJ652" s="179"/>
      <c r="AK652" s="179"/>
      <c r="AL652" s="177"/>
      <c r="AM652" s="179" t="s">
        <v>333</v>
      </c>
      <c r="AN652" s="179"/>
      <c r="AO652" s="179"/>
      <c r="AP652" s="177"/>
      <c r="AQ652" s="177" t="s">
        <v>267</v>
      </c>
      <c r="AR652" s="169"/>
      <c r="AS652" s="169"/>
      <c r="AT652" s="170"/>
      <c r="AU652" s="199" t="s">
        <v>210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6"/>
      <c r="AF653" s="626"/>
      <c r="AG653" s="172" t="s">
        <v>268</v>
      </c>
      <c r="AH653" s="173"/>
      <c r="AI653" s="180"/>
      <c r="AJ653" s="180"/>
      <c r="AK653" s="180"/>
      <c r="AL653" s="178"/>
      <c r="AM653" s="180"/>
      <c r="AN653" s="180"/>
      <c r="AO653" s="180"/>
      <c r="AP653" s="178"/>
      <c r="AQ653" s="627"/>
      <c r="AR653" s="626"/>
      <c r="AS653" s="172" t="s">
        <v>268</v>
      </c>
      <c r="AT653" s="173"/>
      <c r="AU653" s="626"/>
      <c r="AV653" s="626"/>
      <c r="AW653" s="172" t="s">
        <v>259</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8" t="s">
        <v>44</v>
      </c>
      <c r="Z654" s="629"/>
      <c r="AA654" s="630"/>
      <c r="AB654" s="631"/>
      <c r="AC654" s="631"/>
      <c r="AD654" s="631"/>
      <c r="AE654" s="607"/>
      <c r="AF654" s="608"/>
      <c r="AG654" s="608"/>
      <c r="AH654" s="608"/>
      <c r="AI654" s="607"/>
      <c r="AJ654" s="608"/>
      <c r="AK654" s="608"/>
      <c r="AL654" s="608"/>
      <c r="AM654" s="607"/>
      <c r="AN654" s="608"/>
      <c r="AO654" s="608"/>
      <c r="AP654" s="609"/>
      <c r="AQ654" s="607"/>
      <c r="AR654" s="608"/>
      <c r="AS654" s="608"/>
      <c r="AT654" s="609"/>
      <c r="AU654" s="608"/>
      <c r="AV654" s="608"/>
      <c r="AW654" s="608"/>
      <c r="AX654" s="610"/>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5" t="s">
        <v>82</v>
      </c>
      <c r="Z655" s="461"/>
      <c r="AA655" s="462"/>
      <c r="AB655" s="606"/>
      <c r="AC655" s="606"/>
      <c r="AD655" s="606"/>
      <c r="AE655" s="607"/>
      <c r="AF655" s="608"/>
      <c r="AG655" s="608"/>
      <c r="AH655" s="609"/>
      <c r="AI655" s="607"/>
      <c r="AJ655" s="608"/>
      <c r="AK655" s="608"/>
      <c r="AL655" s="608"/>
      <c r="AM655" s="607"/>
      <c r="AN655" s="608"/>
      <c r="AO655" s="608"/>
      <c r="AP655" s="609"/>
      <c r="AQ655" s="607"/>
      <c r="AR655" s="608"/>
      <c r="AS655" s="608"/>
      <c r="AT655" s="609"/>
      <c r="AU655" s="608"/>
      <c r="AV655" s="608"/>
      <c r="AW655" s="608"/>
      <c r="AX655" s="610"/>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5" t="s">
        <v>49</v>
      </c>
      <c r="Z656" s="461"/>
      <c r="AA656" s="462"/>
      <c r="AB656" s="611" t="s">
        <v>45</v>
      </c>
      <c r="AC656" s="611"/>
      <c r="AD656" s="611"/>
      <c r="AE656" s="607"/>
      <c r="AF656" s="608"/>
      <c r="AG656" s="608"/>
      <c r="AH656" s="609"/>
      <c r="AI656" s="607"/>
      <c r="AJ656" s="608"/>
      <c r="AK656" s="608"/>
      <c r="AL656" s="608"/>
      <c r="AM656" s="607"/>
      <c r="AN656" s="608"/>
      <c r="AO656" s="608"/>
      <c r="AP656" s="609"/>
      <c r="AQ656" s="607"/>
      <c r="AR656" s="608"/>
      <c r="AS656" s="608"/>
      <c r="AT656" s="609"/>
      <c r="AU656" s="608"/>
      <c r="AV656" s="608"/>
      <c r="AW656" s="608"/>
      <c r="AX656" s="610"/>
    </row>
    <row r="657" spans="1:50" ht="18.75" hidden="1" customHeight="1" x14ac:dyDescent="0.15">
      <c r="A657" s="141"/>
      <c r="B657" s="142"/>
      <c r="C657" s="146"/>
      <c r="D657" s="142"/>
      <c r="E657" s="166" t="s">
        <v>279</v>
      </c>
      <c r="F657" s="167"/>
      <c r="G657" s="168" t="s">
        <v>276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623" t="s">
        <v>47</v>
      </c>
      <c r="AF657" s="624"/>
      <c r="AG657" s="624"/>
      <c r="AH657" s="625"/>
      <c r="AI657" s="179" t="s">
        <v>403</v>
      </c>
      <c r="AJ657" s="179"/>
      <c r="AK657" s="179"/>
      <c r="AL657" s="177"/>
      <c r="AM657" s="179" t="s">
        <v>333</v>
      </c>
      <c r="AN657" s="179"/>
      <c r="AO657" s="179"/>
      <c r="AP657" s="177"/>
      <c r="AQ657" s="177" t="s">
        <v>267</v>
      </c>
      <c r="AR657" s="169"/>
      <c r="AS657" s="169"/>
      <c r="AT657" s="170"/>
      <c r="AU657" s="199" t="s">
        <v>210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6"/>
      <c r="AF658" s="626"/>
      <c r="AG658" s="172" t="s">
        <v>268</v>
      </c>
      <c r="AH658" s="173"/>
      <c r="AI658" s="180"/>
      <c r="AJ658" s="180"/>
      <c r="AK658" s="180"/>
      <c r="AL658" s="178"/>
      <c r="AM658" s="180"/>
      <c r="AN658" s="180"/>
      <c r="AO658" s="180"/>
      <c r="AP658" s="178"/>
      <c r="AQ658" s="627"/>
      <c r="AR658" s="626"/>
      <c r="AS658" s="172" t="s">
        <v>268</v>
      </c>
      <c r="AT658" s="173"/>
      <c r="AU658" s="626"/>
      <c r="AV658" s="626"/>
      <c r="AW658" s="172" t="s">
        <v>259</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8" t="s">
        <v>44</v>
      </c>
      <c r="Z659" s="629"/>
      <c r="AA659" s="630"/>
      <c r="AB659" s="631"/>
      <c r="AC659" s="631"/>
      <c r="AD659" s="631"/>
      <c r="AE659" s="607"/>
      <c r="AF659" s="608"/>
      <c r="AG659" s="608"/>
      <c r="AH659" s="608"/>
      <c r="AI659" s="607"/>
      <c r="AJ659" s="608"/>
      <c r="AK659" s="608"/>
      <c r="AL659" s="608"/>
      <c r="AM659" s="607"/>
      <c r="AN659" s="608"/>
      <c r="AO659" s="608"/>
      <c r="AP659" s="609"/>
      <c r="AQ659" s="607"/>
      <c r="AR659" s="608"/>
      <c r="AS659" s="608"/>
      <c r="AT659" s="609"/>
      <c r="AU659" s="608"/>
      <c r="AV659" s="608"/>
      <c r="AW659" s="608"/>
      <c r="AX659" s="610"/>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5" t="s">
        <v>82</v>
      </c>
      <c r="Z660" s="461"/>
      <c r="AA660" s="462"/>
      <c r="AB660" s="606"/>
      <c r="AC660" s="606"/>
      <c r="AD660" s="606"/>
      <c r="AE660" s="607"/>
      <c r="AF660" s="608"/>
      <c r="AG660" s="608"/>
      <c r="AH660" s="609"/>
      <c r="AI660" s="607"/>
      <c r="AJ660" s="608"/>
      <c r="AK660" s="608"/>
      <c r="AL660" s="608"/>
      <c r="AM660" s="607"/>
      <c r="AN660" s="608"/>
      <c r="AO660" s="608"/>
      <c r="AP660" s="609"/>
      <c r="AQ660" s="607"/>
      <c r="AR660" s="608"/>
      <c r="AS660" s="608"/>
      <c r="AT660" s="609"/>
      <c r="AU660" s="608"/>
      <c r="AV660" s="608"/>
      <c r="AW660" s="608"/>
      <c r="AX660" s="610"/>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5" t="s">
        <v>49</v>
      </c>
      <c r="Z661" s="461"/>
      <c r="AA661" s="462"/>
      <c r="AB661" s="611" t="s">
        <v>45</v>
      </c>
      <c r="AC661" s="611"/>
      <c r="AD661" s="611"/>
      <c r="AE661" s="607"/>
      <c r="AF661" s="608"/>
      <c r="AG661" s="608"/>
      <c r="AH661" s="609"/>
      <c r="AI661" s="607"/>
      <c r="AJ661" s="608"/>
      <c r="AK661" s="608"/>
      <c r="AL661" s="608"/>
      <c r="AM661" s="607"/>
      <c r="AN661" s="608"/>
      <c r="AO661" s="608"/>
      <c r="AP661" s="609"/>
      <c r="AQ661" s="607"/>
      <c r="AR661" s="608"/>
      <c r="AS661" s="608"/>
      <c r="AT661" s="609"/>
      <c r="AU661" s="608"/>
      <c r="AV661" s="608"/>
      <c r="AW661" s="608"/>
      <c r="AX661" s="610"/>
    </row>
    <row r="662" spans="1:50" ht="18.75" hidden="1" customHeight="1" x14ac:dyDescent="0.15">
      <c r="A662" s="141"/>
      <c r="B662" s="142"/>
      <c r="C662" s="146"/>
      <c r="D662" s="142"/>
      <c r="E662" s="166" t="s">
        <v>279</v>
      </c>
      <c r="F662" s="167"/>
      <c r="G662" s="168" t="s">
        <v>276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623" t="s">
        <v>47</v>
      </c>
      <c r="AF662" s="624"/>
      <c r="AG662" s="624"/>
      <c r="AH662" s="625"/>
      <c r="AI662" s="179" t="s">
        <v>403</v>
      </c>
      <c r="AJ662" s="179"/>
      <c r="AK662" s="179"/>
      <c r="AL662" s="177"/>
      <c r="AM662" s="179" t="s">
        <v>333</v>
      </c>
      <c r="AN662" s="179"/>
      <c r="AO662" s="179"/>
      <c r="AP662" s="177"/>
      <c r="AQ662" s="177" t="s">
        <v>267</v>
      </c>
      <c r="AR662" s="169"/>
      <c r="AS662" s="169"/>
      <c r="AT662" s="170"/>
      <c r="AU662" s="199" t="s">
        <v>210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6"/>
      <c r="AF663" s="626"/>
      <c r="AG663" s="172" t="s">
        <v>268</v>
      </c>
      <c r="AH663" s="173"/>
      <c r="AI663" s="180"/>
      <c r="AJ663" s="180"/>
      <c r="AK663" s="180"/>
      <c r="AL663" s="178"/>
      <c r="AM663" s="180"/>
      <c r="AN663" s="180"/>
      <c r="AO663" s="180"/>
      <c r="AP663" s="178"/>
      <c r="AQ663" s="627"/>
      <c r="AR663" s="626"/>
      <c r="AS663" s="172" t="s">
        <v>268</v>
      </c>
      <c r="AT663" s="173"/>
      <c r="AU663" s="626"/>
      <c r="AV663" s="626"/>
      <c r="AW663" s="172" t="s">
        <v>259</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8" t="s">
        <v>44</v>
      </c>
      <c r="Z664" s="629"/>
      <c r="AA664" s="630"/>
      <c r="AB664" s="631"/>
      <c r="AC664" s="631"/>
      <c r="AD664" s="631"/>
      <c r="AE664" s="607"/>
      <c r="AF664" s="608"/>
      <c r="AG664" s="608"/>
      <c r="AH664" s="608"/>
      <c r="AI664" s="607"/>
      <c r="AJ664" s="608"/>
      <c r="AK664" s="608"/>
      <c r="AL664" s="608"/>
      <c r="AM664" s="607"/>
      <c r="AN664" s="608"/>
      <c r="AO664" s="608"/>
      <c r="AP664" s="609"/>
      <c r="AQ664" s="607"/>
      <c r="AR664" s="608"/>
      <c r="AS664" s="608"/>
      <c r="AT664" s="609"/>
      <c r="AU664" s="608"/>
      <c r="AV664" s="608"/>
      <c r="AW664" s="608"/>
      <c r="AX664" s="610"/>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5" t="s">
        <v>82</v>
      </c>
      <c r="Z665" s="461"/>
      <c r="AA665" s="462"/>
      <c r="AB665" s="606"/>
      <c r="AC665" s="606"/>
      <c r="AD665" s="606"/>
      <c r="AE665" s="607"/>
      <c r="AF665" s="608"/>
      <c r="AG665" s="608"/>
      <c r="AH665" s="609"/>
      <c r="AI665" s="607"/>
      <c r="AJ665" s="608"/>
      <c r="AK665" s="608"/>
      <c r="AL665" s="608"/>
      <c r="AM665" s="607"/>
      <c r="AN665" s="608"/>
      <c r="AO665" s="608"/>
      <c r="AP665" s="609"/>
      <c r="AQ665" s="607"/>
      <c r="AR665" s="608"/>
      <c r="AS665" s="608"/>
      <c r="AT665" s="609"/>
      <c r="AU665" s="608"/>
      <c r="AV665" s="608"/>
      <c r="AW665" s="608"/>
      <c r="AX665" s="610"/>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5" t="s">
        <v>49</v>
      </c>
      <c r="Z666" s="461"/>
      <c r="AA666" s="462"/>
      <c r="AB666" s="611" t="s">
        <v>45</v>
      </c>
      <c r="AC666" s="611"/>
      <c r="AD666" s="611"/>
      <c r="AE666" s="607"/>
      <c r="AF666" s="608"/>
      <c r="AG666" s="608"/>
      <c r="AH666" s="609"/>
      <c r="AI666" s="607"/>
      <c r="AJ666" s="608"/>
      <c r="AK666" s="608"/>
      <c r="AL666" s="608"/>
      <c r="AM666" s="607"/>
      <c r="AN666" s="608"/>
      <c r="AO666" s="608"/>
      <c r="AP666" s="609"/>
      <c r="AQ666" s="607"/>
      <c r="AR666" s="608"/>
      <c r="AS666" s="608"/>
      <c r="AT666" s="609"/>
      <c r="AU666" s="608"/>
      <c r="AV666" s="608"/>
      <c r="AW666" s="608"/>
      <c r="AX666" s="610"/>
    </row>
    <row r="667" spans="1:50" ht="18.75" hidden="1" customHeight="1" x14ac:dyDescent="0.15">
      <c r="A667" s="141"/>
      <c r="B667" s="142"/>
      <c r="C667" s="146"/>
      <c r="D667" s="142"/>
      <c r="E667" s="166" t="s">
        <v>279</v>
      </c>
      <c r="F667" s="167"/>
      <c r="G667" s="168" t="s">
        <v>276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623" t="s">
        <v>47</v>
      </c>
      <c r="AF667" s="624"/>
      <c r="AG667" s="624"/>
      <c r="AH667" s="625"/>
      <c r="AI667" s="179" t="s">
        <v>403</v>
      </c>
      <c r="AJ667" s="179"/>
      <c r="AK667" s="179"/>
      <c r="AL667" s="177"/>
      <c r="AM667" s="179" t="s">
        <v>333</v>
      </c>
      <c r="AN667" s="179"/>
      <c r="AO667" s="179"/>
      <c r="AP667" s="177"/>
      <c r="AQ667" s="177" t="s">
        <v>267</v>
      </c>
      <c r="AR667" s="169"/>
      <c r="AS667" s="169"/>
      <c r="AT667" s="170"/>
      <c r="AU667" s="199" t="s">
        <v>210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6"/>
      <c r="AF668" s="626"/>
      <c r="AG668" s="172" t="s">
        <v>268</v>
      </c>
      <c r="AH668" s="173"/>
      <c r="AI668" s="180"/>
      <c r="AJ668" s="180"/>
      <c r="AK668" s="180"/>
      <c r="AL668" s="178"/>
      <c r="AM668" s="180"/>
      <c r="AN668" s="180"/>
      <c r="AO668" s="180"/>
      <c r="AP668" s="178"/>
      <c r="AQ668" s="627"/>
      <c r="AR668" s="626"/>
      <c r="AS668" s="172" t="s">
        <v>268</v>
      </c>
      <c r="AT668" s="173"/>
      <c r="AU668" s="626"/>
      <c r="AV668" s="626"/>
      <c r="AW668" s="172" t="s">
        <v>259</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8" t="s">
        <v>44</v>
      </c>
      <c r="Z669" s="629"/>
      <c r="AA669" s="630"/>
      <c r="AB669" s="631"/>
      <c r="AC669" s="631"/>
      <c r="AD669" s="631"/>
      <c r="AE669" s="607"/>
      <c r="AF669" s="608"/>
      <c r="AG669" s="608"/>
      <c r="AH669" s="608"/>
      <c r="AI669" s="607"/>
      <c r="AJ669" s="608"/>
      <c r="AK669" s="608"/>
      <c r="AL669" s="608"/>
      <c r="AM669" s="607"/>
      <c r="AN669" s="608"/>
      <c r="AO669" s="608"/>
      <c r="AP669" s="609"/>
      <c r="AQ669" s="607"/>
      <c r="AR669" s="608"/>
      <c r="AS669" s="608"/>
      <c r="AT669" s="609"/>
      <c r="AU669" s="608"/>
      <c r="AV669" s="608"/>
      <c r="AW669" s="608"/>
      <c r="AX669" s="610"/>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5" t="s">
        <v>82</v>
      </c>
      <c r="Z670" s="461"/>
      <c r="AA670" s="462"/>
      <c r="AB670" s="606"/>
      <c r="AC670" s="606"/>
      <c r="AD670" s="606"/>
      <c r="AE670" s="607"/>
      <c r="AF670" s="608"/>
      <c r="AG670" s="608"/>
      <c r="AH670" s="609"/>
      <c r="AI670" s="607"/>
      <c r="AJ670" s="608"/>
      <c r="AK670" s="608"/>
      <c r="AL670" s="608"/>
      <c r="AM670" s="607"/>
      <c r="AN670" s="608"/>
      <c r="AO670" s="608"/>
      <c r="AP670" s="609"/>
      <c r="AQ670" s="607"/>
      <c r="AR670" s="608"/>
      <c r="AS670" s="608"/>
      <c r="AT670" s="609"/>
      <c r="AU670" s="608"/>
      <c r="AV670" s="608"/>
      <c r="AW670" s="608"/>
      <c r="AX670" s="610"/>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5" t="s">
        <v>49</v>
      </c>
      <c r="Z671" s="461"/>
      <c r="AA671" s="462"/>
      <c r="AB671" s="611" t="s">
        <v>45</v>
      </c>
      <c r="AC671" s="611"/>
      <c r="AD671" s="611"/>
      <c r="AE671" s="607"/>
      <c r="AF671" s="608"/>
      <c r="AG671" s="608"/>
      <c r="AH671" s="609"/>
      <c r="AI671" s="607"/>
      <c r="AJ671" s="608"/>
      <c r="AK671" s="608"/>
      <c r="AL671" s="608"/>
      <c r="AM671" s="607"/>
      <c r="AN671" s="608"/>
      <c r="AO671" s="608"/>
      <c r="AP671" s="609"/>
      <c r="AQ671" s="607"/>
      <c r="AR671" s="608"/>
      <c r="AS671" s="608"/>
      <c r="AT671" s="609"/>
      <c r="AU671" s="608"/>
      <c r="AV671" s="608"/>
      <c r="AW671" s="608"/>
      <c r="AX671" s="610"/>
    </row>
    <row r="672" spans="1:50" ht="18.75" hidden="1" customHeight="1" x14ac:dyDescent="0.15">
      <c r="A672" s="141"/>
      <c r="B672" s="142"/>
      <c r="C672" s="146"/>
      <c r="D672" s="142"/>
      <c r="E672" s="166" t="s">
        <v>280</v>
      </c>
      <c r="F672" s="167"/>
      <c r="G672" s="168" t="s">
        <v>278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623" t="s">
        <v>47</v>
      </c>
      <c r="AF672" s="624"/>
      <c r="AG672" s="624"/>
      <c r="AH672" s="625"/>
      <c r="AI672" s="179" t="s">
        <v>403</v>
      </c>
      <c r="AJ672" s="179"/>
      <c r="AK672" s="179"/>
      <c r="AL672" s="177"/>
      <c r="AM672" s="179" t="s">
        <v>333</v>
      </c>
      <c r="AN672" s="179"/>
      <c r="AO672" s="179"/>
      <c r="AP672" s="177"/>
      <c r="AQ672" s="177" t="s">
        <v>267</v>
      </c>
      <c r="AR672" s="169"/>
      <c r="AS672" s="169"/>
      <c r="AT672" s="170"/>
      <c r="AU672" s="199" t="s">
        <v>210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6"/>
      <c r="AF673" s="626"/>
      <c r="AG673" s="172" t="s">
        <v>268</v>
      </c>
      <c r="AH673" s="173"/>
      <c r="AI673" s="180"/>
      <c r="AJ673" s="180"/>
      <c r="AK673" s="180"/>
      <c r="AL673" s="178"/>
      <c r="AM673" s="180"/>
      <c r="AN673" s="180"/>
      <c r="AO673" s="180"/>
      <c r="AP673" s="178"/>
      <c r="AQ673" s="627"/>
      <c r="AR673" s="626"/>
      <c r="AS673" s="172" t="s">
        <v>268</v>
      </c>
      <c r="AT673" s="173"/>
      <c r="AU673" s="626"/>
      <c r="AV673" s="626"/>
      <c r="AW673" s="172" t="s">
        <v>259</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8" t="s">
        <v>44</v>
      </c>
      <c r="Z674" s="629"/>
      <c r="AA674" s="630"/>
      <c r="AB674" s="631"/>
      <c r="AC674" s="631"/>
      <c r="AD674" s="631"/>
      <c r="AE674" s="607"/>
      <c r="AF674" s="608"/>
      <c r="AG674" s="608"/>
      <c r="AH674" s="608"/>
      <c r="AI674" s="607"/>
      <c r="AJ674" s="608"/>
      <c r="AK674" s="608"/>
      <c r="AL674" s="608"/>
      <c r="AM674" s="607"/>
      <c r="AN674" s="608"/>
      <c r="AO674" s="608"/>
      <c r="AP674" s="609"/>
      <c r="AQ674" s="607"/>
      <c r="AR674" s="608"/>
      <c r="AS674" s="608"/>
      <c r="AT674" s="609"/>
      <c r="AU674" s="608"/>
      <c r="AV674" s="608"/>
      <c r="AW674" s="608"/>
      <c r="AX674" s="610"/>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5" t="s">
        <v>82</v>
      </c>
      <c r="Z675" s="461"/>
      <c r="AA675" s="462"/>
      <c r="AB675" s="606"/>
      <c r="AC675" s="606"/>
      <c r="AD675" s="606"/>
      <c r="AE675" s="607"/>
      <c r="AF675" s="608"/>
      <c r="AG675" s="608"/>
      <c r="AH675" s="609"/>
      <c r="AI675" s="607"/>
      <c r="AJ675" s="608"/>
      <c r="AK675" s="608"/>
      <c r="AL675" s="608"/>
      <c r="AM675" s="607"/>
      <c r="AN675" s="608"/>
      <c r="AO675" s="608"/>
      <c r="AP675" s="609"/>
      <c r="AQ675" s="607"/>
      <c r="AR675" s="608"/>
      <c r="AS675" s="608"/>
      <c r="AT675" s="609"/>
      <c r="AU675" s="608"/>
      <c r="AV675" s="608"/>
      <c r="AW675" s="608"/>
      <c r="AX675" s="610"/>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5" t="s">
        <v>49</v>
      </c>
      <c r="Z676" s="461"/>
      <c r="AA676" s="462"/>
      <c r="AB676" s="611" t="s">
        <v>45</v>
      </c>
      <c r="AC676" s="611"/>
      <c r="AD676" s="611"/>
      <c r="AE676" s="607"/>
      <c r="AF676" s="608"/>
      <c r="AG676" s="608"/>
      <c r="AH676" s="609"/>
      <c r="AI676" s="607"/>
      <c r="AJ676" s="608"/>
      <c r="AK676" s="608"/>
      <c r="AL676" s="608"/>
      <c r="AM676" s="607"/>
      <c r="AN676" s="608"/>
      <c r="AO676" s="608"/>
      <c r="AP676" s="609"/>
      <c r="AQ676" s="607"/>
      <c r="AR676" s="608"/>
      <c r="AS676" s="608"/>
      <c r="AT676" s="609"/>
      <c r="AU676" s="608"/>
      <c r="AV676" s="608"/>
      <c r="AW676" s="608"/>
      <c r="AX676" s="610"/>
    </row>
    <row r="677" spans="1:50" ht="18.75" hidden="1" customHeight="1" x14ac:dyDescent="0.15">
      <c r="A677" s="141"/>
      <c r="B677" s="142"/>
      <c r="C677" s="146"/>
      <c r="D677" s="142"/>
      <c r="E677" s="166" t="s">
        <v>280</v>
      </c>
      <c r="F677" s="167"/>
      <c r="G677" s="168" t="s">
        <v>278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623" t="s">
        <v>47</v>
      </c>
      <c r="AF677" s="624"/>
      <c r="AG677" s="624"/>
      <c r="AH677" s="625"/>
      <c r="AI677" s="179" t="s">
        <v>403</v>
      </c>
      <c r="AJ677" s="179"/>
      <c r="AK677" s="179"/>
      <c r="AL677" s="177"/>
      <c r="AM677" s="179" t="s">
        <v>333</v>
      </c>
      <c r="AN677" s="179"/>
      <c r="AO677" s="179"/>
      <c r="AP677" s="177"/>
      <c r="AQ677" s="177" t="s">
        <v>267</v>
      </c>
      <c r="AR677" s="169"/>
      <c r="AS677" s="169"/>
      <c r="AT677" s="170"/>
      <c r="AU677" s="199" t="s">
        <v>210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6"/>
      <c r="AF678" s="626"/>
      <c r="AG678" s="172" t="s">
        <v>268</v>
      </c>
      <c r="AH678" s="173"/>
      <c r="AI678" s="180"/>
      <c r="AJ678" s="180"/>
      <c r="AK678" s="180"/>
      <c r="AL678" s="178"/>
      <c r="AM678" s="180"/>
      <c r="AN678" s="180"/>
      <c r="AO678" s="180"/>
      <c r="AP678" s="178"/>
      <c r="AQ678" s="627"/>
      <c r="AR678" s="626"/>
      <c r="AS678" s="172" t="s">
        <v>268</v>
      </c>
      <c r="AT678" s="173"/>
      <c r="AU678" s="626"/>
      <c r="AV678" s="626"/>
      <c r="AW678" s="172" t="s">
        <v>259</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8" t="s">
        <v>44</v>
      </c>
      <c r="Z679" s="629"/>
      <c r="AA679" s="630"/>
      <c r="AB679" s="631"/>
      <c r="AC679" s="631"/>
      <c r="AD679" s="631"/>
      <c r="AE679" s="607"/>
      <c r="AF679" s="608"/>
      <c r="AG679" s="608"/>
      <c r="AH679" s="608"/>
      <c r="AI679" s="607"/>
      <c r="AJ679" s="608"/>
      <c r="AK679" s="608"/>
      <c r="AL679" s="608"/>
      <c r="AM679" s="607"/>
      <c r="AN679" s="608"/>
      <c r="AO679" s="608"/>
      <c r="AP679" s="609"/>
      <c r="AQ679" s="607"/>
      <c r="AR679" s="608"/>
      <c r="AS679" s="608"/>
      <c r="AT679" s="609"/>
      <c r="AU679" s="608"/>
      <c r="AV679" s="608"/>
      <c r="AW679" s="608"/>
      <c r="AX679" s="610"/>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5" t="s">
        <v>82</v>
      </c>
      <c r="Z680" s="461"/>
      <c r="AA680" s="462"/>
      <c r="AB680" s="606"/>
      <c r="AC680" s="606"/>
      <c r="AD680" s="606"/>
      <c r="AE680" s="607"/>
      <c r="AF680" s="608"/>
      <c r="AG680" s="608"/>
      <c r="AH680" s="609"/>
      <c r="AI680" s="607"/>
      <c r="AJ680" s="608"/>
      <c r="AK680" s="608"/>
      <c r="AL680" s="608"/>
      <c r="AM680" s="607"/>
      <c r="AN680" s="608"/>
      <c r="AO680" s="608"/>
      <c r="AP680" s="609"/>
      <c r="AQ680" s="607"/>
      <c r="AR680" s="608"/>
      <c r="AS680" s="608"/>
      <c r="AT680" s="609"/>
      <c r="AU680" s="608"/>
      <c r="AV680" s="608"/>
      <c r="AW680" s="608"/>
      <c r="AX680" s="610"/>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5" t="s">
        <v>49</v>
      </c>
      <c r="Z681" s="461"/>
      <c r="AA681" s="462"/>
      <c r="AB681" s="611" t="s">
        <v>45</v>
      </c>
      <c r="AC681" s="611"/>
      <c r="AD681" s="611"/>
      <c r="AE681" s="607"/>
      <c r="AF681" s="608"/>
      <c r="AG681" s="608"/>
      <c r="AH681" s="609"/>
      <c r="AI681" s="607"/>
      <c r="AJ681" s="608"/>
      <c r="AK681" s="608"/>
      <c r="AL681" s="608"/>
      <c r="AM681" s="607"/>
      <c r="AN681" s="608"/>
      <c r="AO681" s="608"/>
      <c r="AP681" s="609"/>
      <c r="AQ681" s="607"/>
      <c r="AR681" s="608"/>
      <c r="AS681" s="608"/>
      <c r="AT681" s="609"/>
      <c r="AU681" s="608"/>
      <c r="AV681" s="608"/>
      <c r="AW681" s="608"/>
      <c r="AX681" s="610"/>
    </row>
    <row r="682" spans="1:50" ht="18.75" hidden="1" customHeight="1" x14ac:dyDescent="0.15">
      <c r="A682" s="141"/>
      <c r="B682" s="142"/>
      <c r="C682" s="146"/>
      <c r="D682" s="142"/>
      <c r="E682" s="166" t="s">
        <v>280</v>
      </c>
      <c r="F682" s="167"/>
      <c r="G682" s="168" t="s">
        <v>278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623" t="s">
        <v>47</v>
      </c>
      <c r="AF682" s="624"/>
      <c r="AG682" s="624"/>
      <c r="AH682" s="625"/>
      <c r="AI682" s="179" t="s">
        <v>403</v>
      </c>
      <c r="AJ682" s="179"/>
      <c r="AK682" s="179"/>
      <c r="AL682" s="177"/>
      <c r="AM682" s="179" t="s">
        <v>333</v>
      </c>
      <c r="AN682" s="179"/>
      <c r="AO682" s="179"/>
      <c r="AP682" s="177"/>
      <c r="AQ682" s="177" t="s">
        <v>267</v>
      </c>
      <c r="AR682" s="169"/>
      <c r="AS682" s="169"/>
      <c r="AT682" s="170"/>
      <c r="AU682" s="199" t="s">
        <v>210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6"/>
      <c r="AF683" s="626"/>
      <c r="AG683" s="172" t="s">
        <v>268</v>
      </c>
      <c r="AH683" s="173"/>
      <c r="AI683" s="180"/>
      <c r="AJ683" s="180"/>
      <c r="AK683" s="180"/>
      <c r="AL683" s="178"/>
      <c r="AM683" s="180"/>
      <c r="AN683" s="180"/>
      <c r="AO683" s="180"/>
      <c r="AP683" s="178"/>
      <c r="AQ683" s="627"/>
      <c r="AR683" s="626"/>
      <c r="AS683" s="172" t="s">
        <v>268</v>
      </c>
      <c r="AT683" s="173"/>
      <c r="AU683" s="626"/>
      <c r="AV683" s="626"/>
      <c r="AW683" s="172" t="s">
        <v>259</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8" t="s">
        <v>44</v>
      </c>
      <c r="Z684" s="629"/>
      <c r="AA684" s="630"/>
      <c r="AB684" s="631"/>
      <c r="AC684" s="631"/>
      <c r="AD684" s="631"/>
      <c r="AE684" s="607"/>
      <c r="AF684" s="608"/>
      <c r="AG684" s="608"/>
      <c r="AH684" s="608"/>
      <c r="AI684" s="607"/>
      <c r="AJ684" s="608"/>
      <c r="AK684" s="608"/>
      <c r="AL684" s="608"/>
      <c r="AM684" s="607"/>
      <c r="AN684" s="608"/>
      <c r="AO684" s="608"/>
      <c r="AP684" s="609"/>
      <c r="AQ684" s="607"/>
      <c r="AR684" s="608"/>
      <c r="AS684" s="608"/>
      <c r="AT684" s="609"/>
      <c r="AU684" s="608"/>
      <c r="AV684" s="608"/>
      <c r="AW684" s="608"/>
      <c r="AX684" s="610"/>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5" t="s">
        <v>82</v>
      </c>
      <c r="Z685" s="461"/>
      <c r="AA685" s="462"/>
      <c r="AB685" s="606"/>
      <c r="AC685" s="606"/>
      <c r="AD685" s="606"/>
      <c r="AE685" s="607"/>
      <c r="AF685" s="608"/>
      <c r="AG685" s="608"/>
      <c r="AH685" s="609"/>
      <c r="AI685" s="607"/>
      <c r="AJ685" s="608"/>
      <c r="AK685" s="608"/>
      <c r="AL685" s="608"/>
      <c r="AM685" s="607"/>
      <c r="AN685" s="608"/>
      <c r="AO685" s="608"/>
      <c r="AP685" s="609"/>
      <c r="AQ685" s="607"/>
      <c r="AR685" s="608"/>
      <c r="AS685" s="608"/>
      <c r="AT685" s="609"/>
      <c r="AU685" s="608"/>
      <c r="AV685" s="608"/>
      <c r="AW685" s="608"/>
      <c r="AX685" s="610"/>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5" t="s">
        <v>49</v>
      </c>
      <c r="Z686" s="461"/>
      <c r="AA686" s="462"/>
      <c r="AB686" s="611" t="s">
        <v>45</v>
      </c>
      <c r="AC686" s="611"/>
      <c r="AD686" s="611"/>
      <c r="AE686" s="607"/>
      <c r="AF686" s="608"/>
      <c r="AG686" s="608"/>
      <c r="AH686" s="609"/>
      <c r="AI686" s="607"/>
      <c r="AJ686" s="608"/>
      <c r="AK686" s="608"/>
      <c r="AL686" s="608"/>
      <c r="AM686" s="607"/>
      <c r="AN686" s="608"/>
      <c r="AO686" s="608"/>
      <c r="AP686" s="609"/>
      <c r="AQ686" s="607"/>
      <c r="AR686" s="608"/>
      <c r="AS686" s="608"/>
      <c r="AT686" s="609"/>
      <c r="AU686" s="608"/>
      <c r="AV686" s="608"/>
      <c r="AW686" s="608"/>
      <c r="AX686" s="610"/>
    </row>
    <row r="687" spans="1:50" ht="18.75" hidden="1" customHeight="1" x14ac:dyDescent="0.15">
      <c r="A687" s="141"/>
      <c r="B687" s="142"/>
      <c r="C687" s="146"/>
      <c r="D687" s="142"/>
      <c r="E687" s="166" t="s">
        <v>280</v>
      </c>
      <c r="F687" s="167"/>
      <c r="G687" s="168" t="s">
        <v>278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623" t="s">
        <v>47</v>
      </c>
      <c r="AF687" s="624"/>
      <c r="AG687" s="624"/>
      <c r="AH687" s="625"/>
      <c r="AI687" s="179" t="s">
        <v>403</v>
      </c>
      <c r="AJ687" s="179"/>
      <c r="AK687" s="179"/>
      <c r="AL687" s="177"/>
      <c r="AM687" s="179" t="s">
        <v>333</v>
      </c>
      <c r="AN687" s="179"/>
      <c r="AO687" s="179"/>
      <c r="AP687" s="177"/>
      <c r="AQ687" s="177" t="s">
        <v>267</v>
      </c>
      <c r="AR687" s="169"/>
      <c r="AS687" s="169"/>
      <c r="AT687" s="170"/>
      <c r="AU687" s="199" t="s">
        <v>210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6"/>
      <c r="AF688" s="626"/>
      <c r="AG688" s="172" t="s">
        <v>268</v>
      </c>
      <c r="AH688" s="173"/>
      <c r="AI688" s="180"/>
      <c r="AJ688" s="180"/>
      <c r="AK688" s="180"/>
      <c r="AL688" s="178"/>
      <c r="AM688" s="180"/>
      <c r="AN688" s="180"/>
      <c r="AO688" s="180"/>
      <c r="AP688" s="178"/>
      <c r="AQ688" s="627"/>
      <c r="AR688" s="626"/>
      <c r="AS688" s="172" t="s">
        <v>268</v>
      </c>
      <c r="AT688" s="173"/>
      <c r="AU688" s="626"/>
      <c r="AV688" s="626"/>
      <c r="AW688" s="172" t="s">
        <v>259</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8" t="s">
        <v>44</v>
      </c>
      <c r="Z689" s="629"/>
      <c r="AA689" s="630"/>
      <c r="AB689" s="631"/>
      <c r="AC689" s="631"/>
      <c r="AD689" s="631"/>
      <c r="AE689" s="607"/>
      <c r="AF689" s="608"/>
      <c r="AG689" s="608"/>
      <c r="AH689" s="608"/>
      <c r="AI689" s="607"/>
      <c r="AJ689" s="608"/>
      <c r="AK689" s="608"/>
      <c r="AL689" s="608"/>
      <c r="AM689" s="607"/>
      <c r="AN689" s="608"/>
      <c r="AO689" s="608"/>
      <c r="AP689" s="609"/>
      <c r="AQ689" s="607"/>
      <c r="AR689" s="608"/>
      <c r="AS689" s="608"/>
      <c r="AT689" s="609"/>
      <c r="AU689" s="608"/>
      <c r="AV689" s="608"/>
      <c r="AW689" s="608"/>
      <c r="AX689" s="610"/>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5" t="s">
        <v>82</v>
      </c>
      <c r="Z690" s="461"/>
      <c r="AA690" s="462"/>
      <c r="AB690" s="606"/>
      <c r="AC690" s="606"/>
      <c r="AD690" s="606"/>
      <c r="AE690" s="607"/>
      <c r="AF690" s="608"/>
      <c r="AG690" s="608"/>
      <c r="AH690" s="609"/>
      <c r="AI690" s="607"/>
      <c r="AJ690" s="608"/>
      <c r="AK690" s="608"/>
      <c r="AL690" s="608"/>
      <c r="AM690" s="607"/>
      <c r="AN690" s="608"/>
      <c r="AO690" s="608"/>
      <c r="AP690" s="609"/>
      <c r="AQ690" s="607"/>
      <c r="AR690" s="608"/>
      <c r="AS690" s="608"/>
      <c r="AT690" s="609"/>
      <c r="AU690" s="608"/>
      <c r="AV690" s="608"/>
      <c r="AW690" s="608"/>
      <c r="AX690" s="610"/>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5" t="s">
        <v>49</v>
      </c>
      <c r="Z691" s="461"/>
      <c r="AA691" s="462"/>
      <c r="AB691" s="611" t="s">
        <v>45</v>
      </c>
      <c r="AC691" s="611"/>
      <c r="AD691" s="611"/>
      <c r="AE691" s="607"/>
      <c r="AF691" s="608"/>
      <c r="AG691" s="608"/>
      <c r="AH691" s="609"/>
      <c r="AI691" s="607"/>
      <c r="AJ691" s="608"/>
      <c r="AK691" s="608"/>
      <c r="AL691" s="608"/>
      <c r="AM691" s="607"/>
      <c r="AN691" s="608"/>
      <c r="AO691" s="608"/>
      <c r="AP691" s="609"/>
      <c r="AQ691" s="607"/>
      <c r="AR691" s="608"/>
      <c r="AS691" s="608"/>
      <c r="AT691" s="609"/>
      <c r="AU691" s="608"/>
      <c r="AV691" s="608"/>
      <c r="AW691" s="608"/>
      <c r="AX691" s="610"/>
    </row>
    <row r="692" spans="1:50" ht="18.75" hidden="1" customHeight="1" x14ac:dyDescent="0.15">
      <c r="A692" s="141"/>
      <c r="B692" s="142"/>
      <c r="C692" s="146"/>
      <c r="D692" s="142"/>
      <c r="E692" s="166" t="s">
        <v>280</v>
      </c>
      <c r="F692" s="167"/>
      <c r="G692" s="168" t="s">
        <v>278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623" t="s">
        <v>47</v>
      </c>
      <c r="AF692" s="624"/>
      <c r="AG692" s="624"/>
      <c r="AH692" s="625"/>
      <c r="AI692" s="179" t="s">
        <v>403</v>
      </c>
      <c r="AJ692" s="179"/>
      <c r="AK692" s="179"/>
      <c r="AL692" s="177"/>
      <c r="AM692" s="179" t="s">
        <v>333</v>
      </c>
      <c r="AN692" s="179"/>
      <c r="AO692" s="179"/>
      <c r="AP692" s="177"/>
      <c r="AQ692" s="177" t="s">
        <v>267</v>
      </c>
      <c r="AR692" s="169"/>
      <c r="AS692" s="169"/>
      <c r="AT692" s="170"/>
      <c r="AU692" s="199" t="s">
        <v>210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6"/>
      <c r="AF693" s="626"/>
      <c r="AG693" s="172" t="s">
        <v>268</v>
      </c>
      <c r="AH693" s="173"/>
      <c r="AI693" s="180"/>
      <c r="AJ693" s="180"/>
      <c r="AK693" s="180"/>
      <c r="AL693" s="178"/>
      <c r="AM693" s="180"/>
      <c r="AN693" s="180"/>
      <c r="AO693" s="180"/>
      <c r="AP693" s="178"/>
      <c r="AQ693" s="627"/>
      <c r="AR693" s="626"/>
      <c r="AS693" s="172" t="s">
        <v>268</v>
      </c>
      <c r="AT693" s="173"/>
      <c r="AU693" s="626"/>
      <c r="AV693" s="626"/>
      <c r="AW693" s="172" t="s">
        <v>259</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8" t="s">
        <v>44</v>
      </c>
      <c r="Z694" s="629"/>
      <c r="AA694" s="630"/>
      <c r="AB694" s="631"/>
      <c r="AC694" s="631"/>
      <c r="AD694" s="631"/>
      <c r="AE694" s="607"/>
      <c r="AF694" s="608"/>
      <c r="AG694" s="608"/>
      <c r="AH694" s="608"/>
      <c r="AI694" s="607"/>
      <c r="AJ694" s="608"/>
      <c r="AK694" s="608"/>
      <c r="AL694" s="608"/>
      <c r="AM694" s="607"/>
      <c r="AN694" s="608"/>
      <c r="AO694" s="608"/>
      <c r="AP694" s="609"/>
      <c r="AQ694" s="607"/>
      <c r="AR694" s="608"/>
      <c r="AS694" s="608"/>
      <c r="AT694" s="609"/>
      <c r="AU694" s="608"/>
      <c r="AV694" s="608"/>
      <c r="AW694" s="608"/>
      <c r="AX694" s="610"/>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5" t="s">
        <v>82</v>
      </c>
      <c r="Z695" s="461"/>
      <c r="AA695" s="462"/>
      <c r="AB695" s="606"/>
      <c r="AC695" s="606"/>
      <c r="AD695" s="606"/>
      <c r="AE695" s="607"/>
      <c r="AF695" s="608"/>
      <c r="AG695" s="608"/>
      <c r="AH695" s="609"/>
      <c r="AI695" s="607"/>
      <c r="AJ695" s="608"/>
      <c r="AK695" s="608"/>
      <c r="AL695" s="608"/>
      <c r="AM695" s="607"/>
      <c r="AN695" s="608"/>
      <c r="AO695" s="608"/>
      <c r="AP695" s="609"/>
      <c r="AQ695" s="607"/>
      <c r="AR695" s="608"/>
      <c r="AS695" s="608"/>
      <c r="AT695" s="609"/>
      <c r="AU695" s="608"/>
      <c r="AV695" s="608"/>
      <c r="AW695" s="608"/>
      <c r="AX695" s="610"/>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5" t="s">
        <v>49</v>
      </c>
      <c r="Z696" s="461"/>
      <c r="AA696" s="462"/>
      <c r="AB696" s="611" t="s">
        <v>45</v>
      </c>
      <c r="AC696" s="611"/>
      <c r="AD696" s="611"/>
      <c r="AE696" s="607"/>
      <c r="AF696" s="608"/>
      <c r="AG696" s="608"/>
      <c r="AH696" s="609"/>
      <c r="AI696" s="607"/>
      <c r="AJ696" s="608"/>
      <c r="AK696" s="608"/>
      <c r="AL696" s="608"/>
      <c r="AM696" s="607"/>
      <c r="AN696" s="608"/>
      <c r="AO696" s="608"/>
      <c r="AP696" s="609"/>
      <c r="AQ696" s="607"/>
      <c r="AR696" s="608"/>
      <c r="AS696" s="608"/>
      <c r="AT696" s="609"/>
      <c r="AU696" s="608"/>
      <c r="AV696" s="608"/>
      <c r="AW696" s="608"/>
      <c r="AX696" s="610"/>
    </row>
    <row r="697" spans="1:50" ht="23.85" hidden="1" customHeight="1" x14ac:dyDescent="0.15">
      <c r="A697" s="141"/>
      <c r="B697" s="142"/>
      <c r="C697" s="146"/>
      <c r="D697" s="142"/>
      <c r="E697" s="612" t="s">
        <v>128</v>
      </c>
      <c r="F697" s="613"/>
      <c r="G697" s="613"/>
      <c r="H697" s="613"/>
      <c r="I697" s="613"/>
      <c r="J697" s="613"/>
      <c r="K697" s="613"/>
      <c r="L697" s="613"/>
      <c r="M697" s="613"/>
      <c r="N697" s="613"/>
      <c r="O697" s="613"/>
      <c r="P697" s="613"/>
      <c r="Q697" s="613"/>
      <c r="R697" s="613"/>
      <c r="S697" s="613"/>
      <c r="T697" s="613"/>
      <c r="U697" s="613"/>
      <c r="V697" s="613"/>
      <c r="W697" s="613"/>
      <c r="X697" s="613"/>
      <c r="Y697" s="613"/>
      <c r="Z697" s="613"/>
      <c r="AA697" s="613"/>
      <c r="AB697" s="613"/>
      <c r="AC697" s="613"/>
      <c r="AD697" s="613"/>
      <c r="AE697" s="613"/>
      <c r="AF697" s="613"/>
      <c r="AG697" s="613"/>
      <c r="AH697" s="613"/>
      <c r="AI697" s="613"/>
      <c r="AJ697" s="613"/>
      <c r="AK697" s="613"/>
      <c r="AL697" s="613"/>
      <c r="AM697" s="613"/>
      <c r="AN697" s="613"/>
      <c r="AO697" s="613"/>
      <c r="AP697" s="613"/>
      <c r="AQ697" s="613"/>
      <c r="AR697" s="613"/>
      <c r="AS697" s="613"/>
      <c r="AT697" s="613"/>
      <c r="AU697" s="613"/>
      <c r="AV697" s="613"/>
      <c r="AW697" s="613"/>
      <c r="AX697" s="614"/>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5" t="s">
        <v>109</v>
      </c>
      <c r="B700" s="616"/>
      <c r="C700" s="616"/>
      <c r="D700" s="616"/>
      <c r="E700" s="616"/>
      <c r="F700" s="616"/>
      <c r="G700" s="616"/>
      <c r="H700" s="616"/>
      <c r="I700" s="616"/>
      <c r="J700" s="616"/>
      <c r="K700" s="616"/>
      <c r="L700" s="616"/>
      <c r="M700" s="616"/>
      <c r="N700" s="616"/>
      <c r="O700" s="616"/>
      <c r="P700" s="616"/>
      <c r="Q700" s="616"/>
      <c r="R700" s="616"/>
      <c r="S700" s="616"/>
      <c r="T700" s="616"/>
      <c r="U700" s="616"/>
      <c r="V700" s="616"/>
      <c r="W700" s="616"/>
      <c r="X700" s="616"/>
      <c r="Y700" s="616"/>
      <c r="Z700" s="616"/>
      <c r="AA700" s="616"/>
      <c r="AB700" s="616"/>
      <c r="AC700" s="616"/>
      <c r="AD700" s="616"/>
      <c r="AE700" s="616"/>
      <c r="AF700" s="616"/>
      <c r="AG700" s="616"/>
      <c r="AH700" s="616"/>
      <c r="AI700" s="616"/>
      <c r="AJ700" s="616"/>
      <c r="AK700" s="616"/>
      <c r="AL700" s="616"/>
      <c r="AM700" s="616"/>
      <c r="AN700" s="616"/>
      <c r="AO700" s="616"/>
      <c r="AP700" s="616"/>
      <c r="AQ700" s="616"/>
      <c r="AR700" s="616"/>
      <c r="AS700" s="616"/>
      <c r="AT700" s="616"/>
      <c r="AU700" s="616"/>
      <c r="AV700" s="616"/>
      <c r="AW700" s="616"/>
      <c r="AX700" s="617"/>
    </row>
    <row r="701" spans="1:50" ht="27" customHeight="1" x14ac:dyDescent="0.15">
      <c r="A701" s="3"/>
      <c r="B701" s="9"/>
      <c r="C701" s="618" t="s">
        <v>71</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620"/>
      <c r="AD701" s="619" t="s">
        <v>61</v>
      </c>
      <c r="AE701" s="619"/>
      <c r="AF701" s="619"/>
      <c r="AG701" s="621" t="s">
        <v>51</v>
      </c>
      <c r="AH701" s="619"/>
      <c r="AI701" s="619"/>
      <c r="AJ701" s="619"/>
      <c r="AK701" s="619"/>
      <c r="AL701" s="619"/>
      <c r="AM701" s="619"/>
      <c r="AN701" s="619"/>
      <c r="AO701" s="619"/>
      <c r="AP701" s="619"/>
      <c r="AQ701" s="619"/>
      <c r="AR701" s="619"/>
      <c r="AS701" s="619"/>
      <c r="AT701" s="619"/>
      <c r="AU701" s="619"/>
      <c r="AV701" s="619"/>
      <c r="AW701" s="619"/>
      <c r="AX701" s="622"/>
    </row>
    <row r="702" spans="1:50" ht="135.75" customHeight="1" x14ac:dyDescent="0.15">
      <c r="A702" s="88" t="s">
        <v>215</v>
      </c>
      <c r="B702" s="89"/>
      <c r="C702" s="577" t="s">
        <v>216</v>
      </c>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9"/>
      <c r="AD702" s="580" t="s">
        <v>16</v>
      </c>
      <c r="AE702" s="581"/>
      <c r="AF702" s="581"/>
      <c r="AG702" s="582" t="s">
        <v>159</v>
      </c>
      <c r="AH702" s="583"/>
      <c r="AI702" s="583"/>
      <c r="AJ702" s="583"/>
      <c r="AK702" s="583"/>
      <c r="AL702" s="583"/>
      <c r="AM702" s="583"/>
      <c r="AN702" s="583"/>
      <c r="AO702" s="583"/>
      <c r="AP702" s="583"/>
      <c r="AQ702" s="583"/>
      <c r="AR702" s="583"/>
      <c r="AS702" s="583"/>
      <c r="AT702" s="583"/>
      <c r="AU702" s="583"/>
      <c r="AV702" s="583"/>
      <c r="AW702" s="583"/>
      <c r="AX702" s="584"/>
    </row>
    <row r="703" spans="1:50" ht="89.25" customHeight="1" x14ac:dyDescent="0.15">
      <c r="A703" s="90"/>
      <c r="B703" s="91"/>
      <c r="C703" s="585" t="s">
        <v>89</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47"/>
      <c r="AD703" s="548" t="s">
        <v>16</v>
      </c>
      <c r="AE703" s="549"/>
      <c r="AF703" s="549"/>
      <c r="AG703" s="543" t="s">
        <v>523</v>
      </c>
      <c r="AH703" s="544"/>
      <c r="AI703" s="544"/>
      <c r="AJ703" s="544"/>
      <c r="AK703" s="544"/>
      <c r="AL703" s="544"/>
      <c r="AM703" s="544"/>
      <c r="AN703" s="544"/>
      <c r="AO703" s="544"/>
      <c r="AP703" s="544"/>
      <c r="AQ703" s="544"/>
      <c r="AR703" s="544"/>
      <c r="AS703" s="544"/>
      <c r="AT703" s="544"/>
      <c r="AU703" s="544"/>
      <c r="AV703" s="544"/>
      <c r="AW703" s="544"/>
      <c r="AX703" s="545"/>
    </row>
    <row r="704" spans="1:50" ht="47.25" customHeight="1" x14ac:dyDescent="0.15">
      <c r="A704" s="92"/>
      <c r="B704" s="93"/>
      <c r="C704" s="587" t="s">
        <v>218</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59" t="s">
        <v>16</v>
      </c>
      <c r="AE704" s="560"/>
      <c r="AF704" s="560"/>
      <c r="AG704" s="97" t="s">
        <v>22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590" t="s">
        <v>97</v>
      </c>
      <c r="D705" s="591"/>
      <c r="E705" s="552"/>
      <c r="F705" s="552"/>
      <c r="G705" s="552"/>
      <c r="H705" s="552"/>
      <c r="I705" s="552"/>
      <c r="J705" s="552"/>
      <c r="K705" s="552"/>
      <c r="L705" s="552"/>
      <c r="M705" s="552"/>
      <c r="N705" s="552"/>
      <c r="O705" s="552"/>
      <c r="P705" s="552"/>
      <c r="Q705" s="552"/>
      <c r="R705" s="552"/>
      <c r="S705" s="552"/>
      <c r="T705" s="552"/>
      <c r="U705" s="552"/>
      <c r="V705" s="552"/>
      <c r="W705" s="552"/>
      <c r="X705" s="552"/>
      <c r="Y705" s="552"/>
      <c r="Z705" s="552"/>
      <c r="AA705" s="552"/>
      <c r="AB705" s="552"/>
      <c r="AC705" s="592"/>
      <c r="AD705" s="593" t="s">
        <v>16</v>
      </c>
      <c r="AE705" s="594"/>
      <c r="AF705" s="594"/>
      <c r="AG705" s="94" t="s">
        <v>515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5" t="s">
        <v>118</v>
      </c>
      <c r="F706" s="596"/>
      <c r="G706" s="596"/>
      <c r="H706" s="596"/>
      <c r="I706" s="596"/>
      <c r="J706" s="596"/>
      <c r="K706" s="596"/>
      <c r="L706" s="596"/>
      <c r="M706" s="596"/>
      <c r="N706" s="596"/>
      <c r="O706" s="596"/>
      <c r="P706" s="596"/>
      <c r="Q706" s="596"/>
      <c r="R706" s="596"/>
      <c r="S706" s="596"/>
      <c r="T706" s="596"/>
      <c r="U706" s="596"/>
      <c r="V706" s="596"/>
      <c r="W706" s="596"/>
      <c r="X706" s="596"/>
      <c r="Y706" s="596"/>
      <c r="Z706" s="596"/>
      <c r="AA706" s="596"/>
      <c r="AB706" s="596"/>
      <c r="AC706" s="597"/>
      <c r="AD706" s="548" t="s">
        <v>509</v>
      </c>
      <c r="AE706" s="549"/>
      <c r="AF706" s="567"/>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8" t="s">
        <v>340</v>
      </c>
      <c r="F707" s="599"/>
      <c r="G707" s="599"/>
      <c r="H707" s="599"/>
      <c r="I707" s="599"/>
      <c r="J707" s="599"/>
      <c r="K707" s="599"/>
      <c r="L707" s="599"/>
      <c r="M707" s="599"/>
      <c r="N707" s="599"/>
      <c r="O707" s="599"/>
      <c r="P707" s="599"/>
      <c r="Q707" s="599"/>
      <c r="R707" s="599"/>
      <c r="S707" s="599"/>
      <c r="T707" s="599"/>
      <c r="U707" s="599"/>
      <c r="V707" s="599"/>
      <c r="W707" s="599"/>
      <c r="X707" s="599"/>
      <c r="Y707" s="599"/>
      <c r="Z707" s="599"/>
      <c r="AA707" s="599"/>
      <c r="AB707" s="599"/>
      <c r="AC707" s="600"/>
      <c r="AD707" s="601" t="s">
        <v>227</v>
      </c>
      <c r="AE707" s="602"/>
      <c r="AF707" s="602"/>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3" t="s">
        <v>13</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532" t="s">
        <v>468</v>
      </c>
      <c r="AE708" s="533"/>
      <c r="AF708" s="533"/>
      <c r="AG708" s="535" t="s">
        <v>402</v>
      </c>
      <c r="AH708" s="536"/>
      <c r="AI708" s="536"/>
      <c r="AJ708" s="536"/>
      <c r="AK708" s="536"/>
      <c r="AL708" s="536"/>
      <c r="AM708" s="536"/>
      <c r="AN708" s="536"/>
      <c r="AO708" s="536"/>
      <c r="AP708" s="536"/>
      <c r="AQ708" s="536"/>
      <c r="AR708" s="536"/>
      <c r="AS708" s="536"/>
      <c r="AT708" s="536"/>
      <c r="AU708" s="536"/>
      <c r="AV708" s="536"/>
      <c r="AW708" s="536"/>
      <c r="AX708" s="537"/>
    </row>
    <row r="709" spans="1:50" ht="48" customHeight="1" x14ac:dyDescent="0.15">
      <c r="A709" s="106"/>
      <c r="B709" s="107"/>
      <c r="C709" s="546" t="s">
        <v>189</v>
      </c>
      <c r="D709" s="547"/>
      <c r="E709" s="547"/>
      <c r="F709" s="547"/>
      <c r="G709" s="547"/>
      <c r="H709" s="547"/>
      <c r="I709" s="547"/>
      <c r="J709" s="547"/>
      <c r="K709" s="547"/>
      <c r="L709" s="547"/>
      <c r="M709" s="547"/>
      <c r="N709" s="547"/>
      <c r="O709" s="547"/>
      <c r="P709" s="547"/>
      <c r="Q709" s="547"/>
      <c r="R709" s="547"/>
      <c r="S709" s="547"/>
      <c r="T709" s="547"/>
      <c r="U709" s="547"/>
      <c r="V709" s="547"/>
      <c r="W709" s="547"/>
      <c r="X709" s="547"/>
      <c r="Y709" s="547"/>
      <c r="Z709" s="547"/>
      <c r="AA709" s="547"/>
      <c r="AB709" s="547"/>
      <c r="AC709" s="547"/>
      <c r="AD709" s="548" t="s">
        <v>16</v>
      </c>
      <c r="AE709" s="549"/>
      <c r="AF709" s="549"/>
      <c r="AG709" s="543" t="s">
        <v>510</v>
      </c>
      <c r="AH709" s="544"/>
      <c r="AI709" s="544"/>
      <c r="AJ709" s="544"/>
      <c r="AK709" s="544"/>
      <c r="AL709" s="544"/>
      <c r="AM709" s="544"/>
      <c r="AN709" s="544"/>
      <c r="AO709" s="544"/>
      <c r="AP709" s="544"/>
      <c r="AQ709" s="544"/>
      <c r="AR709" s="544"/>
      <c r="AS709" s="544"/>
      <c r="AT709" s="544"/>
      <c r="AU709" s="544"/>
      <c r="AV709" s="544"/>
      <c r="AW709" s="544"/>
      <c r="AX709" s="545"/>
    </row>
    <row r="710" spans="1:50" ht="26.25" customHeight="1" x14ac:dyDescent="0.15">
      <c r="A710" s="106"/>
      <c r="B710" s="107"/>
      <c r="C710" s="546" t="s">
        <v>20</v>
      </c>
      <c r="D710" s="547"/>
      <c r="E710" s="547"/>
      <c r="F710" s="547"/>
      <c r="G710" s="547"/>
      <c r="H710" s="547"/>
      <c r="I710" s="547"/>
      <c r="J710" s="547"/>
      <c r="K710" s="547"/>
      <c r="L710" s="547"/>
      <c r="M710" s="547"/>
      <c r="N710" s="547"/>
      <c r="O710" s="547"/>
      <c r="P710" s="547"/>
      <c r="Q710" s="547"/>
      <c r="R710" s="547"/>
      <c r="S710" s="547"/>
      <c r="T710" s="547"/>
      <c r="U710" s="547"/>
      <c r="V710" s="547"/>
      <c r="W710" s="547"/>
      <c r="X710" s="547"/>
      <c r="Y710" s="547"/>
      <c r="Z710" s="547"/>
      <c r="AA710" s="547"/>
      <c r="AB710" s="547"/>
      <c r="AC710" s="547"/>
      <c r="AD710" s="548" t="s">
        <v>468</v>
      </c>
      <c r="AE710" s="549"/>
      <c r="AF710" s="549"/>
      <c r="AG710" s="543" t="s">
        <v>402</v>
      </c>
      <c r="AH710" s="544"/>
      <c r="AI710" s="544"/>
      <c r="AJ710" s="544"/>
      <c r="AK710" s="544"/>
      <c r="AL710" s="544"/>
      <c r="AM710" s="544"/>
      <c r="AN710" s="544"/>
      <c r="AO710" s="544"/>
      <c r="AP710" s="544"/>
      <c r="AQ710" s="544"/>
      <c r="AR710" s="544"/>
      <c r="AS710" s="544"/>
      <c r="AT710" s="544"/>
      <c r="AU710" s="544"/>
      <c r="AV710" s="544"/>
      <c r="AW710" s="544"/>
      <c r="AX710" s="545"/>
    </row>
    <row r="711" spans="1:50" ht="44.25" customHeight="1" x14ac:dyDescent="0.15">
      <c r="A711" s="106"/>
      <c r="B711" s="107"/>
      <c r="C711" s="546" t="s">
        <v>85</v>
      </c>
      <c r="D711" s="547"/>
      <c r="E711" s="547"/>
      <c r="F711" s="547"/>
      <c r="G711" s="547"/>
      <c r="H711" s="547"/>
      <c r="I711" s="547"/>
      <c r="J711" s="547"/>
      <c r="K711" s="547"/>
      <c r="L711" s="547"/>
      <c r="M711" s="547"/>
      <c r="N711" s="547"/>
      <c r="O711" s="547"/>
      <c r="P711" s="547"/>
      <c r="Q711" s="547"/>
      <c r="R711" s="547"/>
      <c r="S711" s="547"/>
      <c r="T711" s="547"/>
      <c r="U711" s="547"/>
      <c r="V711" s="547"/>
      <c r="W711" s="547"/>
      <c r="X711" s="547"/>
      <c r="Y711" s="547"/>
      <c r="Z711" s="547"/>
      <c r="AA711" s="547"/>
      <c r="AB711" s="547"/>
      <c r="AC711" s="558"/>
      <c r="AD711" s="548" t="s">
        <v>16</v>
      </c>
      <c r="AE711" s="549"/>
      <c r="AF711" s="549"/>
      <c r="AG711" s="543" t="s">
        <v>510</v>
      </c>
      <c r="AH711" s="544"/>
      <c r="AI711" s="544"/>
      <c r="AJ711" s="544"/>
      <c r="AK711" s="544"/>
      <c r="AL711" s="544"/>
      <c r="AM711" s="544"/>
      <c r="AN711" s="544"/>
      <c r="AO711" s="544"/>
      <c r="AP711" s="544"/>
      <c r="AQ711" s="544"/>
      <c r="AR711" s="544"/>
      <c r="AS711" s="544"/>
      <c r="AT711" s="544"/>
      <c r="AU711" s="544"/>
      <c r="AV711" s="544"/>
      <c r="AW711" s="544"/>
      <c r="AX711" s="545"/>
    </row>
    <row r="712" spans="1:50" ht="26.25" customHeight="1" x14ac:dyDescent="0.15">
      <c r="A712" s="106"/>
      <c r="B712" s="107"/>
      <c r="C712" s="546" t="s">
        <v>300</v>
      </c>
      <c r="D712" s="547"/>
      <c r="E712" s="547"/>
      <c r="F712" s="547"/>
      <c r="G712" s="547"/>
      <c r="H712" s="547"/>
      <c r="I712" s="547"/>
      <c r="J712" s="547"/>
      <c r="K712" s="547"/>
      <c r="L712" s="547"/>
      <c r="M712" s="547"/>
      <c r="N712" s="547"/>
      <c r="O712" s="547"/>
      <c r="P712" s="547"/>
      <c r="Q712" s="547"/>
      <c r="R712" s="547"/>
      <c r="S712" s="547"/>
      <c r="T712" s="547"/>
      <c r="U712" s="547"/>
      <c r="V712" s="547"/>
      <c r="W712" s="547"/>
      <c r="X712" s="547"/>
      <c r="Y712" s="547"/>
      <c r="Z712" s="547"/>
      <c r="AA712" s="547"/>
      <c r="AB712" s="547"/>
      <c r="AC712" s="558"/>
      <c r="AD712" s="559" t="s">
        <v>468</v>
      </c>
      <c r="AE712" s="560"/>
      <c r="AF712" s="560"/>
      <c r="AG712" s="561" t="s">
        <v>402</v>
      </c>
      <c r="AH712" s="562"/>
      <c r="AI712" s="562"/>
      <c r="AJ712" s="562"/>
      <c r="AK712" s="562"/>
      <c r="AL712" s="562"/>
      <c r="AM712" s="562"/>
      <c r="AN712" s="562"/>
      <c r="AO712" s="562"/>
      <c r="AP712" s="562"/>
      <c r="AQ712" s="562"/>
      <c r="AR712" s="562"/>
      <c r="AS712" s="562"/>
      <c r="AT712" s="562"/>
      <c r="AU712" s="562"/>
      <c r="AV712" s="562"/>
      <c r="AW712" s="562"/>
      <c r="AX712" s="563"/>
    </row>
    <row r="713" spans="1:50" ht="26.25" customHeight="1" x14ac:dyDescent="0.15">
      <c r="A713" s="106"/>
      <c r="B713" s="107"/>
      <c r="C713" s="564" t="s">
        <v>313</v>
      </c>
      <c r="D713" s="565"/>
      <c r="E713" s="565"/>
      <c r="F713" s="565"/>
      <c r="G713" s="565"/>
      <c r="H713" s="565"/>
      <c r="I713" s="565"/>
      <c r="J713" s="565"/>
      <c r="K713" s="565"/>
      <c r="L713" s="565"/>
      <c r="M713" s="565"/>
      <c r="N713" s="565"/>
      <c r="O713" s="565"/>
      <c r="P713" s="565"/>
      <c r="Q713" s="565"/>
      <c r="R713" s="565"/>
      <c r="S713" s="565"/>
      <c r="T713" s="565"/>
      <c r="U713" s="565"/>
      <c r="V713" s="565"/>
      <c r="W713" s="565"/>
      <c r="X713" s="565"/>
      <c r="Y713" s="565"/>
      <c r="Z713" s="565"/>
      <c r="AA713" s="565"/>
      <c r="AB713" s="565"/>
      <c r="AC713" s="566"/>
      <c r="AD713" s="548" t="s">
        <v>468</v>
      </c>
      <c r="AE713" s="549"/>
      <c r="AF713" s="567"/>
      <c r="AG713" s="543" t="s">
        <v>402</v>
      </c>
      <c r="AH713" s="544"/>
      <c r="AI713" s="544"/>
      <c r="AJ713" s="544"/>
      <c r="AK713" s="544"/>
      <c r="AL713" s="544"/>
      <c r="AM713" s="544"/>
      <c r="AN713" s="544"/>
      <c r="AO713" s="544"/>
      <c r="AP713" s="544"/>
      <c r="AQ713" s="544"/>
      <c r="AR713" s="544"/>
      <c r="AS713" s="544"/>
      <c r="AT713" s="544"/>
      <c r="AU713" s="544"/>
      <c r="AV713" s="544"/>
      <c r="AW713" s="544"/>
      <c r="AX713" s="545"/>
    </row>
    <row r="714" spans="1:50" ht="26.25" customHeight="1" x14ac:dyDescent="0.15">
      <c r="A714" s="108"/>
      <c r="B714" s="109"/>
      <c r="C714" s="568" t="s">
        <v>350</v>
      </c>
      <c r="D714" s="569"/>
      <c r="E714" s="569"/>
      <c r="F714" s="569"/>
      <c r="G714" s="569"/>
      <c r="H714" s="569"/>
      <c r="I714" s="569"/>
      <c r="J714" s="569"/>
      <c r="K714" s="569"/>
      <c r="L714" s="569"/>
      <c r="M714" s="569"/>
      <c r="N714" s="569"/>
      <c r="O714" s="569"/>
      <c r="P714" s="569"/>
      <c r="Q714" s="569"/>
      <c r="R714" s="569"/>
      <c r="S714" s="569"/>
      <c r="T714" s="569"/>
      <c r="U714" s="569"/>
      <c r="V714" s="569"/>
      <c r="W714" s="569"/>
      <c r="X714" s="569"/>
      <c r="Y714" s="569"/>
      <c r="Z714" s="569"/>
      <c r="AA714" s="569"/>
      <c r="AB714" s="569"/>
      <c r="AC714" s="570"/>
      <c r="AD714" s="571" t="s">
        <v>16</v>
      </c>
      <c r="AE714" s="572"/>
      <c r="AF714" s="573"/>
      <c r="AG714" s="574" t="s">
        <v>68</v>
      </c>
      <c r="AH714" s="575"/>
      <c r="AI714" s="575"/>
      <c r="AJ714" s="575"/>
      <c r="AK714" s="575"/>
      <c r="AL714" s="575"/>
      <c r="AM714" s="575"/>
      <c r="AN714" s="575"/>
      <c r="AO714" s="575"/>
      <c r="AP714" s="575"/>
      <c r="AQ714" s="575"/>
      <c r="AR714" s="575"/>
      <c r="AS714" s="575"/>
      <c r="AT714" s="575"/>
      <c r="AU714" s="575"/>
      <c r="AV714" s="575"/>
      <c r="AW714" s="575"/>
      <c r="AX714" s="576"/>
    </row>
    <row r="715" spans="1:50" ht="65.25" customHeight="1" x14ac:dyDescent="0.15">
      <c r="A715" s="104" t="s">
        <v>94</v>
      </c>
      <c r="B715" s="105"/>
      <c r="C715" s="529" t="s">
        <v>351</v>
      </c>
      <c r="D715" s="530"/>
      <c r="E715" s="530"/>
      <c r="F715" s="530"/>
      <c r="G715" s="530"/>
      <c r="H715" s="530"/>
      <c r="I715" s="530"/>
      <c r="J715" s="530"/>
      <c r="K715" s="530"/>
      <c r="L715" s="530"/>
      <c r="M715" s="530"/>
      <c r="N715" s="530"/>
      <c r="O715" s="530"/>
      <c r="P715" s="530"/>
      <c r="Q715" s="530"/>
      <c r="R715" s="530"/>
      <c r="S715" s="530"/>
      <c r="T715" s="530"/>
      <c r="U715" s="530"/>
      <c r="V715" s="530"/>
      <c r="W715" s="530"/>
      <c r="X715" s="530"/>
      <c r="Y715" s="530"/>
      <c r="Z715" s="530"/>
      <c r="AA715" s="530"/>
      <c r="AB715" s="530"/>
      <c r="AC715" s="531"/>
      <c r="AD715" s="532" t="s">
        <v>16</v>
      </c>
      <c r="AE715" s="533"/>
      <c r="AF715" s="534"/>
      <c r="AG715" s="535" t="s">
        <v>334</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106"/>
      <c r="B716" s="107"/>
      <c r="C716" s="538" t="s">
        <v>104</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468</v>
      </c>
      <c r="AE716" s="542"/>
      <c r="AF716" s="542"/>
      <c r="AG716" s="543" t="s">
        <v>402</v>
      </c>
      <c r="AH716" s="544"/>
      <c r="AI716" s="544"/>
      <c r="AJ716" s="544"/>
      <c r="AK716" s="544"/>
      <c r="AL716" s="544"/>
      <c r="AM716" s="544"/>
      <c r="AN716" s="544"/>
      <c r="AO716" s="544"/>
      <c r="AP716" s="544"/>
      <c r="AQ716" s="544"/>
      <c r="AR716" s="544"/>
      <c r="AS716" s="544"/>
      <c r="AT716" s="544"/>
      <c r="AU716" s="544"/>
      <c r="AV716" s="544"/>
      <c r="AW716" s="544"/>
      <c r="AX716" s="545"/>
    </row>
    <row r="717" spans="1:50" ht="27" customHeight="1" x14ac:dyDescent="0.15">
      <c r="A717" s="106"/>
      <c r="B717" s="107"/>
      <c r="C717" s="546" t="s">
        <v>281</v>
      </c>
      <c r="D717" s="547"/>
      <c r="E717" s="547"/>
      <c r="F717" s="547"/>
      <c r="G717" s="547"/>
      <c r="H717" s="547"/>
      <c r="I717" s="547"/>
      <c r="J717" s="547"/>
      <c r="K717" s="547"/>
      <c r="L717" s="547"/>
      <c r="M717" s="547"/>
      <c r="N717" s="547"/>
      <c r="O717" s="547"/>
      <c r="P717" s="547"/>
      <c r="Q717" s="547"/>
      <c r="R717" s="547"/>
      <c r="S717" s="547"/>
      <c r="T717" s="547"/>
      <c r="U717" s="547"/>
      <c r="V717" s="547"/>
      <c r="W717" s="547"/>
      <c r="X717" s="547"/>
      <c r="Y717" s="547"/>
      <c r="Z717" s="547"/>
      <c r="AA717" s="547"/>
      <c r="AB717" s="547"/>
      <c r="AC717" s="547"/>
      <c r="AD717" s="548" t="s">
        <v>16</v>
      </c>
      <c r="AE717" s="549"/>
      <c r="AF717" s="549"/>
      <c r="AG717" s="543" t="s">
        <v>511</v>
      </c>
      <c r="AH717" s="544"/>
      <c r="AI717" s="544"/>
      <c r="AJ717" s="544"/>
      <c r="AK717" s="544"/>
      <c r="AL717" s="544"/>
      <c r="AM717" s="544"/>
      <c r="AN717" s="544"/>
      <c r="AO717" s="544"/>
      <c r="AP717" s="544"/>
      <c r="AQ717" s="544"/>
      <c r="AR717" s="544"/>
      <c r="AS717" s="544"/>
      <c r="AT717" s="544"/>
      <c r="AU717" s="544"/>
      <c r="AV717" s="544"/>
      <c r="AW717" s="544"/>
      <c r="AX717" s="545"/>
    </row>
    <row r="718" spans="1:50" ht="46.5" customHeight="1" x14ac:dyDescent="0.15">
      <c r="A718" s="108"/>
      <c r="B718" s="109"/>
      <c r="C718" s="546" t="s">
        <v>100</v>
      </c>
      <c r="D718" s="547"/>
      <c r="E718" s="547"/>
      <c r="F718" s="547"/>
      <c r="G718" s="547"/>
      <c r="H718" s="547"/>
      <c r="I718" s="547"/>
      <c r="J718" s="547"/>
      <c r="K718" s="547"/>
      <c r="L718" s="547"/>
      <c r="M718" s="547"/>
      <c r="N718" s="547"/>
      <c r="O718" s="547"/>
      <c r="P718" s="547"/>
      <c r="Q718" s="547"/>
      <c r="R718" s="547"/>
      <c r="S718" s="547"/>
      <c r="T718" s="547"/>
      <c r="U718" s="547"/>
      <c r="V718" s="547"/>
      <c r="W718" s="547"/>
      <c r="X718" s="547"/>
      <c r="Y718" s="547"/>
      <c r="Z718" s="547"/>
      <c r="AA718" s="547"/>
      <c r="AB718" s="547"/>
      <c r="AC718" s="547"/>
      <c r="AD718" s="548" t="s">
        <v>16</v>
      </c>
      <c r="AE718" s="549"/>
      <c r="AF718" s="549"/>
      <c r="AG718" s="163" t="s">
        <v>516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50" t="s">
        <v>221</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52"/>
      <c r="AD719" s="532" t="s">
        <v>468</v>
      </c>
      <c r="AE719" s="533"/>
      <c r="AF719" s="533"/>
      <c r="AG719" s="94" t="s">
        <v>402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3" t="s">
        <v>237</v>
      </c>
      <c r="D720" s="554"/>
      <c r="E720" s="554"/>
      <c r="F720" s="555"/>
      <c r="G720" s="556" t="s">
        <v>50</v>
      </c>
      <c r="H720" s="554"/>
      <c r="I720" s="554"/>
      <c r="J720" s="554"/>
      <c r="K720" s="554"/>
      <c r="L720" s="554"/>
      <c r="M720" s="554"/>
      <c r="N720" s="556" t="s">
        <v>250</v>
      </c>
      <c r="O720" s="554"/>
      <c r="P720" s="554"/>
      <c r="Q720" s="554"/>
      <c r="R720" s="554"/>
      <c r="S720" s="554"/>
      <c r="T720" s="554"/>
      <c r="U720" s="554"/>
      <c r="V720" s="554"/>
      <c r="W720" s="554"/>
      <c r="X720" s="554"/>
      <c r="Y720" s="554"/>
      <c r="Z720" s="554"/>
      <c r="AA720" s="554"/>
      <c r="AB720" s="554"/>
      <c r="AC720" s="554"/>
      <c r="AD720" s="554"/>
      <c r="AE720" s="554"/>
      <c r="AF720" s="557"/>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1"/>
      <c r="D721" s="512"/>
      <c r="E721" s="512"/>
      <c r="F721" s="513"/>
      <c r="G721" s="514"/>
      <c r="H721" s="515"/>
      <c r="I721" s="22" t="str">
        <f>IF(OR(G721="　",G721=""),"","-")</f>
        <v/>
      </c>
      <c r="J721" s="516"/>
      <c r="K721" s="516"/>
      <c r="L721" s="22" t="str">
        <f>IF(M721="","","-")</f>
        <v/>
      </c>
      <c r="M721" s="25"/>
      <c r="N721" s="517"/>
      <c r="O721" s="518"/>
      <c r="P721" s="518"/>
      <c r="Q721" s="518"/>
      <c r="R721" s="518"/>
      <c r="S721" s="518"/>
      <c r="T721" s="518"/>
      <c r="U721" s="518"/>
      <c r="V721" s="518"/>
      <c r="W721" s="518"/>
      <c r="X721" s="518"/>
      <c r="Y721" s="518"/>
      <c r="Z721" s="518"/>
      <c r="AA721" s="518"/>
      <c r="AB721" s="518"/>
      <c r="AC721" s="518"/>
      <c r="AD721" s="518"/>
      <c r="AE721" s="518"/>
      <c r="AF721" s="519"/>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1"/>
      <c r="D722" s="512"/>
      <c r="E722" s="512"/>
      <c r="F722" s="513"/>
      <c r="G722" s="514"/>
      <c r="H722" s="515"/>
      <c r="I722" s="22" t="str">
        <f>IF(OR(G722="　",G722=""),"","-")</f>
        <v/>
      </c>
      <c r="J722" s="516"/>
      <c r="K722" s="516"/>
      <c r="L722" s="22" t="str">
        <f>IF(M722="","","-")</f>
        <v/>
      </c>
      <c r="M722" s="25"/>
      <c r="N722" s="517"/>
      <c r="O722" s="518"/>
      <c r="P722" s="518"/>
      <c r="Q722" s="518"/>
      <c r="R722" s="518"/>
      <c r="S722" s="518"/>
      <c r="T722" s="518"/>
      <c r="U722" s="518"/>
      <c r="V722" s="518"/>
      <c r="W722" s="518"/>
      <c r="X722" s="518"/>
      <c r="Y722" s="518"/>
      <c r="Z722" s="518"/>
      <c r="AA722" s="518"/>
      <c r="AB722" s="518"/>
      <c r="AC722" s="518"/>
      <c r="AD722" s="518"/>
      <c r="AE722" s="518"/>
      <c r="AF722" s="519"/>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11"/>
      <c r="D723" s="512"/>
      <c r="E723" s="512"/>
      <c r="F723" s="513"/>
      <c r="G723" s="514"/>
      <c r="H723" s="515"/>
      <c r="I723" s="22" t="str">
        <f>IF(OR(G723="　",G723=""),"","-")</f>
        <v/>
      </c>
      <c r="J723" s="516"/>
      <c r="K723" s="516"/>
      <c r="L723" s="22" t="str">
        <f>IF(M723="","","-")</f>
        <v/>
      </c>
      <c r="M723" s="25"/>
      <c r="N723" s="517"/>
      <c r="O723" s="518"/>
      <c r="P723" s="518"/>
      <c r="Q723" s="518"/>
      <c r="R723" s="518"/>
      <c r="S723" s="518"/>
      <c r="T723" s="518"/>
      <c r="U723" s="518"/>
      <c r="V723" s="518"/>
      <c r="W723" s="518"/>
      <c r="X723" s="518"/>
      <c r="Y723" s="518"/>
      <c r="Z723" s="518"/>
      <c r="AA723" s="518"/>
      <c r="AB723" s="518"/>
      <c r="AC723" s="518"/>
      <c r="AD723" s="518"/>
      <c r="AE723" s="518"/>
      <c r="AF723" s="519"/>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11"/>
      <c r="D724" s="512"/>
      <c r="E724" s="512"/>
      <c r="F724" s="513"/>
      <c r="G724" s="514"/>
      <c r="H724" s="515"/>
      <c r="I724" s="22" t="str">
        <f>IF(OR(G724="　",G724=""),"","-")</f>
        <v/>
      </c>
      <c r="J724" s="516"/>
      <c r="K724" s="516"/>
      <c r="L724" s="22" t="str">
        <f>IF(M724="","","-")</f>
        <v/>
      </c>
      <c r="M724" s="25"/>
      <c r="N724" s="517"/>
      <c r="O724" s="518"/>
      <c r="P724" s="518"/>
      <c r="Q724" s="518"/>
      <c r="R724" s="518"/>
      <c r="S724" s="518"/>
      <c r="T724" s="518"/>
      <c r="U724" s="518"/>
      <c r="V724" s="518"/>
      <c r="W724" s="518"/>
      <c r="X724" s="518"/>
      <c r="Y724" s="518"/>
      <c r="Z724" s="518"/>
      <c r="AA724" s="518"/>
      <c r="AB724" s="518"/>
      <c r="AC724" s="518"/>
      <c r="AD724" s="518"/>
      <c r="AE724" s="518"/>
      <c r="AF724" s="519"/>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20"/>
      <c r="D725" s="521"/>
      <c r="E725" s="521"/>
      <c r="F725" s="522"/>
      <c r="G725" s="523"/>
      <c r="H725" s="524"/>
      <c r="I725" s="23" t="str">
        <f>IF(OR(G725="　",G725=""),"","-")</f>
        <v/>
      </c>
      <c r="J725" s="525"/>
      <c r="K725" s="525"/>
      <c r="L725" s="23" t="str">
        <f>IF(M725="","","-")</f>
        <v/>
      </c>
      <c r="M725" s="26"/>
      <c r="N725" s="526"/>
      <c r="O725" s="527"/>
      <c r="P725" s="527"/>
      <c r="Q725" s="527"/>
      <c r="R725" s="527"/>
      <c r="S725" s="527"/>
      <c r="T725" s="527"/>
      <c r="U725" s="527"/>
      <c r="V725" s="527"/>
      <c r="W725" s="527"/>
      <c r="X725" s="527"/>
      <c r="Y725" s="527"/>
      <c r="Z725" s="527"/>
      <c r="AA725" s="527"/>
      <c r="AB725" s="527"/>
      <c r="AC725" s="527"/>
      <c r="AD725" s="527"/>
      <c r="AE725" s="527"/>
      <c r="AF725" s="52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95</v>
      </c>
      <c r="B726" s="110"/>
      <c r="C726" s="442" t="s">
        <v>112</v>
      </c>
      <c r="D726" s="250"/>
      <c r="E726" s="250"/>
      <c r="F726" s="444"/>
      <c r="G726" s="313" t="s">
        <v>452</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1" t="s">
        <v>115</v>
      </c>
      <c r="D727" s="482"/>
      <c r="E727" s="482"/>
      <c r="F727" s="483"/>
      <c r="G727" s="484" t="s">
        <v>520</v>
      </c>
      <c r="H727" s="484"/>
      <c r="I727" s="484"/>
      <c r="J727" s="484"/>
      <c r="K727" s="484"/>
      <c r="L727" s="484"/>
      <c r="M727" s="484"/>
      <c r="N727" s="484"/>
      <c r="O727" s="484"/>
      <c r="P727" s="484"/>
      <c r="Q727" s="484"/>
      <c r="R727" s="484"/>
      <c r="S727" s="484"/>
      <c r="T727" s="484"/>
      <c r="U727" s="484"/>
      <c r="V727" s="484"/>
      <c r="W727" s="484"/>
      <c r="X727" s="484"/>
      <c r="Y727" s="484"/>
      <c r="Z727" s="484"/>
      <c r="AA727" s="484"/>
      <c r="AB727" s="484"/>
      <c r="AC727" s="484"/>
      <c r="AD727" s="484"/>
      <c r="AE727" s="484"/>
      <c r="AF727" s="484"/>
      <c r="AG727" s="484"/>
      <c r="AH727" s="484"/>
      <c r="AI727" s="484"/>
      <c r="AJ727" s="484"/>
      <c r="AK727" s="484"/>
      <c r="AL727" s="484"/>
      <c r="AM727" s="484"/>
      <c r="AN727" s="484"/>
      <c r="AO727" s="484"/>
      <c r="AP727" s="484"/>
      <c r="AQ727" s="484"/>
      <c r="AR727" s="484"/>
      <c r="AS727" s="484"/>
      <c r="AT727" s="484"/>
      <c r="AU727" s="484"/>
      <c r="AV727" s="484"/>
      <c r="AW727" s="484"/>
      <c r="AX727" s="485"/>
    </row>
    <row r="728" spans="1:50" ht="24" customHeight="1" x14ac:dyDescent="0.15">
      <c r="A728" s="486" t="s">
        <v>86</v>
      </c>
      <c r="B728" s="487"/>
      <c r="C728" s="487"/>
      <c r="D728" s="487"/>
      <c r="E728" s="487"/>
      <c r="F728" s="487"/>
      <c r="G728" s="487"/>
      <c r="H728" s="487"/>
      <c r="I728" s="487"/>
      <c r="J728" s="487"/>
      <c r="K728" s="487"/>
      <c r="L728" s="487"/>
      <c r="M728" s="487"/>
      <c r="N728" s="487"/>
      <c r="O728" s="487"/>
      <c r="P728" s="487"/>
      <c r="Q728" s="487"/>
      <c r="R728" s="487"/>
      <c r="S728" s="487"/>
      <c r="T728" s="487"/>
      <c r="U728" s="487"/>
      <c r="V728" s="487"/>
      <c r="W728" s="487"/>
      <c r="X728" s="487"/>
      <c r="Y728" s="487"/>
      <c r="Z728" s="487"/>
      <c r="AA728" s="487"/>
      <c r="AB728" s="487"/>
      <c r="AC728" s="487"/>
      <c r="AD728" s="487"/>
      <c r="AE728" s="487"/>
      <c r="AF728" s="487"/>
      <c r="AG728" s="487"/>
      <c r="AH728" s="487"/>
      <c r="AI728" s="487"/>
      <c r="AJ728" s="487"/>
      <c r="AK728" s="487"/>
      <c r="AL728" s="487"/>
      <c r="AM728" s="487"/>
      <c r="AN728" s="487"/>
      <c r="AO728" s="487"/>
      <c r="AP728" s="487"/>
      <c r="AQ728" s="487"/>
      <c r="AR728" s="487"/>
      <c r="AS728" s="487"/>
      <c r="AT728" s="487"/>
      <c r="AU728" s="487"/>
      <c r="AV728" s="487"/>
      <c r="AW728" s="487"/>
      <c r="AX728" s="488"/>
    </row>
    <row r="729" spans="1:50" ht="67.5" customHeight="1" x14ac:dyDescent="0.15">
      <c r="A729" s="489"/>
      <c r="B729" s="490"/>
      <c r="C729" s="490"/>
      <c r="D729" s="490"/>
      <c r="E729" s="490"/>
      <c r="F729" s="490"/>
      <c r="G729" s="490"/>
      <c r="H729" s="490"/>
      <c r="I729" s="490"/>
      <c r="J729" s="490"/>
      <c r="K729" s="490"/>
      <c r="L729" s="490"/>
      <c r="M729" s="490"/>
      <c r="N729" s="490"/>
      <c r="O729" s="490"/>
      <c r="P729" s="490"/>
      <c r="Q729" s="490"/>
      <c r="R729" s="490"/>
      <c r="S729" s="490"/>
      <c r="T729" s="490"/>
      <c r="U729" s="490"/>
      <c r="V729" s="490"/>
      <c r="W729" s="490"/>
      <c r="X729" s="490"/>
      <c r="Y729" s="490"/>
      <c r="Z729" s="490"/>
      <c r="AA729" s="490"/>
      <c r="AB729" s="490"/>
      <c r="AC729" s="490"/>
      <c r="AD729" s="490"/>
      <c r="AE729" s="490"/>
      <c r="AF729" s="490"/>
      <c r="AG729" s="490"/>
      <c r="AH729" s="490"/>
      <c r="AI729" s="490"/>
      <c r="AJ729" s="490"/>
      <c r="AK729" s="490"/>
      <c r="AL729" s="490"/>
      <c r="AM729" s="490"/>
      <c r="AN729" s="490"/>
      <c r="AO729" s="490"/>
      <c r="AP729" s="490"/>
      <c r="AQ729" s="490"/>
      <c r="AR729" s="490"/>
      <c r="AS729" s="490"/>
      <c r="AT729" s="490"/>
      <c r="AU729" s="490"/>
      <c r="AV729" s="490"/>
      <c r="AW729" s="490"/>
      <c r="AX729" s="491"/>
    </row>
    <row r="730" spans="1:50" ht="24.75" customHeight="1" x14ac:dyDescent="0.15">
      <c r="A730" s="492" t="s">
        <v>65</v>
      </c>
      <c r="B730" s="493"/>
      <c r="C730" s="493"/>
      <c r="D730" s="493"/>
      <c r="E730" s="493"/>
      <c r="F730" s="493"/>
      <c r="G730" s="493"/>
      <c r="H730" s="493"/>
      <c r="I730" s="493"/>
      <c r="J730" s="493"/>
      <c r="K730" s="493"/>
      <c r="L730" s="493"/>
      <c r="M730" s="493"/>
      <c r="N730" s="493"/>
      <c r="O730" s="493"/>
      <c r="P730" s="493"/>
      <c r="Q730" s="493"/>
      <c r="R730" s="493"/>
      <c r="S730" s="493"/>
      <c r="T730" s="493"/>
      <c r="U730" s="493"/>
      <c r="V730" s="493"/>
      <c r="W730" s="493"/>
      <c r="X730" s="493"/>
      <c r="Y730" s="493"/>
      <c r="Z730" s="493"/>
      <c r="AA730" s="493"/>
      <c r="AB730" s="493"/>
      <c r="AC730" s="493"/>
      <c r="AD730" s="493"/>
      <c r="AE730" s="493"/>
      <c r="AF730" s="493"/>
      <c r="AG730" s="493"/>
      <c r="AH730" s="493"/>
      <c r="AI730" s="493"/>
      <c r="AJ730" s="493"/>
      <c r="AK730" s="493"/>
      <c r="AL730" s="493"/>
      <c r="AM730" s="493"/>
      <c r="AN730" s="493"/>
      <c r="AO730" s="493"/>
      <c r="AP730" s="493"/>
      <c r="AQ730" s="493"/>
      <c r="AR730" s="493"/>
      <c r="AS730" s="493"/>
      <c r="AT730" s="493"/>
      <c r="AU730" s="493"/>
      <c r="AV730" s="493"/>
      <c r="AW730" s="493"/>
      <c r="AX730" s="494"/>
    </row>
    <row r="731" spans="1:50" ht="67.5" customHeight="1" x14ac:dyDescent="0.15">
      <c r="A731" s="495"/>
      <c r="B731" s="496"/>
      <c r="C731" s="496"/>
      <c r="D731" s="496"/>
      <c r="E731" s="497"/>
      <c r="F731" s="498"/>
      <c r="G731" s="490"/>
      <c r="H731" s="490"/>
      <c r="I731" s="490"/>
      <c r="J731" s="490"/>
      <c r="K731" s="490"/>
      <c r="L731" s="490"/>
      <c r="M731" s="490"/>
      <c r="N731" s="490"/>
      <c r="O731" s="490"/>
      <c r="P731" s="490"/>
      <c r="Q731" s="490"/>
      <c r="R731" s="490"/>
      <c r="S731" s="490"/>
      <c r="T731" s="490"/>
      <c r="U731" s="490"/>
      <c r="V731" s="490"/>
      <c r="W731" s="490"/>
      <c r="X731" s="490"/>
      <c r="Y731" s="490"/>
      <c r="Z731" s="490"/>
      <c r="AA731" s="490"/>
      <c r="AB731" s="490"/>
      <c r="AC731" s="490"/>
      <c r="AD731" s="490"/>
      <c r="AE731" s="490"/>
      <c r="AF731" s="490"/>
      <c r="AG731" s="490"/>
      <c r="AH731" s="490"/>
      <c r="AI731" s="490"/>
      <c r="AJ731" s="490"/>
      <c r="AK731" s="490"/>
      <c r="AL731" s="490"/>
      <c r="AM731" s="490"/>
      <c r="AN731" s="490"/>
      <c r="AO731" s="490"/>
      <c r="AP731" s="490"/>
      <c r="AQ731" s="490"/>
      <c r="AR731" s="490"/>
      <c r="AS731" s="490"/>
      <c r="AT731" s="490"/>
      <c r="AU731" s="490"/>
      <c r="AV731" s="490"/>
      <c r="AW731" s="490"/>
      <c r="AX731" s="491"/>
    </row>
    <row r="732" spans="1:50" ht="24.75" customHeight="1" x14ac:dyDescent="0.15">
      <c r="A732" s="492" t="s">
        <v>106</v>
      </c>
      <c r="B732" s="493"/>
      <c r="C732" s="493"/>
      <c r="D732" s="493"/>
      <c r="E732" s="493"/>
      <c r="F732" s="493"/>
      <c r="G732" s="493"/>
      <c r="H732" s="493"/>
      <c r="I732" s="493"/>
      <c r="J732" s="493"/>
      <c r="K732" s="493"/>
      <c r="L732" s="493"/>
      <c r="M732" s="493"/>
      <c r="N732" s="493"/>
      <c r="O732" s="493"/>
      <c r="P732" s="493"/>
      <c r="Q732" s="493"/>
      <c r="R732" s="493"/>
      <c r="S732" s="493"/>
      <c r="T732" s="493"/>
      <c r="U732" s="493"/>
      <c r="V732" s="493"/>
      <c r="W732" s="493"/>
      <c r="X732" s="493"/>
      <c r="Y732" s="493"/>
      <c r="Z732" s="493"/>
      <c r="AA732" s="493"/>
      <c r="AB732" s="493"/>
      <c r="AC732" s="493"/>
      <c r="AD732" s="493"/>
      <c r="AE732" s="493"/>
      <c r="AF732" s="493"/>
      <c r="AG732" s="493"/>
      <c r="AH732" s="493"/>
      <c r="AI732" s="493"/>
      <c r="AJ732" s="493"/>
      <c r="AK732" s="493"/>
      <c r="AL732" s="493"/>
      <c r="AM732" s="493"/>
      <c r="AN732" s="493"/>
      <c r="AO732" s="493"/>
      <c r="AP732" s="493"/>
      <c r="AQ732" s="493"/>
      <c r="AR732" s="493"/>
      <c r="AS732" s="493"/>
      <c r="AT732" s="493"/>
      <c r="AU732" s="493"/>
      <c r="AV732" s="493"/>
      <c r="AW732" s="493"/>
      <c r="AX732" s="494"/>
    </row>
    <row r="733" spans="1:50" ht="66" customHeight="1" x14ac:dyDescent="0.15">
      <c r="A733" s="499"/>
      <c r="B733" s="500"/>
      <c r="C733" s="500"/>
      <c r="D733" s="500"/>
      <c r="E733" s="501"/>
      <c r="F733" s="498"/>
      <c r="G733" s="490"/>
      <c r="H733" s="490"/>
      <c r="I733" s="490"/>
      <c r="J733" s="490"/>
      <c r="K733" s="490"/>
      <c r="L733" s="490"/>
      <c r="M733" s="490"/>
      <c r="N733" s="490"/>
      <c r="O733" s="490"/>
      <c r="P733" s="490"/>
      <c r="Q733" s="490"/>
      <c r="R733" s="490"/>
      <c r="S733" s="490"/>
      <c r="T733" s="490"/>
      <c r="U733" s="490"/>
      <c r="V733" s="490"/>
      <c r="W733" s="490"/>
      <c r="X733" s="490"/>
      <c r="Y733" s="490"/>
      <c r="Z733" s="490"/>
      <c r="AA733" s="490"/>
      <c r="AB733" s="490"/>
      <c r="AC733" s="490"/>
      <c r="AD733" s="490"/>
      <c r="AE733" s="490"/>
      <c r="AF733" s="490"/>
      <c r="AG733" s="490"/>
      <c r="AH733" s="490"/>
      <c r="AI733" s="490"/>
      <c r="AJ733" s="490"/>
      <c r="AK733" s="490"/>
      <c r="AL733" s="490"/>
      <c r="AM733" s="490"/>
      <c r="AN733" s="490"/>
      <c r="AO733" s="490"/>
      <c r="AP733" s="490"/>
      <c r="AQ733" s="490"/>
      <c r="AR733" s="490"/>
      <c r="AS733" s="490"/>
      <c r="AT733" s="490"/>
      <c r="AU733" s="490"/>
      <c r="AV733" s="490"/>
      <c r="AW733" s="490"/>
      <c r="AX733" s="491"/>
    </row>
    <row r="734" spans="1:50" ht="24.75" customHeight="1" x14ac:dyDescent="0.15">
      <c r="A734" s="502" t="s">
        <v>88</v>
      </c>
      <c r="B734" s="503"/>
      <c r="C734" s="503"/>
      <c r="D734" s="503"/>
      <c r="E734" s="503"/>
      <c r="F734" s="503"/>
      <c r="G734" s="503"/>
      <c r="H734" s="503"/>
      <c r="I734" s="503"/>
      <c r="J734" s="503"/>
      <c r="K734" s="503"/>
      <c r="L734" s="503"/>
      <c r="M734" s="503"/>
      <c r="N734" s="503"/>
      <c r="O734" s="503"/>
      <c r="P734" s="503"/>
      <c r="Q734" s="503"/>
      <c r="R734" s="503"/>
      <c r="S734" s="503"/>
      <c r="T734" s="503"/>
      <c r="U734" s="503"/>
      <c r="V734" s="503"/>
      <c r="W734" s="503"/>
      <c r="X734" s="503"/>
      <c r="Y734" s="503"/>
      <c r="Z734" s="503"/>
      <c r="AA734" s="503"/>
      <c r="AB734" s="503"/>
      <c r="AC734" s="503"/>
      <c r="AD734" s="503"/>
      <c r="AE734" s="503"/>
      <c r="AF734" s="503"/>
      <c r="AG734" s="503"/>
      <c r="AH734" s="503"/>
      <c r="AI734" s="503"/>
      <c r="AJ734" s="503"/>
      <c r="AK734" s="503"/>
      <c r="AL734" s="503"/>
      <c r="AM734" s="503"/>
      <c r="AN734" s="503"/>
      <c r="AO734" s="503"/>
      <c r="AP734" s="503"/>
      <c r="AQ734" s="503"/>
      <c r="AR734" s="503"/>
      <c r="AS734" s="503"/>
      <c r="AT734" s="503"/>
      <c r="AU734" s="503"/>
      <c r="AV734" s="503"/>
      <c r="AW734" s="503"/>
      <c r="AX734" s="504"/>
    </row>
    <row r="735" spans="1:50" ht="67.5" customHeight="1" x14ac:dyDescent="0.15">
      <c r="A735" s="505" t="s">
        <v>519</v>
      </c>
      <c r="B735" s="506"/>
      <c r="C735" s="506"/>
      <c r="D735" s="506"/>
      <c r="E735" s="506"/>
      <c r="F735" s="506"/>
      <c r="G735" s="506"/>
      <c r="H735" s="506"/>
      <c r="I735" s="506"/>
      <c r="J735" s="506"/>
      <c r="K735" s="506"/>
      <c r="L735" s="506"/>
      <c r="M735" s="506"/>
      <c r="N735" s="506"/>
      <c r="O735" s="506"/>
      <c r="P735" s="506"/>
      <c r="Q735" s="506"/>
      <c r="R735" s="506"/>
      <c r="S735" s="506"/>
      <c r="T735" s="506"/>
      <c r="U735" s="506"/>
      <c r="V735" s="506"/>
      <c r="W735" s="506"/>
      <c r="X735" s="506"/>
      <c r="Y735" s="506"/>
      <c r="Z735" s="506"/>
      <c r="AA735" s="506"/>
      <c r="AB735" s="506"/>
      <c r="AC735" s="506"/>
      <c r="AD735" s="506"/>
      <c r="AE735" s="506"/>
      <c r="AF735" s="506"/>
      <c r="AG735" s="506"/>
      <c r="AH735" s="506"/>
      <c r="AI735" s="506"/>
      <c r="AJ735" s="506"/>
      <c r="AK735" s="506"/>
      <c r="AL735" s="506"/>
      <c r="AM735" s="506"/>
      <c r="AN735" s="506"/>
      <c r="AO735" s="506"/>
      <c r="AP735" s="506"/>
      <c r="AQ735" s="506"/>
      <c r="AR735" s="506"/>
      <c r="AS735" s="506"/>
      <c r="AT735" s="506"/>
      <c r="AU735" s="506"/>
      <c r="AV735" s="506"/>
      <c r="AW735" s="506"/>
      <c r="AX735" s="507"/>
    </row>
    <row r="736" spans="1:50" ht="24.75" customHeight="1" x14ac:dyDescent="0.15">
      <c r="A736" s="508" t="s">
        <v>362</v>
      </c>
      <c r="B736" s="509"/>
      <c r="C736" s="509"/>
      <c r="D736" s="509"/>
      <c r="E736" s="509"/>
      <c r="F736" s="509"/>
      <c r="G736" s="509"/>
      <c r="H736" s="509"/>
      <c r="I736" s="509"/>
      <c r="J736" s="509"/>
      <c r="K736" s="509"/>
      <c r="L736" s="509"/>
      <c r="M736" s="509"/>
      <c r="N736" s="509"/>
      <c r="O736" s="509"/>
      <c r="P736" s="509"/>
      <c r="Q736" s="509"/>
      <c r="R736" s="509"/>
      <c r="S736" s="509"/>
      <c r="T736" s="509"/>
      <c r="U736" s="509"/>
      <c r="V736" s="509"/>
      <c r="W736" s="509"/>
      <c r="X736" s="509"/>
      <c r="Y736" s="509"/>
      <c r="Z736" s="509"/>
      <c r="AA736" s="509"/>
      <c r="AB736" s="509"/>
      <c r="AC736" s="509"/>
      <c r="AD736" s="509"/>
      <c r="AE736" s="509"/>
      <c r="AF736" s="509"/>
      <c r="AG736" s="509"/>
      <c r="AH736" s="509"/>
      <c r="AI736" s="509"/>
      <c r="AJ736" s="509"/>
      <c r="AK736" s="509"/>
      <c r="AL736" s="509"/>
      <c r="AM736" s="509"/>
      <c r="AN736" s="509"/>
      <c r="AO736" s="509"/>
      <c r="AP736" s="509"/>
      <c r="AQ736" s="509"/>
      <c r="AR736" s="509"/>
      <c r="AS736" s="509"/>
      <c r="AT736" s="509"/>
      <c r="AU736" s="509"/>
      <c r="AV736" s="509"/>
      <c r="AW736" s="509"/>
      <c r="AX736" s="510"/>
    </row>
    <row r="737" spans="1:52" ht="24.75" customHeight="1" x14ac:dyDescent="0.15">
      <c r="A737" s="460" t="s">
        <v>399</v>
      </c>
      <c r="B737" s="461"/>
      <c r="C737" s="461"/>
      <c r="D737" s="462"/>
      <c r="E737" s="463" t="s">
        <v>402</v>
      </c>
      <c r="F737" s="463"/>
      <c r="G737" s="463"/>
      <c r="H737" s="463"/>
      <c r="I737" s="463"/>
      <c r="J737" s="463"/>
      <c r="K737" s="463"/>
      <c r="L737" s="463"/>
      <c r="M737" s="463"/>
      <c r="N737" s="414" t="s">
        <v>200</v>
      </c>
      <c r="O737" s="414"/>
      <c r="P737" s="414"/>
      <c r="Q737" s="414"/>
      <c r="R737" s="463" t="s">
        <v>402</v>
      </c>
      <c r="S737" s="463"/>
      <c r="T737" s="463"/>
      <c r="U737" s="463"/>
      <c r="V737" s="463"/>
      <c r="W737" s="463"/>
      <c r="X737" s="463"/>
      <c r="Y737" s="463"/>
      <c r="Z737" s="463"/>
      <c r="AA737" s="414" t="s">
        <v>393</v>
      </c>
      <c r="AB737" s="414"/>
      <c r="AC737" s="414"/>
      <c r="AD737" s="414"/>
      <c r="AE737" s="463" t="s">
        <v>402</v>
      </c>
      <c r="AF737" s="463"/>
      <c r="AG737" s="463"/>
      <c r="AH737" s="463"/>
      <c r="AI737" s="463"/>
      <c r="AJ737" s="463"/>
      <c r="AK737" s="463"/>
      <c r="AL737" s="463"/>
      <c r="AM737" s="463"/>
      <c r="AN737" s="414" t="s">
        <v>391</v>
      </c>
      <c r="AO737" s="414"/>
      <c r="AP737" s="414"/>
      <c r="AQ737" s="414"/>
      <c r="AR737" s="464" t="s">
        <v>460</v>
      </c>
      <c r="AS737" s="465"/>
      <c r="AT737" s="465"/>
      <c r="AU737" s="465"/>
      <c r="AV737" s="465"/>
      <c r="AW737" s="465"/>
      <c r="AX737" s="466"/>
      <c r="AY737" s="48"/>
      <c r="AZ737" s="48"/>
    </row>
    <row r="738" spans="1:52" ht="24.75" customHeight="1" x14ac:dyDescent="0.15">
      <c r="A738" s="460" t="s">
        <v>152</v>
      </c>
      <c r="B738" s="461"/>
      <c r="C738" s="461"/>
      <c r="D738" s="462"/>
      <c r="E738" s="463" t="s">
        <v>96</v>
      </c>
      <c r="F738" s="463"/>
      <c r="G738" s="463"/>
      <c r="H738" s="463"/>
      <c r="I738" s="463"/>
      <c r="J738" s="463"/>
      <c r="K738" s="463"/>
      <c r="L738" s="463"/>
      <c r="M738" s="463"/>
      <c r="N738" s="414" t="s">
        <v>390</v>
      </c>
      <c r="O738" s="414"/>
      <c r="P738" s="414"/>
      <c r="Q738" s="414"/>
      <c r="R738" s="463" t="s">
        <v>79</v>
      </c>
      <c r="S738" s="463"/>
      <c r="T738" s="463"/>
      <c r="U738" s="463"/>
      <c r="V738" s="463"/>
      <c r="W738" s="463"/>
      <c r="X738" s="463"/>
      <c r="Y738" s="463"/>
      <c r="Z738" s="463"/>
      <c r="AA738" s="414" t="s">
        <v>171</v>
      </c>
      <c r="AB738" s="414"/>
      <c r="AC738" s="414"/>
      <c r="AD738" s="414"/>
      <c r="AE738" s="463" t="s">
        <v>512</v>
      </c>
      <c r="AF738" s="463"/>
      <c r="AG738" s="463"/>
      <c r="AH738" s="463"/>
      <c r="AI738" s="463"/>
      <c r="AJ738" s="463"/>
      <c r="AK738" s="463"/>
      <c r="AL738" s="463"/>
      <c r="AM738" s="463"/>
      <c r="AN738" s="414" t="s">
        <v>157</v>
      </c>
      <c r="AO738" s="414"/>
      <c r="AP738" s="414"/>
      <c r="AQ738" s="414"/>
      <c r="AR738" s="464" t="s">
        <v>273</v>
      </c>
      <c r="AS738" s="465"/>
      <c r="AT738" s="465"/>
      <c r="AU738" s="465"/>
      <c r="AV738" s="465"/>
      <c r="AW738" s="465"/>
      <c r="AX738" s="466"/>
    </row>
    <row r="739" spans="1:52" ht="24.75" customHeight="1" x14ac:dyDescent="0.15">
      <c r="A739" s="460" t="s">
        <v>377</v>
      </c>
      <c r="B739" s="461"/>
      <c r="C739" s="461"/>
      <c r="D739" s="462"/>
      <c r="E739" s="463" t="s">
        <v>513</v>
      </c>
      <c r="F739" s="463"/>
      <c r="G739" s="463"/>
      <c r="H739" s="463"/>
      <c r="I739" s="463"/>
      <c r="J739" s="463"/>
      <c r="K739" s="463"/>
      <c r="L739" s="463"/>
      <c r="M739" s="463"/>
      <c r="N739" s="467"/>
      <c r="O739" s="467"/>
      <c r="P739" s="467"/>
      <c r="Q739" s="467"/>
      <c r="R739" s="468"/>
      <c r="S739" s="468"/>
      <c r="T739" s="468"/>
      <c r="U739" s="468"/>
      <c r="V739" s="468"/>
      <c r="W739" s="468"/>
      <c r="X739" s="468"/>
      <c r="Y739" s="468"/>
      <c r="Z739" s="468"/>
      <c r="AA739" s="467"/>
      <c r="AB739" s="467"/>
      <c r="AC739" s="467"/>
      <c r="AD739" s="467"/>
      <c r="AE739" s="468"/>
      <c r="AF739" s="468"/>
      <c r="AG739" s="468"/>
      <c r="AH739" s="468"/>
      <c r="AI739" s="468"/>
      <c r="AJ739" s="468"/>
      <c r="AK739" s="468"/>
      <c r="AL739" s="468"/>
      <c r="AM739" s="468"/>
      <c r="AN739" s="467"/>
      <c r="AO739" s="467"/>
      <c r="AP739" s="467"/>
      <c r="AQ739" s="467"/>
      <c r="AR739" s="469"/>
      <c r="AS739" s="470"/>
      <c r="AT739" s="470"/>
      <c r="AU739" s="470"/>
      <c r="AV739" s="470"/>
      <c r="AW739" s="470"/>
      <c r="AX739" s="471"/>
    </row>
    <row r="740" spans="1:52" ht="24.75" customHeight="1" x14ac:dyDescent="0.15">
      <c r="A740" s="472" t="s">
        <v>372</v>
      </c>
      <c r="B740" s="473"/>
      <c r="C740" s="473"/>
      <c r="D740" s="474"/>
      <c r="E740" s="475" t="s">
        <v>247</v>
      </c>
      <c r="F740" s="476"/>
      <c r="G740" s="476"/>
      <c r="H740" s="19" t="str">
        <f>IF(E740="","","(")</f>
        <v>(</v>
      </c>
      <c r="I740" s="476"/>
      <c r="J740" s="476"/>
      <c r="K740" s="19" t="str">
        <f>IF(OR(I740="　",I740=""),"","-")</f>
        <v/>
      </c>
      <c r="L740" s="477">
        <v>292</v>
      </c>
      <c r="M740" s="477"/>
      <c r="N740" s="27" t="str">
        <f>IF(O740="","","-")</f>
        <v/>
      </c>
      <c r="O740" s="28"/>
      <c r="P740" s="27" t="str">
        <f>IF(E740="","",")")</f>
        <v>)</v>
      </c>
      <c r="Q740" s="475"/>
      <c r="R740" s="476"/>
      <c r="S740" s="476"/>
      <c r="T740" s="19" t="str">
        <f>IF(Q740="","","(")</f>
        <v/>
      </c>
      <c r="U740" s="476"/>
      <c r="V740" s="476"/>
      <c r="W740" s="19" t="str">
        <f>IF(OR(U740="　",U740=""),"","-")</f>
        <v/>
      </c>
      <c r="X740" s="477"/>
      <c r="Y740" s="477"/>
      <c r="Z740" s="27" t="str">
        <f>IF(AA740="","","-")</f>
        <v/>
      </c>
      <c r="AA740" s="28"/>
      <c r="AB740" s="27" t="str">
        <f>IF(Q740="","",")")</f>
        <v/>
      </c>
      <c r="AC740" s="475"/>
      <c r="AD740" s="476"/>
      <c r="AE740" s="476"/>
      <c r="AF740" s="19" t="str">
        <f>IF(AC740="","","(")</f>
        <v/>
      </c>
      <c r="AG740" s="476"/>
      <c r="AH740" s="476"/>
      <c r="AI740" s="19" t="str">
        <f>IF(OR(AG740="　",AG740=""),"","-")</f>
        <v/>
      </c>
      <c r="AJ740" s="477"/>
      <c r="AK740" s="477"/>
      <c r="AL740" s="27" t="str">
        <f>IF(AM740="","","-")</f>
        <v/>
      </c>
      <c r="AM740" s="28"/>
      <c r="AN740" s="27" t="str">
        <f>IF(AC740="","",")")</f>
        <v/>
      </c>
      <c r="AO740" s="478"/>
      <c r="AP740" s="479"/>
      <c r="AQ740" s="479"/>
      <c r="AR740" s="479"/>
      <c r="AS740" s="479"/>
      <c r="AT740" s="479"/>
      <c r="AU740" s="479"/>
      <c r="AV740" s="479"/>
      <c r="AW740" s="479"/>
      <c r="AX740" s="480"/>
    </row>
    <row r="741" spans="1:52" ht="28.35" customHeight="1" x14ac:dyDescent="0.15">
      <c r="A741" s="76" t="s">
        <v>385</v>
      </c>
      <c r="B741" s="77"/>
      <c r="C741" s="77"/>
      <c r="D741" s="77"/>
      <c r="E741" s="77"/>
      <c r="F741" s="78"/>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t="s">
        <v>521</v>
      </c>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11"/>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38" t="s">
        <v>522</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369</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56</v>
      </c>
      <c r="H781" s="250"/>
      <c r="I781" s="250"/>
      <c r="J781" s="250"/>
      <c r="K781" s="250"/>
      <c r="L781" s="443" t="s">
        <v>57</v>
      </c>
      <c r="M781" s="250"/>
      <c r="N781" s="250"/>
      <c r="O781" s="250"/>
      <c r="P781" s="250"/>
      <c r="Q781" s="250"/>
      <c r="R781" s="250"/>
      <c r="S781" s="250"/>
      <c r="T781" s="250"/>
      <c r="U781" s="250"/>
      <c r="V781" s="250"/>
      <c r="W781" s="250"/>
      <c r="X781" s="444"/>
      <c r="Y781" s="445" t="s">
        <v>59</v>
      </c>
      <c r="Z781" s="446"/>
      <c r="AA781" s="446"/>
      <c r="AB781" s="447"/>
      <c r="AC781" s="442" t="s">
        <v>56</v>
      </c>
      <c r="AD781" s="250"/>
      <c r="AE781" s="250"/>
      <c r="AF781" s="250"/>
      <c r="AG781" s="250"/>
      <c r="AH781" s="443" t="s">
        <v>57</v>
      </c>
      <c r="AI781" s="250"/>
      <c r="AJ781" s="250"/>
      <c r="AK781" s="250"/>
      <c r="AL781" s="250"/>
      <c r="AM781" s="250"/>
      <c r="AN781" s="250"/>
      <c r="AO781" s="250"/>
      <c r="AP781" s="250"/>
      <c r="AQ781" s="250"/>
      <c r="AR781" s="250"/>
      <c r="AS781" s="250"/>
      <c r="AT781" s="444"/>
      <c r="AU781" s="445" t="s">
        <v>59</v>
      </c>
      <c r="AV781" s="446"/>
      <c r="AW781" s="446"/>
      <c r="AX781" s="448"/>
    </row>
    <row r="782" spans="1:50" ht="24.75" customHeight="1" x14ac:dyDescent="0.15">
      <c r="A782" s="85"/>
      <c r="B782" s="86"/>
      <c r="C782" s="86"/>
      <c r="D782" s="86"/>
      <c r="E782" s="86"/>
      <c r="F782" s="87"/>
      <c r="G782" s="449" t="s">
        <v>308</v>
      </c>
      <c r="H782" s="450"/>
      <c r="I782" s="450"/>
      <c r="J782" s="450"/>
      <c r="K782" s="451"/>
      <c r="L782" s="452" t="s">
        <v>241</v>
      </c>
      <c r="M782" s="453"/>
      <c r="N782" s="453"/>
      <c r="O782" s="453"/>
      <c r="P782" s="453"/>
      <c r="Q782" s="453"/>
      <c r="R782" s="453"/>
      <c r="S782" s="453"/>
      <c r="T782" s="453"/>
      <c r="U782" s="453"/>
      <c r="V782" s="453"/>
      <c r="W782" s="453"/>
      <c r="X782" s="454"/>
      <c r="Y782" s="455">
        <v>20</v>
      </c>
      <c r="Z782" s="456"/>
      <c r="AA782" s="456"/>
      <c r="AB782" s="457"/>
      <c r="AC782" s="449" t="s">
        <v>524</v>
      </c>
      <c r="AD782" s="450"/>
      <c r="AE782" s="450"/>
      <c r="AF782" s="450"/>
      <c r="AG782" s="451"/>
      <c r="AH782" s="452" t="s">
        <v>524</v>
      </c>
      <c r="AI782" s="453"/>
      <c r="AJ782" s="453"/>
      <c r="AK782" s="453"/>
      <c r="AL782" s="453"/>
      <c r="AM782" s="453"/>
      <c r="AN782" s="453"/>
      <c r="AO782" s="453"/>
      <c r="AP782" s="453"/>
      <c r="AQ782" s="453"/>
      <c r="AR782" s="453"/>
      <c r="AS782" s="453"/>
      <c r="AT782" s="454"/>
      <c r="AU782" s="459" t="s">
        <v>402</v>
      </c>
      <c r="AV782" s="456"/>
      <c r="AW782" s="456"/>
      <c r="AX782" s="458"/>
    </row>
    <row r="783" spans="1:50" ht="24.75" hidden="1"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hidden="1"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hidden="1"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hidden="1"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hidden="1"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hidden="1"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hidden="1"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hidden="1"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hidden="1"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64</v>
      </c>
      <c r="H792" s="432"/>
      <c r="I792" s="432"/>
      <c r="J792" s="432"/>
      <c r="K792" s="432"/>
      <c r="L792" s="433"/>
      <c r="M792" s="333"/>
      <c r="N792" s="333"/>
      <c r="O792" s="333"/>
      <c r="P792" s="333"/>
      <c r="Q792" s="333"/>
      <c r="R792" s="333"/>
      <c r="S792" s="333"/>
      <c r="T792" s="333"/>
      <c r="U792" s="333"/>
      <c r="V792" s="333"/>
      <c r="W792" s="333"/>
      <c r="X792" s="334"/>
      <c r="Y792" s="434">
        <f>SUM(Y782:AB791)</f>
        <v>20</v>
      </c>
      <c r="Z792" s="435"/>
      <c r="AA792" s="435"/>
      <c r="AB792" s="436"/>
      <c r="AC792" s="431" t="s">
        <v>64</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345</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344</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56</v>
      </c>
      <c r="H794" s="250"/>
      <c r="I794" s="250"/>
      <c r="J794" s="250"/>
      <c r="K794" s="250"/>
      <c r="L794" s="443" t="s">
        <v>57</v>
      </c>
      <c r="M794" s="250"/>
      <c r="N794" s="250"/>
      <c r="O794" s="250"/>
      <c r="P794" s="250"/>
      <c r="Q794" s="250"/>
      <c r="R794" s="250"/>
      <c r="S794" s="250"/>
      <c r="T794" s="250"/>
      <c r="U794" s="250"/>
      <c r="V794" s="250"/>
      <c r="W794" s="250"/>
      <c r="X794" s="444"/>
      <c r="Y794" s="445" t="s">
        <v>59</v>
      </c>
      <c r="Z794" s="446"/>
      <c r="AA794" s="446"/>
      <c r="AB794" s="447"/>
      <c r="AC794" s="442" t="s">
        <v>56</v>
      </c>
      <c r="AD794" s="250"/>
      <c r="AE794" s="250"/>
      <c r="AF794" s="250"/>
      <c r="AG794" s="250"/>
      <c r="AH794" s="443" t="s">
        <v>57</v>
      </c>
      <c r="AI794" s="250"/>
      <c r="AJ794" s="250"/>
      <c r="AK794" s="250"/>
      <c r="AL794" s="250"/>
      <c r="AM794" s="250"/>
      <c r="AN794" s="250"/>
      <c r="AO794" s="250"/>
      <c r="AP794" s="250"/>
      <c r="AQ794" s="250"/>
      <c r="AR794" s="250"/>
      <c r="AS794" s="250"/>
      <c r="AT794" s="444"/>
      <c r="AU794" s="445" t="s">
        <v>59</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64</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64</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347</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236</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56</v>
      </c>
      <c r="H807" s="250"/>
      <c r="I807" s="250"/>
      <c r="J807" s="250"/>
      <c r="K807" s="250"/>
      <c r="L807" s="443" t="s">
        <v>57</v>
      </c>
      <c r="M807" s="250"/>
      <c r="N807" s="250"/>
      <c r="O807" s="250"/>
      <c r="P807" s="250"/>
      <c r="Q807" s="250"/>
      <c r="R807" s="250"/>
      <c r="S807" s="250"/>
      <c r="T807" s="250"/>
      <c r="U807" s="250"/>
      <c r="V807" s="250"/>
      <c r="W807" s="250"/>
      <c r="X807" s="444"/>
      <c r="Y807" s="445" t="s">
        <v>59</v>
      </c>
      <c r="Z807" s="446"/>
      <c r="AA807" s="446"/>
      <c r="AB807" s="447"/>
      <c r="AC807" s="442" t="s">
        <v>56</v>
      </c>
      <c r="AD807" s="250"/>
      <c r="AE807" s="250"/>
      <c r="AF807" s="250"/>
      <c r="AG807" s="250"/>
      <c r="AH807" s="443" t="s">
        <v>57</v>
      </c>
      <c r="AI807" s="250"/>
      <c r="AJ807" s="250"/>
      <c r="AK807" s="250"/>
      <c r="AL807" s="250"/>
      <c r="AM807" s="250"/>
      <c r="AN807" s="250"/>
      <c r="AO807" s="250"/>
      <c r="AP807" s="250"/>
      <c r="AQ807" s="250"/>
      <c r="AR807" s="250"/>
      <c r="AS807" s="250"/>
      <c r="AT807" s="444"/>
      <c r="AU807" s="445" t="s">
        <v>59</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64</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64</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315</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261</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56</v>
      </c>
      <c r="H820" s="250"/>
      <c r="I820" s="250"/>
      <c r="J820" s="250"/>
      <c r="K820" s="250"/>
      <c r="L820" s="443" t="s">
        <v>57</v>
      </c>
      <c r="M820" s="250"/>
      <c r="N820" s="250"/>
      <c r="O820" s="250"/>
      <c r="P820" s="250"/>
      <c r="Q820" s="250"/>
      <c r="R820" s="250"/>
      <c r="S820" s="250"/>
      <c r="T820" s="250"/>
      <c r="U820" s="250"/>
      <c r="V820" s="250"/>
      <c r="W820" s="250"/>
      <c r="X820" s="444"/>
      <c r="Y820" s="445" t="s">
        <v>59</v>
      </c>
      <c r="Z820" s="446"/>
      <c r="AA820" s="446"/>
      <c r="AB820" s="447"/>
      <c r="AC820" s="442" t="s">
        <v>56</v>
      </c>
      <c r="AD820" s="250"/>
      <c r="AE820" s="250"/>
      <c r="AF820" s="250"/>
      <c r="AG820" s="250"/>
      <c r="AH820" s="443" t="s">
        <v>57</v>
      </c>
      <c r="AI820" s="250"/>
      <c r="AJ820" s="250"/>
      <c r="AK820" s="250"/>
      <c r="AL820" s="250"/>
      <c r="AM820" s="250"/>
      <c r="AN820" s="250"/>
      <c r="AO820" s="250"/>
      <c r="AP820" s="250"/>
      <c r="AQ820" s="250"/>
      <c r="AR820" s="250"/>
      <c r="AS820" s="250"/>
      <c r="AT820" s="444"/>
      <c r="AU820" s="445" t="s">
        <v>59</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64</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64</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hidden="1" customHeight="1" x14ac:dyDescent="0.15">
      <c r="A832" s="416" t="s">
        <v>223</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359</v>
      </c>
      <c r="AM832" s="420"/>
      <c r="AN832" s="420"/>
      <c r="AO832" s="38" t="s">
        <v>252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73</v>
      </c>
      <c r="D837" s="413"/>
      <c r="E837" s="413"/>
      <c r="F837" s="413"/>
      <c r="G837" s="413"/>
      <c r="H837" s="413"/>
      <c r="I837" s="413"/>
      <c r="J837" s="406" t="s">
        <v>76</v>
      </c>
      <c r="K837" s="414"/>
      <c r="L837" s="414"/>
      <c r="M837" s="414"/>
      <c r="N837" s="414"/>
      <c r="O837" s="414"/>
      <c r="P837" s="413" t="s">
        <v>19</v>
      </c>
      <c r="Q837" s="413"/>
      <c r="R837" s="413"/>
      <c r="S837" s="413"/>
      <c r="T837" s="413"/>
      <c r="U837" s="413"/>
      <c r="V837" s="413"/>
      <c r="W837" s="413"/>
      <c r="X837" s="413"/>
      <c r="Y837" s="407" t="s">
        <v>316</v>
      </c>
      <c r="Z837" s="407"/>
      <c r="AA837" s="407"/>
      <c r="AB837" s="407"/>
      <c r="AC837" s="406" t="s">
        <v>269</v>
      </c>
      <c r="AD837" s="406"/>
      <c r="AE837" s="406"/>
      <c r="AF837" s="406"/>
      <c r="AG837" s="406"/>
      <c r="AH837" s="407" t="s">
        <v>375</v>
      </c>
      <c r="AI837" s="413"/>
      <c r="AJ837" s="413"/>
      <c r="AK837" s="413"/>
      <c r="AL837" s="413" t="s">
        <v>18</v>
      </c>
      <c r="AM837" s="413"/>
      <c r="AN837" s="413"/>
      <c r="AO837" s="415"/>
      <c r="AP837" s="406" t="s">
        <v>319</v>
      </c>
      <c r="AQ837" s="406"/>
      <c r="AR837" s="406"/>
      <c r="AS837" s="406"/>
      <c r="AT837" s="406"/>
      <c r="AU837" s="406"/>
      <c r="AV837" s="406"/>
      <c r="AW837" s="406"/>
      <c r="AX837" s="406"/>
    </row>
    <row r="838" spans="1:50" ht="43.5" customHeight="1" x14ac:dyDescent="0.15">
      <c r="A838" s="369">
        <v>1</v>
      </c>
      <c r="B838" s="369">
        <v>1</v>
      </c>
      <c r="C838" s="409" t="s">
        <v>514</v>
      </c>
      <c r="D838" s="409"/>
      <c r="E838" s="409"/>
      <c r="F838" s="409"/>
      <c r="G838" s="409"/>
      <c r="H838" s="409"/>
      <c r="I838" s="409"/>
      <c r="J838" s="371">
        <v>5010401023057</v>
      </c>
      <c r="K838" s="371"/>
      <c r="L838" s="371"/>
      <c r="M838" s="371"/>
      <c r="N838" s="371"/>
      <c r="O838" s="371"/>
      <c r="P838" s="372" t="s">
        <v>37</v>
      </c>
      <c r="Q838" s="372"/>
      <c r="R838" s="372"/>
      <c r="S838" s="372"/>
      <c r="T838" s="372"/>
      <c r="U838" s="372"/>
      <c r="V838" s="372"/>
      <c r="W838" s="372"/>
      <c r="X838" s="372"/>
      <c r="Y838" s="373">
        <v>20</v>
      </c>
      <c r="Z838" s="374"/>
      <c r="AA838" s="374"/>
      <c r="AB838" s="375"/>
      <c r="AC838" s="410" t="s">
        <v>382</v>
      </c>
      <c r="AD838" s="411"/>
      <c r="AE838" s="411"/>
      <c r="AF838" s="411"/>
      <c r="AG838" s="411"/>
      <c r="AH838" s="412">
        <v>1</v>
      </c>
      <c r="AI838" s="412"/>
      <c r="AJ838" s="412"/>
      <c r="AK838" s="412"/>
      <c r="AL838" s="378">
        <v>99.9</v>
      </c>
      <c r="AM838" s="379"/>
      <c r="AN838" s="379"/>
      <c r="AO838" s="380"/>
      <c r="AP838" s="193" t="s">
        <v>524</v>
      </c>
      <c r="AQ838" s="193"/>
      <c r="AR838" s="193"/>
      <c r="AS838" s="193"/>
      <c r="AT838" s="193"/>
      <c r="AU838" s="193"/>
      <c r="AV838" s="193"/>
      <c r="AW838" s="193"/>
      <c r="AX838" s="193"/>
    </row>
    <row r="839" spans="1:50" ht="47.25" customHeight="1" x14ac:dyDescent="0.15">
      <c r="A839" s="369">
        <v>2</v>
      </c>
      <c r="B839" s="369">
        <v>1</v>
      </c>
      <c r="C839" s="409" t="s">
        <v>514</v>
      </c>
      <c r="D839" s="409"/>
      <c r="E839" s="409"/>
      <c r="F839" s="409"/>
      <c r="G839" s="409"/>
      <c r="H839" s="409"/>
      <c r="I839" s="409"/>
      <c r="J839" s="371">
        <v>5010401023057</v>
      </c>
      <c r="K839" s="371"/>
      <c r="L839" s="371"/>
      <c r="M839" s="371"/>
      <c r="N839" s="371"/>
      <c r="O839" s="371"/>
      <c r="P839" s="372" t="s">
        <v>87</v>
      </c>
      <c r="Q839" s="372"/>
      <c r="R839" s="372"/>
      <c r="S839" s="372"/>
      <c r="T839" s="372"/>
      <c r="U839" s="372"/>
      <c r="V839" s="372"/>
      <c r="W839" s="372"/>
      <c r="X839" s="372"/>
      <c r="Y839" s="373">
        <v>7</v>
      </c>
      <c r="Z839" s="374"/>
      <c r="AA839" s="374"/>
      <c r="AB839" s="375"/>
      <c r="AC839" s="410" t="s">
        <v>382</v>
      </c>
      <c r="AD839" s="410"/>
      <c r="AE839" s="410"/>
      <c r="AF839" s="410"/>
      <c r="AG839" s="410"/>
      <c r="AH839" s="412">
        <v>2</v>
      </c>
      <c r="AI839" s="412"/>
      <c r="AJ839" s="412"/>
      <c r="AK839" s="412"/>
      <c r="AL839" s="378">
        <v>99.8</v>
      </c>
      <c r="AM839" s="379"/>
      <c r="AN839" s="379"/>
      <c r="AO839" s="380"/>
      <c r="AP839" s="193" t="s">
        <v>524</v>
      </c>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73</v>
      </c>
      <c r="D870" s="413"/>
      <c r="E870" s="413"/>
      <c r="F870" s="413"/>
      <c r="G870" s="413"/>
      <c r="H870" s="413"/>
      <c r="I870" s="413"/>
      <c r="J870" s="406" t="s">
        <v>76</v>
      </c>
      <c r="K870" s="414"/>
      <c r="L870" s="414"/>
      <c r="M870" s="414"/>
      <c r="N870" s="414"/>
      <c r="O870" s="414"/>
      <c r="P870" s="413" t="s">
        <v>19</v>
      </c>
      <c r="Q870" s="413"/>
      <c r="R870" s="413"/>
      <c r="S870" s="413"/>
      <c r="T870" s="413"/>
      <c r="U870" s="413"/>
      <c r="V870" s="413"/>
      <c r="W870" s="413"/>
      <c r="X870" s="413"/>
      <c r="Y870" s="407" t="s">
        <v>316</v>
      </c>
      <c r="Z870" s="407"/>
      <c r="AA870" s="407"/>
      <c r="AB870" s="407"/>
      <c r="AC870" s="406" t="s">
        <v>269</v>
      </c>
      <c r="AD870" s="406"/>
      <c r="AE870" s="406"/>
      <c r="AF870" s="406"/>
      <c r="AG870" s="406"/>
      <c r="AH870" s="407" t="s">
        <v>375</v>
      </c>
      <c r="AI870" s="413"/>
      <c r="AJ870" s="413"/>
      <c r="AK870" s="413"/>
      <c r="AL870" s="413" t="s">
        <v>18</v>
      </c>
      <c r="AM870" s="413"/>
      <c r="AN870" s="413"/>
      <c r="AO870" s="415"/>
      <c r="AP870" s="406" t="s">
        <v>319</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73</v>
      </c>
      <c r="D903" s="413"/>
      <c r="E903" s="413"/>
      <c r="F903" s="413"/>
      <c r="G903" s="413"/>
      <c r="H903" s="413"/>
      <c r="I903" s="413"/>
      <c r="J903" s="406" t="s">
        <v>76</v>
      </c>
      <c r="K903" s="414"/>
      <c r="L903" s="414"/>
      <c r="M903" s="414"/>
      <c r="N903" s="414"/>
      <c r="O903" s="414"/>
      <c r="P903" s="413" t="s">
        <v>19</v>
      </c>
      <c r="Q903" s="413"/>
      <c r="R903" s="413"/>
      <c r="S903" s="413"/>
      <c r="T903" s="413"/>
      <c r="U903" s="413"/>
      <c r="V903" s="413"/>
      <c r="W903" s="413"/>
      <c r="X903" s="413"/>
      <c r="Y903" s="407" t="s">
        <v>316</v>
      </c>
      <c r="Z903" s="407"/>
      <c r="AA903" s="407"/>
      <c r="AB903" s="407"/>
      <c r="AC903" s="406" t="s">
        <v>269</v>
      </c>
      <c r="AD903" s="406"/>
      <c r="AE903" s="406"/>
      <c r="AF903" s="406"/>
      <c r="AG903" s="406"/>
      <c r="AH903" s="407" t="s">
        <v>375</v>
      </c>
      <c r="AI903" s="413"/>
      <c r="AJ903" s="413"/>
      <c r="AK903" s="413"/>
      <c r="AL903" s="413" t="s">
        <v>18</v>
      </c>
      <c r="AM903" s="413"/>
      <c r="AN903" s="413"/>
      <c r="AO903" s="415"/>
      <c r="AP903" s="406" t="s">
        <v>319</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73</v>
      </c>
      <c r="D936" s="413"/>
      <c r="E936" s="413"/>
      <c r="F936" s="413"/>
      <c r="G936" s="413"/>
      <c r="H936" s="413"/>
      <c r="I936" s="413"/>
      <c r="J936" s="406" t="s">
        <v>76</v>
      </c>
      <c r="K936" s="414"/>
      <c r="L936" s="414"/>
      <c r="M936" s="414"/>
      <c r="N936" s="414"/>
      <c r="O936" s="414"/>
      <c r="P936" s="413" t="s">
        <v>19</v>
      </c>
      <c r="Q936" s="413"/>
      <c r="R936" s="413"/>
      <c r="S936" s="413"/>
      <c r="T936" s="413"/>
      <c r="U936" s="413"/>
      <c r="V936" s="413"/>
      <c r="W936" s="413"/>
      <c r="X936" s="413"/>
      <c r="Y936" s="407" t="s">
        <v>316</v>
      </c>
      <c r="Z936" s="407"/>
      <c r="AA936" s="407"/>
      <c r="AB936" s="407"/>
      <c r="AC936" s="406" t="s">
        <v>269</v>
      </c>
      <c r="AD936" s="406"/>
      <c r="AE936" s="406"/>
      <c r="AF936" s="406"/>
      <c r="AG936" s="406"/>
      <c r="AH936" s="407" t="s">
        <v>375</v>
      </c>
      <c r="AI936" s="413"/>
      <c r="AJ936" s="413"/>
      <c r="AK936" s="413"/>
      <c r="AL936" s="413" t="s">
        <v>18</v>
      </c>
      <c r="AM936" s="413"/>
      <c r="AN936" s="413"/>
      <c r="AO936" s="415"/>
      <c r="AP936" s="406" t="s">
        <v>319</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73</v>
      </c>
      <c r="D969" s="413"/>
      <c r="E969" s="413"/>
      <c r="F969" s="413"/>
      <c r="G969" s="413"/>
      <c r="H969" s="413"/>
      <c r="I969" s="413"/>
      <c r="J969" s="406" t="s">
        <v>76</v>
      </c>
      <c r="K969" s="414"/>
      <c r="L969" s="414"/>
      <c r="M969" s="414"/>
      <c r="N969" s="414"/>
      <c r="O969" s="414"/>
      <c r="P969" s="413" t="s">
        <v>19</v>
      </c>
      <c r="Q969" s="413"/>
      <c r="R969" s="413"/>
      <c r="S969" s="413"/>
      <c r="T969" s="413"/>
      <c r="U969" s="413"/>
      <c r="V969" s="413"/>
      <c r="W969" s="413"/>
      <c r="X969" s="413"/>
      <c r="Y969" s="407" t="s">
        <v>316</v>
      </c>
      <c r="Z969" s="407"/>
      <c r="AA969" s="407"/>
      <c r="AB969" s="407"/>
      <c r="AC969" s="406" t="s">
        <v>269</v>
      </c>
      <c r="AD969" s="406"/>
      <c r="AE969" s="406"/>
      <c r="AF969" s="406"/>
      <c r="AG969" s="406"/>
      <c r="AH969" s="407" t="s">
        <v>375</v>
      </c>
      <c r="AI969" s="413"/>
      <c r="AJ969" s="413"/>
      <c r="AK969" s="413"/>
      <c r="AL969" s="413" t="s">
        <v>18</v>
      </c>
      <c r="AM969" s="413"/>
      <c r="AN969" s="413"/>
      <c r="AO969" s="415"/>
      <c r="AP969" s="406" t="s">
        <v>319</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73</v>
      </c>
      <c r="D1002" s="413"/>
      <c r="E1002" s="413"/>
      <c r="F1002" s="413"/>
      <c r="G1002" s="413"/>
      <c r="H1002" s="413"/>
      <c r="I1002" s="413"/>
      <c r="J1002" s="406" t="s">
        <v>76</v>
      </c>
      <c r="K1002" s="414"/>
      <c r="L1002" s="414"/>
      <c r="M1002" s="414"/>
      <c r="N1002" s="414"/>
      <c r="O1002" s="414"/>
      <c r="P1002" s="413" t="s">
        <v>19</v>
      </c>
      <c r="Q1002" s="413"/>
      <c r="R1002" s="413"/>
      <c r="S1002" s="413"/>
      <c r="T1002" s="413"/>
      <c r="U1002" s="413"/>
      <c r="V1002" s="413"/>
      <c r="W1002" s="413"/>
      <c r="X1002" s="413"/>
      <c r="Y1002" s="407" t="s">
        <v>316</v>
      </c>
      <c r="Z1002" s="407"/>
      <c r="AA1002" s="407"/>
      <c r="AB1002" s="407"/>
      <c r="AC1002" s="406" t="s">
        <v>269</v>
      </c>
      <c r="AD1002" s="406"/>
      <c r="AE1002" s="406"/>
      <c r="AF1002" s="406"/>
      <c r="AG1002" s="406"/>
      <c r="AH1002" s="407" t="s">
        <v>375</v>
      </c>
      <c r="AI1002" s="413"/>
      <c r="AJ1002" s="413"/>
      <c r="AK1002" s="413"/>
      <c r="AL1002" s="413" t="s">
        <v>18</v>
      </c>
      <c r="AM1002" s="413"/>
      <c r="AN1002" s="413"/>
      <c r="AO1002" s="415"/>
      <c r="AP1002" s="406" t="s">
        <v>319</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73</v>
      </c>
      <c r="D1035" s="413"/>
      <c r="E1035" s="413"/>
      <c r="F1035" s="413"/>
      <c r="G1035" s="413"/>
      <c r="H1035" s="413"/>
      <c r="I1035" s="413"/>
      <c r="J1035" s="406" t="s">
        <v>76</v>
      </c>
      <c r="K1035" s="414"/>
      <c r="L1035" s="414"/>
      <c r="M1035" s="414"/>
      <c r="N1035" s="414"/>
      <c r="O1035" s="414"/>
      <c r="P1035" s="413" t="s">
        <v>19</v>
      </c>
      <c r="Q1035" s="413"/>
      <c r="R1035" s="413"/>
      <c r="S1035" s="413"/>
      <c r="T1035" s="413"/>
      <c r="U1035" s="413"/>
      <c r="V1035" s="413"/>
      <c r="W1035" s="413"/>
      <c r="X1035" s="413"/>
      <c r="Y1035" s="407" t="s">
        <v>316</v>
      </c>
      <c r="Z1035" s="407"/>
      <c r="AA1035" s="407"/>
      <c r="AB1035" s="407"/>
      <c r="AC1035" s="406" t="s">
        <v>269</v>
      </c>
      <c r="AD1035" s="406"/>
      <c r="AE1035" s="406"/>
      <c r="AF1035" s="406"/>
      <c r="AG1035" s="406"/>
      <c r="AH1035" s="407" t="s">
        <v>375</v>
      </c>
      <c r="AI1035" s="413"/>
      <c r="AJ1035" s="413"/>
      <c r="AK1035" s="413"/>
      <c r="AL1035" s="413" t="s">
        <v>18</v>
      </c>
      <c r="AM1035" s="413"/>
      <c r="AN1035" s="413"/>
      <c r="AO1035" s="415"/>
      <c r="AP1035" s="406" t="s">
        <v>319</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73</v>
      </c>
      <c r="D1068" s="413"/>
      <c r="E1068" s="413"/>
      <c r="F1068" s="413"/>
      <c r="G1068" s="413"/>
      <c r="H1068" s="413"/>
      <c r="I1068" s="413"/>
      <c r="J1068" s="406" t="s">
        <v>76</v>
      </c>
      <c r="K1068" s="414"/>
      <c r="L1068" s="414"/>
      <c r="M1068" s="414"/>
      <c r="N1068" s="414"/>
      <c r="O1068" s="414"/>
      <c r="P1068" s="413" t="s">
        <v>19</v>
      </c>
      <c r="Q1068" s="413"/>
      <c r="R1068" s="413"/>
      <c r="S1068" s="413"/>
      <c r="T1068" s="413"/>
      <c r="U1068" s="413"/>
      <c r="V1068" s="413"/>
      <c r="W1068" s="413"/>
      <c r="X1068" s="413"/>
      <c r="Y1068" s="407" t="s">
        <v>316</v>
      </c>
      <c r="Z1068" s="407"/>
      <c r="AA1068" s="407"/>
      <c r="AB1068" s="407"/>
      <c r="AC1068" s="406" t="s">
        <v>269</v>
      </c>
      <c r="AD1068" s="406"/>
      <c r="AE1068" s="406"/>
      <c r="AF1068" s="406"/>
      <c r="AG1068" s="406"/>
      <c r="AH1068" s="407" t="s">
        <v>375</v>
      </c>
      <c r="AI1068" s="413"/>
      <c r="AJ1068" s="413"/>
      <c r="AK1068" s="413"/>
      <c r="AL1068" s="413" t="s">
        <v>18</v>
      </c>
      <c r="AM1068" s="413"/>
      <c r="AN1068" s="413"/>
      <c r="AO1068" s="415"/>
      <c r="AP1068" s="406" t="s">
        <v>319</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34</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359</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5</v>
      </c>
      <c r="D1102" s="406"/>
      <c r="E1102" s="406" t="s">
        <v>284</v>
      </c>
      <c r="F1102" s="406"/>
      <c r="G1102" s="406"/>
      <c r="H1102" s="406"/>
      <c r="I1102" s="406"/>
      <c r="J1102" s="406" t="s">
        <v>76</v>
      </c>
      <c r="K1102" s="406"/>
      <c r="L1102" s="406"/>
      <c r="M1102" s="406"/>
      <c r="N1102" s="406"/>
      <c r="O1102" s="406"/>
      <c r="P1102" s="407" t="s">
        <v>19</v>
      </c>
      <c r="Q1102" s="407"/>
      <c r="R1102" s="407"/>
      <c r="S1102" s="407"/>
      <c r="T1102" s="407"/>
      <c r="U1102" s="407"/>
      <c r="V1102" s="407"/>
      <c r="W1102" s="407"/>
      <c r="X1102" s="407"/>
      <c r="Y1102" s="406" t="s">
        <v>282</v>
      </c>
      <c r="Z1102" s="406"/>
      <c r="AA1102" s="406"/>
      <c r="AB1102" s="406"/>
      <c r="AC1102" s="406" t="s">
        <v>283</v>
      </c>
      <c r="AD1102" s="406"/>
      <c r="AE1102" s="406"/>
      <c r="AF1102" s="406"/>
      <c r="AG1102" s="406"/>
      <c r="AH1102" s="407" t="s">
        <v>304</v>
      </c>
      <c r="AI1102" s="407"/>
      <c r="AJ1102" s="407"/>
      <c r="AK1102" s="407"/>
      <c r="AL1102" s="407" t="s">
        <v>18</v>
      </c>
      <c r="AM1102" s="407"/>
      <c r="AN1102" s="407"/>
      <c r="AO1102" s="408"/>
      <c r="AP1102" s="406" t="s">
        <v>353</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36" max="49" man="1"/>
    <brk id="704" max="49" man="1"/>
    <brk id="735"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X9" sqref="X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127</v>
      </c>
      <c r="F1" s="59" t="s">
        <v>26</v>
      </c>
      <c r="G1" s="59" t="s">
        <v>127</v>
      </c>
      <c r="K1" s="64" t="s">
        <v>163</v>
      </c>
      <c r="L1" s="52" t="s">
        <v>127</v>
      </c>
      <c r="O1" s="49"/>
      <c r="P1" s="59" t="s">
        <v>17</v>
      </c>
      <c r="Q1" s="59" t="s">
        <v>127</v>
      </c>
      <c r="T1" s="49"/>
      <c r="U1" s="65" t="s">
        <v>257</v>
      </c>
      <c r="W1" s="65" t="s">
        <v>256</v>
      </c>
      <c r="Y1" s="65" t="s">
        <v>32</v>
      </c>
      <c r="Z1" s="67"/>
      <c r="AA1" s="65" t="s">
        <v>139</v>
      </c>
      <c r="AB1" s="69"/>
      <c r="AC1" s="65" t="s">
        <v>65</v>
      </c>
      <c r="AD1" s="50"/>
      <c r="AE1" s="65" t="s">
        <v>106</v>
      </c>
      <c r="AF1" s="67"/>
      <c r="AG1" s="71" t="s">
        <v>283</v>
      </c>
      <c r="AI1" s="71" t="s">
        <v>296</v>
      </c>
      <c r="AK1" s="71" t="s">
        <v>305</v>
      </c>
      <c r="AM1" s="74"/>
      <c r="AN1" s="74"/>
      <c r="AP1" s="50" t="s">
        <v>366</v>
      </c>
    </row>
    <row r="2" spans="1:42" ht="13.5" customHeight="1" x14ac:dyDescent="0.15">
      <c r="A2" s="53" t="s">
        <v>142</v>
      </c>
      <c r="B2" s="56"/>
      <c r="C2" s="49" t="str">
        <f t="shared" ref="C2:C24" si="0">IF(B2="","",A2)</f>
        <v/>
      </c>
      <c r="D2" s="49" t="str">
        <f>IF(C2="","",IF(D1&lt;&gt;"",CONCATENATE(D1,"、",C2),C2))</f>
        <v/>
      </c>
      <c r="F2" s="60" t="s">
        <v>125</v>
      </c>
      <c r="G2" s="62" t="s">
        <v>16</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252</v>
      </c>
      <c r="W2" s="66" t="s">
        <v>177</v>
      </c>
      <c r="Y2" s="66" t="s">
        <v>121</v>
      </c>
      <c r="Z2" s="67"/>
      <c r="AA2" s="66" t="s">
        <v>318</v>
      </c>
      <c r="AB2" s="69"/>
      <c r="AC2" s="70" t="s">
        <v>213</v>
      </c>
      <c r="AD2" s="50"/>
      <c r="AE2" s="66" t="s">
        <v>154</v>
      </c>
      <c r="AF2" s="67"/>
      <c r="AG2" s="72" t="s">
        <v>25</v>
      </c>
      <c r="AI2" s="71" t="s">
        <v>402</v>
      </c>
      <c r="AK2" s="71" t="s">
        <v>306</v>
      </c>
      <c r="AM2" s="74"/>
      <c r="AN2" s="74"/>
      <c r="AP2" s="72" t="s">
        <v>25</v>
      </c>
    </row>
    <row r="3" spans="1:42" ht="13.5" customHeight="1" x14ac:dyDescent="0.15">
      <c r="A3" s="53" t="s">
        <v>143</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130</v>
      </c>
      <c r="Q3" s="62" t="s">
        <v>16</v>
      </c>
      <c r="R3" s="49" t="str">
        <f t="shared" si="3"/>
        <v>委託・請負</v>
      </c>
      <c r="S3" s="49" t="str">
        <f t="shared" ref="S3:S8" si="7">IF(R3="",S2,IF(S2&lt;&gt;"",CONCATENATE(S2,"、",R3),R3))</f>
        <v>委託・請負</v>
      </c>
      <c r="T3" s="49"/>
      <c r="U3" s="66" t="s">
        <v>405</v>
      </c>
      <c r="W3" s="66" t="s">
        <v>225</v>
      </c>
      <c r="Y3" s="66" t="s">
        <v>123</v>
      </c>
      <c r="Z3" s="67"/>
      <c r="AA3" s="66" t="s">
        <v>479</v>
      </c>
      <c r="AB3" s="69"/>
      <c r="AC3" s="70" t="s">
        <v>203</v>
      </c>
      <c r="AD3" s="50"/>
      <c r="AE3" s="66" t="s">
        <v>258</v>
      </c>
      <c r="AF3" s="67"/>
      <c r="AG3" s="72" t="s">
        <v>320</v>
      </c>
      <c r="AI3" s="71" t="s">
        <v>120</v>
      </c>
      <c r="AK3" s="71" t="str">
        <f t="shared" ref="AK3:AK27" si="8">CHAR(CODE(AK2)+1)</f>
        <v>B</v>
      </c>
      <c r="AM3" s="74"/>
      <c r="AN3" s="74"/>
      <c r="AP3" s="72" t="s">
        <v>320</v>
      </c>
    </row>
    <row r="4" spans="1:42" ht="13.5" customHeight="1" x14ac:dyDescent="0.15">
      <c r="A4" s="53" t="s">
        <v>145</v>
      </c>
      <c r="B4" s="56"/>
      <c r="C4" s="49" t="str">
        <f t="shared" si="0"/>
        <v/>
      </c>
      <c r="D4" s="49" t="str">
        <f t="shared" si="4"/>
        <v/>
      </c>
      <c r="F4" s="61" t="s">
        <v>181</v>
      </c>
      <c r="G4" s="62"/>
      <c r="H4" s="49" t="str">
        <f t="shared" si="1"/>
        <v/>
      </c>
      <c r="I4" s="49" t="str">
        <f t="shared" si="5"/>
        <v>一般会計</v>
      </c>
      <c r="K4" s="53" t="s">
        <v>78</v>
      </c>
      <c r="L4" s="56"/>
      <c r="M4" s="49" t="str">
        <f t="shared" si="2"/>
        <v/>
      </c>
      <c r="N4" s="49" t="str">
        <f t="shared" si="6"/>
        <v/>
      </c>
      <c r="O4" s="49"/>
      <c r="P4" s="60" t="s">
        <v>132</v>
      </c>
      <c r="Q4" s="62"/>
      <c r="R4" s="49" t="str">
        <f t="shared" si="3"/>
        <v/>
      </c>
      <c r="S4" s="49" t="str">
        <f t="shared" si="7"/>
        <v>委託・請負</v>
      </c>
      <c r="T4" s="49"/>
      <c r="U4" s="66" t="s">
        <v>167</v>
      </c>
      <c r="W4" s="66" t="s">
        <v>228</v>
      </c>
      <c r="Y4" s="66" t="s">
        <v>9</v>
      </c>
      <c r="Z4" s="67"/>
      <c r="AA4" s="66" t="s">
        <v>116</v>
      </c>
      <c r="AB4" s="69"/>
      <c r="AC4" s="66" t="s">
        <v>183</v>
      </c>
      <c r="AD4" s="50"/>
      <c r="AE4" s="66" t="s">
        <v>217</v>
      </c>
      <c r="AF4" s="67"/>
      <c r="AG4" s="72" t="s">
        <v>192</v>
      </c>
      <c r="AI4" s="71" t="s">
        <v>298</v>
      </c>
      <c r="AK4" s="71" t="str">
        <f t="shared" si="8"/>
        <v>C</v>
      </c>
      <c r="AM4" s="74"/>
      <c r="AN4" s="74"/>
      <c r="AP4" s="72" t="s">
        <v>192</v>
      </c>
    </row>
    <row r="5" spans="1:42" ht="13.5" customHeight="1" x14ac:dyDescent="0.15">
      <c r="A5" s="53" t="s">
        <v>147</v>
      </c>
      <c r="B5" s="56"/>
      <c r="C5" s="49" t="str">
        <f t="shared" si="0"/>
        <v/>
      </c>
      <c r="D5" s="49" t="str">
        <f t="shared" si="4"/>
        <v/>
      </c>
      <c r="F5" s="61" t="s">
        <v>60</v>
      </c>
      <c r="G5" s="62"/>
      <c r="H5" s="49" t="str">
        <f t="shared" si="1"/>
        <v/>
      </c>
      <c r="I5" s="49" t="str">
        <f t="shared" si="5"/>
        <v>一般会計</v>
      </c>
      <c r="K5" s="53" t="s">
        <v>169</v>
      </c>
      <c r="L5" s="56"/>
      <c r="M5" s="49" t="str">
        <f t="shared" si="2"/>
        <v/>
      </c>
      <c r="N5" s="49" t="str">
        <f t="shared" si="6"/>
        <v/>
      </c>
      <c r="O5" s="49"/>
      <c r="P5" s="60" t="s">
        <v>133</v>
      </c>
      <c r="Q5" s="62"/>
      <c r="R5" s="49" t="str">
        <f t="shared" si="3"/>
        <v/>
      </c>
      <c r="S5" s="49" t="str">
        <f t="shared" si="7"/>
        <v>委託・請負</v>
      </c>
      <c r="T5" s="49"/>
      <c r="W5" s="66" t="s">
        <v>352</v>
      </c>
      <c r="Y5" s="66" t="s">
        <v>310</v>
      </c>
      <c r="Z5" s="67"/>
      <c r="AA5" s="66" t="s">
        <v>240</v>
      </c>
      <c r="AB5" s="69"/>
      <c r="AC5" s="66" t="s">
        <v>36</v>
      </c>
      <c r="AD5" s="69"/>
      <c r="AE5" s="66" t="s">
        <v>376</v>
      </c>
      <c r="AF5" s="67"/>
      <c r="AG5" s="72" t="s">
        <v>380</v>
      </c>
      <c r="AI5" s="71" t="s">
        <v>341</v>
      </c>
      <c r="AK5" s="71" t="str">
        <f t="shared" si="8"/>
        <v>D</v>
      </c>
      <c r="AP5" s="72" t="s">
        <v>380</v>
      </c>
    </row>
    <row r="6" spans="1:42" ht="13.5" customHeight="1" x14ac:dyDescent="0.15">
      <c r="A6" s="53" t="s">
        <v>148</v>
      </c>
      <c r="B6" s="56"/>
      <c r="C6" s="49" t="str">
        <f t="shared" si="0"/>
        <v/>
      </c>
      <c r="D6" s="49" t="str">
        <f t="shared" si="4"/>
        <v/>
      </c>
      <c r="F6" s="61" t="s">
        <v>182</v>
      </c>
      <c r="G6" s="62"/>
      <c r="H6" s="49" t="str">
        <f t="shared" si="1"/>
        <v/>
      </c>
      <c r="I6" s="49" t="str">
        <f t="shared" si="5"/>
        <v>一般会計</v>
      </c>
      <c r="K6" s="53" t="s">
        <v>172</v>
      </c>
      <c r="L6" s="56"/>
      <c r="M6" s="49" t="str">
        <f t="shared" si="2"/>
        <v/>
      </c>
      <c r="N6" s="49" t="str">
        <f t="shared" si="6"/>
        <v/>
      </c>
      <c r="O6" s="49"/>
      <c r="P6" s="60" t="s">
        <v>134</v>
      </c>
      <c r="Q6" s="62"/>
      <c r="R6" s="49" t="str">
        <f t="shared" si="3"/>
        <v/>
      </c>
      <c r="S6" s="49" t="str">
        <f t="shared" si="7"/>
        <v>委託・請負</v>
      </c>
      <c r="T6" s="49"/>
      <c r="U6" s="66" t="s">
        <v>386</v>
      </c>
      <c r="W6" s="66" t="s">
        <v>229</v>
      </c>
      <c r="Y6" s="66" t="s">
        <v>415</v>
      </c>
      <c r="Z6" s="67"/>
      <c r="AA6" s="66" t="s">
        <v>277</v>
      </c>
      <c r="AB6" s="69"/>
      <c r="AC6" s="66" t="s">
        <v>214</v>
      </c>
      <c r="AD6" s="69"/>
      <c r="AE6" s="66" t="s">
        <v>384</v>
      </c>
      <c r="AF6" s="67"/>
      <c r="AG6" s="72" t="s">
        <v>382</v>
      </c>
      <c r="AI6" s="71" t="s">
        <v>406</v>
      </c>
      <c r="AK6" s="71" t="str">
        <f t="shared" si="8"/>
        <v>E</v>
      </c>
      <c r="AP6" s="72" t="s">
        <v>382</v>
      </c>
    </row>
    <row r="7" spans="1:42" ht="13.5" customHeight="1" x14ac:dyDescent="0.15">
      <c r="A7" s="53" t="s">
        <v>114</v>
      </c>
      <c r="B7" s="56"/>
      <c r="C7" s="49" t="str">
        <f t="shared" si="0"/>
        <v/>
      </c>
      <c r="D7" s="49" t="str">
        <f t="shared" si="4"/>
        <v/>
      </c>
      <c r="F7" s="61" t="s">
        <v>43</v>
      </c>
      <c r="G7" s="62"/>
      <c r="H7" s="49" t="str">
        <f t="shared" si="1"/>
        <v/>
      </c>
      <c r="I7" s="49" t="str">
        <f t="shared" si="5"/>
        <v>一般会計</v>
      </c>
      <c r="K7" s="53" t="s">
        <v>137</v>
      </c>
      <c r="L7" s="56"/>
      <c r="M7" s="49" t="str">
        <f t="shared" si="2"/>
        <v/>
      </c>
      <c r="N7" s="49" t="str">
        <f t="shared" si="6"/>
        <v/>
      </c>
      <c r="O7" s="49"/>
      <c r="P7" s="60" t="s">
        <v>135</v>
      </c>
      <c r="Q7" s="62"/>
      <c r="R7" s="49" t="str">
        <f t="shared" si="3"/>
        <v/>
      </c>
      <c r="S7" s="49" t="str">
        <f t="shared" si="7"/>
        <v>委託・請負</v>
      </c>
      <c r="T7" s="49"/>
      <c r="U7" s="66" t="s">
        <v>252</v>
      </c>
      <c r="W7" s="66" t="s">
        <v>230</v>
      </c>
      <c r="Y7" s="66" t="s">
        <v>379</v>
      </c>
      <c r="Z7" s="67"/>
      <c r="AA7" s="66" t="s">
        <v>328</v>
      </c>
      <c r="AB7" s="69"/>
      <c r="AC7" s="69"/>
      <c r="AD7" s="69"/>
      <c r="AE7" s="66" t="s">
        <v>214</v>
      </c>
      <c r="AF7" s="67"/>
      <c r="AG7" s="72" t="s">
        <v>357</v>
      </c>
      <c r="AH7" s="75"/>
      <c r="AI7" s="72" t="s">
        <v>396</v>
      </c>
      <c r="AK7" s="71" t="str">
        <f t="shared" si="8"/>
        <v>F</v>
      </c>
      <c r="AP7" s="72" t="s">
        <v>357</v>
      </c>
    </row>
    <row r="8" spans="1:42" ht="13.5" customHeight="1" x14ac:dyDescent="0.15">
      <c r="A8" s="53" t="s">
        <v>63</v>
      </c>
      <c r="B8" s="56"/>
      <c r="C8" s="49" t="str">
        <f t="shared" si="0"/>
        <v/>
      </c>
      <c r="D8" s="49" t="str">
        <f t="shared" si="4"/>
        <v/>
      </c>
      <c r="F8" s="61" t="s">
        <v>184</v>
      </c>
      <c r="G8" s="62"/>
      <c r="H8" s="49" t="str">
        <f t="shared" si="1"/>
        <v/>
      </c>
      <c r="I8" s="49" t="str">
        <f t="shared" si="5"/>
        <v>一般会計</v>
      </c>
      <c r="K8" s="53" t="s">
        <v>174</v>
      </c>
      <c r="L8" s="56"/>
      <c r="M8" s="49" t="str">
        <f t="shared" si="2"/>
        <v/>
      </c>
      <c r="N8" s="49" t="str">
        <f t="shared" si="6"/>
        <v/>
      </c>
      <c r="O8" s="49"/>
      <c r="P8" s="60" t="s">
        <v>136</v>
      </c>
      <c r="Q8" s="62"/>
      <c r="R8" s="49" t="str">
        <f t="shared" si="3"/>
        <v/>
      </c>
      <c r="S8" s="49" t="str">
        <f t="shared" si="7"/>
        <v>委託・請負</v>
      </c>
      <c r="T8" s="49"/>
      <c r="U8" s="66" t="s">
        <v>339</v>
      </c>
      <c r="W8" s="66" t="s">
        <v>232</v>
      </c>
      <c r="Y8" s="66" t="s">
        <v>416</v>
      </c>
      <c r="Z8" s="67"/>
      <c r="AA8" s="66" t="s">
        <v>430</v>
      </c>
      <c r="AB8" s="69"/>
      <c r="AC8" s="69"/>
      <c r="AD8" s="69"/>
      <c r="AE8" s="69"/>
      <c r="AF8" s="67"/>
      <c r="AG8" s="72" t="s">
        <v>234</v>
      </c>
      <c r="AI8" s="71" t="s">
        <v>336</v>
      </c>
      <c r="AK8" s="71" t="str">
        <f t="shared" si="8"/>
        <v>G</v>
      </c>
      <c r="AP8" s="72" t="s">
        <v>234</v>
      </c>
    </row>
    <row r="9" spans="1:42" ht="13.5" customHeight="1" x14ac:dyDescent="0.15">
      <c r="A9" s="53" t="s">
        <v>149</v>
      </c>
      <c r="B9" s="56"/>
      <c r="C9" s="49" t="str">
        <f t="shared" si="0"/>
        <v/>
      </c>
      <c r="D9" s="49" t="str">
        <f t="shared" si="4"/>
        <v/>
      </c>
      <c r="F9" s="61" t="s">
        <v>322</v>
      </c>
      <c r="G9" s="62"/>
      <c r="H9" s="49" t="str">
        <f t="shared" si="1"/>
        <v/>
      </c>
      <c r="I9" s="49" t="str">
        <f t="shared" si="5"/>
        <v>一般会計</v>
      </c>
      <c r="K9" s="53" t="s">
        <v>176</v>
      </c>
      <c r="L9" s="56"/>
      <c r="M9" s="49" t="str">
        <f t="shared" si="2"/>
        <v/>
      </c>
      <c r="N9" s="49" t="str">
        <f t="shared" si="6"/>
        <v/>
      </c>
      <c r="O9" s="49"/>
      <c r="P9" s="49"/>
      <c r="Q9" s="63"/>
      <c r="T9" s="49"/>
      <c r="U9" s="66" t="s">
        <v>394</v>
      </c>
      <c r="W9" s="66" t="s">
        <v>233</v>
      </c>
      <c r="Y9" s="66" t="s">
        <v>417</v>
      </c>
      <c r="Z9" s="67"/>
      <c r="AA9" s="66" t="s">
        <v>481</v>
      </c>
      <c r="AB9" s="69"/>
      <c r="AC9" s="69"/>
      <c r="AD9" s="69"/>
      <c r="AE9" s="69"/>
      <c r="AF9" s="67"/>
      <c r="AG9" s="72" t="s">
        <v>383</v>
      </c>
      <c r="AI9" s="73"/>
      <c r="AK9" s="71" t="str">
        <f t="shared" si="8"/>
        <v>H</v>
      </c>
      <c r="AP9" s="72" t="s">
        <v>383</v>
      </c>
    </row>
    <row r="10" spans="1:42" ht="13.5" customHeight="1" x14ac:dyDescent="0.15">
      <c r="A10" s="53" t="s">
        <v>253</v>
      </c>
      <c r="B10" s="56"/>
      <c r="C10" s="49" t="str">
        <f t="shared" si="0"/>
        <v/>
      </c>
      <c r="D10" s="49" t="str">
        <f t="shared" si="4"/>
        <v/>
      </c>
      <c r="F10" s="61" t="s">
        <v>186</v>
      </c>
      <c r="G10" s="62"/>
      <c r="H10" s="49" t="str">
        <f t="shared" si="1"/>
        <v/>
      </c>
      <c r="I10" s="49" t="str">
        <f t="shared" si="5"/>
        <v>一般会計</v>
      </c>
      <c r="K10" s="53" t="s">
        <v>354</v>
      </c>
      <c r="L10" s="56"/>
      <c r="M10" s="49" t="str">
        <f t="shared" si="2"/>
        <v/>
      </c>
      <c r="N10" s="49" t="str">
        <f t="shared" si="6"/>
        <v/>
      </c>
      <c r="O10" s="49"/>
      <c r="P10" s="49" t="str">
        <f>S8</f>
        <v>委託・請負</v>
      </c>
      <c r="Q10" s="63"/>
      <c r="T10" s="49"/>
      <c r="W10" s="66" t="s">
        <v>235</v>
      </c>
      <c r="Y10" s="66" t="s">
        <v>418</v>
      </c>
      <c r="Z10" s="67"/>
      <c r="AA10" s="66" t="s">
        <v>482</v>
      </c>
      <c r="AB10" s="69"/>
      <c r="AC10" s="69"/>
      <c r="AD10" s="69"/>
      <c r="AE10" s="69"/>
      <c r="AF10" s="67"/>
      <c r="AG10" s="72" t="s">
        <v>370</v>
      </c>
      <c r="AK10" s="71" t="str">
        <f t="shared" si="8"/>
        <v>I</v>
      </c>
      <c r="AP10" s="71" t="s">
        <v>136</v>
      </c>
    </row>
    <row r="11" spans="1:42" ht="13.5" customHeight="1" x14ac:dyDescent="0.15">
      <c r="A11" s="53" t="s">
        <v>150</v>
      </c>
      <c r="B11" s="56"/>
      <c r="C11" s="49" t="str">
        <f t="shared" si="0"/>
        <v/>
      </c>
      <c r="D11" s="49" t="str">
        <f t="shared" si="4"/>
        <v/>
      </c>
      <c r="F11" s="61" t="s">
        <v>187</v>
      </c>
      <c r="G11" s="62"/>
      <c r="H11" s="49" t="str">
        <f t="shared" si="1"/>
        <v/>
      </c>
      <c r="I11" s="49" t="str">
        <f t="shared" si="5"/>
        <v>一般会計</v>
      </c>
      <c r="K11" s="53" t="s">
        <v>178</v>
      </c>
      <c r="L11" s="56" t="s">
        <v>16</v>
      </c>
      <c r="M11" s="49" t="str">
        <f t="shared" si="2"/>
        <v>その他の事項経費</v>
      </c>
      <c r="N11" s="49" t="str">
        <f t="shared" si="6"/>
        <v>その他の事項経費</v>
      </c>
      <c r="O11" s="49"/>
      <c r="P11" s="49"/>
      <c r="Q11" s="63"/>
      <c r="T11" s="49"/>
      <c r="W11" s="66" t="s">
        <v>238</v>
      </c>
      <c r="Y11" s="66" t="s">
        <v>12</v>
      </c>
      <c r="Z11" s="67"/>
      <c r="AA11" s="66" t="s">
        <v>483</v>
      </c>
      <c r="AB11" s="69"/>
      <c r="AC11" s="69"/>
      <c r="AD11" s="69"/>
      <c r="AE11" s="69"/>
      <c r="AF11" s="67"/>
      <c r="AG11" s="71" t="s">
        <v>374</v>
      </c>
      <c r="AK11" s="71" t="str">
        <f t="shared" si="8"/>
        <v>J</v>
      </c>
    </row>
    <row r="12" spans="1:42" ht="13.5" customHeight="1" x14ac:dyDescent="0.15">
      <c r="A12" s="53" t="s">
        <v>155</v>
      </c>
      <c r="B12" s="56"/>
      <c r="C12" s="49" t="str">
        <f t="shared" si="0"/>
        <v/>
      </c>
      <c r="D12" s="49" t="str">
        <f t="shared" si="4"/>
        <v/>
      </c>
      <c r="F12" s="61" t="s">
        <v>62</v>
      </c>
      <c r="G12" s="62"/>
      <c r="H12" s="49" t="str">
        <f t="shared" si="1"/>
        <v/>
      </c>
      <c r="I12" s="49" t="str">
        <f t="shared" si="5"/>
        <v>一般会計</v>
      </c>
      <c r="K12" s="49"/>
      <c r="L12" s="49"/>
      <c r="O12" s="49"/>
      <c r="P12" s="49"/>
      <c r="Q12" s="63"/>
      <c r="T12" s="49"/>
      <c r="W12" s="66" t="s">
        <v>138</v>
      </c>
      <c r="Y12" s="66" t="s">
        <v>421</v>
      </c>
      <c r="Z12" s="67"/>
      <c r="AA12" s="66" t="s">
        <v>343</v>
      </c>
      <c r="AB12" s="69"/>
      <c r="AC12" s="69"/>
      <c r="AD12" s="69"/>
      <c r="AE12" s="69"/>
      <c r="AF12" s="67"/>
      <c r="AG12" s="71" t="s">
        <v>371</v>
      </c>
      <c r="AK12" s="71" t="str">
        <f t="shared" si="8"/>
        <v>K</v>
      </c>
    </row>
    <row r="13" spans="1:42" ht="13.5" customHeight="1" x14ac:dyDescent="0.15">
      <c r="A13" s="53" t="s">
        <v>158</v>
      </c>
      <c r="B13" s="56"/>
      <c r="C13" s="49" t="str">
        <f t="shared" si="0"/>
        <v/>
      </c>
      <c r="D13" s="49" t="str">
        <f t="shared" si="4"/>
        <v/>
      </c>
      <c r="F13" s="61" t="s">
        <v>188</v>
      </c>
      <c r="G13" s="62"/>
      <c r="H13" s="49" t="str">
        <f t="shared" si="1"/>
        <v/>
      </c>
      <c r="I13" s="49" t="str">
        <f t="shared" si="5"/>
        <v>一般会計</v>
      </c>
      <c r="K13" s="49" t="str">
        <f>N11</f>
        <v>その他の事項経費</v>
      </c>
      <c r="L13" s="49"/>
      <c r="O13" s="49"/>
      <c r="P13" s="49"/>
      <c r="Q13" s="63"/>
      <c r="T13" s="49"/>
      <c r="W13" s="66" t="s">
        <v>239</v>
      </c>
      <c r="Y13" s="66" t="s">
        <v>422</v>
      </c>
      <c r="Z13" s="67"/>
      <c r="AA13" s="66" t="s">
        <v>437</v>
      </c>
      <c r="AB13" s="69"/>
      <c r="AC13" s="69"/>
      <c r="AD13" s="69"/>
      <c r="AE13" s="69"/>
      <c r="AF13" s="67"/>
      <c r="AG13" s="71" t="s">
        <v>136</v>
      </c>
      <c r="AK13" s="71" t="str">
        <f t="shared" si="8"/>
        <v>L</v>
      </c>
    </row>
    <row r="14" spans="1:42" ht="13.5" customHeight="1" x14ac:dyDescent="0.15">
      <c r="A14" s="53" t="s">
        <v>7</v>
      </c>
      <c r="B14" s="56"/>
      <c r="C14" s="49" t="str">
        <f t="shared" si="0"/>
        <v/>
      </c>
      <c r="D14" s="49" t="str">
        <f t="shared" si="4"/>
        <v/>
      </c>
      <c r="F14" s="61" t="s">
        <v>190</v>
      </c>
      <c r="G14" s="62"/>
      <c r="H14" s="49" t="str">
        <f t="shared" si="1"/>
        <v/>
      </c>
      <c r="I14" s="49" t="str">
        <f t="shared" si="5"/>
        <v>一般会計</v>
      </c>
      <c r="K14" s="49"/>
      <c r="L14" s="49"/>
      <c r="O14" s="49"/>
      <c r="P14" s="49"/>
      <c r="Q14" s="63"/>
      <c r="T14" s="49"/>
      <c r="W14" s="66" t="s">
        <v>242</v>
      </c>
      <c r="Y14" s="66" t="s">
        <v>423</v>
      </c>
      <c r="Z14" s="67"/>
      <c r="AA14" s="66" t="s">
        <v>476</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191</v>
      </c>
      <c r="G15" s="62"/>
      <c r="H15" s="49" t="str">
        <f t="shared" si="1"/>
        <v/>
      </c>
      <c r="I15" s="49" t="str">
        <f t="shared" si="5"/>
        <v>一般会計</v>
      </c>
      <c r="K15" s="49"/>
      <c r="L15" s="49"/>
      <c r="O15" s="49"/>
      <c r="P15" s="49"/>
      <c r="Q15" s="63"/>
      <c r="T15" s="49"/>
      <c r="W15" s="66" t="s">
        <v>243</v>
      </c>
      <c r="Y15" s="66" t="s">
        <v>194</v>
      </c>
      <c r="Z15" s="67"/>
      <c r="AA15" s="66" t="s">
        <v>485</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195</v>
      </c>
      <c r="G16" s="62"/>
      <c r="H16" s="49" t="str">
        <f t="shared" si="1"/>
        <v/>
      </c>
      <c r="I16" s="49" t="str">
        <f t="shared" si="5"/>
        <v>一般会計</v>
      </c>
      <c r="K16" s="49"/>
      <c r="L16" s="49"/>
      <c r="O16" s="49"/>
      <c r="P16" s="49"/>
      <c r="Q16" s="63"/>
      <c r="T16" s="49"/>
      <c r="W16" s="66" t="s">
        <v>244</v>
      </c>
      <c r="Y16" s="66" t="s">
        <v>98</v>
      </c>
      <c r="Z16" s="67"/>
      <c r="AA16" s="66" t="s">
        <v>486</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196</v>
      </c>
      <c r="G17" s="62"/>
      <c r="H17" s="49" t="str">
        <f t="shared" si="1"/>
        <v/>
      </c>
      <c r="I17" s="49" t="str">
        <f t="shared" si="5"/>
        <v>一般会計</v>
      </c>
      <c r="K17" s="49"/>
      <c r="L17" s="49"/>
      <c r="O17" s="49"/>
      <c r="P17" s="49"/>
      <c r="Q17" s="63"/>
      <c r="T17" s="49"/>
      <c r="W17" s="66" t="s">
        <v>246</v>
      </c>
      <c r="Y17" s="66" t="s">
        <v>424</v>
      </c>
      <c r="Z17" s="67"/>
      <c r="AA17" s="66" t="s">
        <v>266</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198</v>
      </c>
      <c r="G18" s="62"/>
      <c r="H18" s="49" t="str">
        <f t="shared" si="1"/>
        <v/>
      </c>
      <c r="I18" s="49" t="str">
        <f t="shared" si="5"/>
        <v>一般会計</v>
      </c>
      <c r="K18" s="49"/>
      <c r="L18" s="49"/>
      <c r="O18" s="49"/>
      <c r="P18" s="49"/>
      <c r="Q18" s="63"/>
      <c r="T18" s="49"/>
      <c r="W18" s="66" t="s">
        <v>31</v>
      </c>
      <c r="Y18" s="66" t="s">
        <v>392</v>
      </c>
      <c r="Z18" s="67"/>
      <c r="AA18" s="66" t="s">
        <v>197</v>
      </c>
      <c r="AB18" s="69"/>
      <c r="AC18" s="69"/>
      <c r="AD18" s="69"/>
      <c r="AE18" s="69"/>
      <c r="AF18" s="67"/>
      <c r="AK18" s="71" t="str">
        <f t="shared" si="8"/>
        <v>Q</v>
      </c>
    </row>
    <row r="19" spans="1:37" ht="13.5" customHeight="1" x14ac:dyDescent="0.15">
      <c r="A19" s="53" t="s">
        <v>144</v>
      </c>
      <c r="B19" s="56"/>
      <c r="C19" s="49" t="str">
        <f t="shared" si="0"/>
        <v/>
      </c>
      <c r="D19" s="49" t="str">
        <f t="shared" si="4"/>
        <v/>
      </c>
      <c r="F19" s="61" t="s">
        <v>201</v>
      </c>
      <c r="G19" s="62"/>
      <c r="H19" s="49" t="str">
        <f t="shared" si="1"/>
        <v/>
      </c>
      <c r="I19" s="49" t="str">
        <f t="shared" si="5"/>
        <v>一般会計</v>
      </c>
      <c r="K19" s="49"/>
      <c r="L19" s="49"/>
      <c r="O19" s="49"/>
      <c r="P19" s="49"/>
      <c r="Q19" s="63"/>
      <c r="T19" s="49"/>
      <c r="W19" s="66" t="s">
        <v>247</v>
      </c>
      <c r="Y19" s="66" t="s">
        <v>295</v>
      </c>
      <c r="Z19" s="67"/>
      <c r="AA19" s="66" t="s">
        <v>488</v>
      </c>
      <c r="AB19" s="69"/>
      <c r="AC19" s="69"/>
      <c r="AD19" s="69"/>
      <c r="AE19" s="69"/>
      <c r="AF19" s="67"/>
      <c r="AK19" s="71" t="str">
        <f t="shared" si="8"/>
        <v>R</v>
      </c>
    </row>
    <row r="20" spans="1:37" ht="13.5" customHeight="1" x14ac:dyDescent="0.15">
      <c r="A20" s="53" t="s">
        <v>331</v>
      </c>
      <c r="B20" s="56"/>
      <c r="C20" s="49" t="str">
        <f t="shared" si="0"/>
        <v/>
      </c>
      <c r="D20" s="49" t="str">
        <f t="shared" si="4"/>
        <v/>
      </c>
      <c r="F20" s="61" t="s">
        <v>23</v>
      </c>
      <c r="G20" s="62"/>
      <c r="H20" s="49" t="str">
        <f t="shared" si="1"/>
        <v/>
      </c>
      <c r="I20" s="49" t="str">
        <f t="shared" si="5"/>
        <v>一般会計</v>
      </c>
      <c r="K20" s="49"/>
      <c r="L20" s="49"/>
      <c r="O20" s="49"/>
      <c r="P20" s="49"/>
      <c r="Q20" s="63"/>
      <c r="T20" s="49"/>
      <c r="W20" s="66" t="s">
        <v>249</v>
      </c>
      <c r="Y20" s="66" t="s">
        <v>248</v>
      </c>
      <c r="Z20" s="67"/>
      <c r="AA20" s="66" t="s">
        <v>490</v>
      </c>
      <c r="AB20" s="69"/>
      <c r="AC20" s="69"/>
      <c r="AD20" s="69"/>
      <c r="AE20" s="69"/>
      <c r="AF20" s="67"/>
      <c r="AK20" s="71" t="str">
        <f t="shared" si="8"/>
        <v>S</v>
      </c>
    </row>
    <row r="21" spans="1:37" ht="13.5" customHeight="1" x14ac:dyDescent="0.15">
      <c r="A21" s="53" t="s">
        <v>332</v>
      </c>
      <c r="B21" s="56" t="s">
        <v>16</v>
      </c>
      <c r="C21" s="49" t="str">
        <f t="shared" si="0"/>
        <v>地方創生</v>
      </c>
      <c r="D21" s="49" t="str">
        <f t="shared" si="4"/>
        <v>地方創生</v>
      </c>
      <c r="F21" s="61" t="s">
        <v>202</v>
      </c>
      <c r="G21" s="62"/>
      <c r="H21" s="49" t="str">
        <f t="shared" si="1"/>
        <v/>
      </c>
      <c r="I21" s="49" t="str">
        <f t="shared" si="5"/>
        <v>一般会計</v>
      </c>
      <c r="K21" s="49"/>
      <c r="L21" s="49"/>
      <c r="O21" s="49"/>
      <c r="P21" s="49"/>
      <c r="Q21" s="63"/>
      <c r="T21" s="49"/>
      <c r="W21" s="66" t="s">
        <v>90</v>
      </c>
      <c r="Y21" s="66" t="s">
        <v>287</v>
      </c>
      <c r="Z21" s="67"/>
      <c r="AA21" s="66" t="s">
        <v>303</v>
      </c>
      <c r="AB21" s="69"/>
      <c r="AC21" s="69"/>
      <c r="AD21" s="69"/>
      <c r="AE21" s="69"/>
      <c r="AF21" s="67"/>
      <c r="AK21" s="71" t="str">
        <f t="shared" si="8"/>
        <v>T</v>
      </c>
    </row>
    <row r="22" spans="1:37" ht="13.5" customHeight="1" x14ac:dyDescent="0.15">
      <c r="A22" s="53" t="s">
        <v>335</v>
      </c>
      <c r="B22" s="56"/>
      <c r="C22" s="49" t="str">
        <f t="shared" si="0"/>
        <v/>
      </c>
      <c r="D22" s="49" t="str">
        <f t="shared" si="4"/>
        <v>地方創生</v>
      </c>
      <c r="F22" s="61" t="s">
        <v>126</v>
      </c>
      <c r="G22" s="62"/>
      <c r="H22" s="49" t="str">
        <f t="shared" si="1"/>
        <v/>
      </c>
      <c r="I22" s="49" t="str">
        <f t="shared" si="5"/>
        <v>一般会計</v>
      </c>
      <c r="K22" s="49"/>
      <c r="L22" s="49"/>
      <c r="O22" s="49"/>
      <c r="P22" s="49"/>
      <c r="Q22" s="63"/>
      <c r="T22" s="49"/>
      <c r="W22" s="66" t="s">
        <v>251</v>
      </c>
      <c r="Y22" s="66" t="s">
        <v>425</v>
      </c>
      <c r="Z22" s="67"/>
      <c r="AA22" s="66" t="s">
        <v>84</v>
      </c>
      <c r="AB22" s="69"/>
      <c r="AC22" s="69"/>
      <c r="AD22" s="69"/>
      <c r="AE22" s="69"/>
      <c r="AF22" s="67"/>
      <c r="AK22" s="71" t="str">
        <f t="shared" si="8"/>
        <v>U</v>
      </c>
    </row>
    <row r="23" spans="1:37" ht="13.5" customHeight="1" x14ac:dyDescent="0.15">
      <c r="A23" s="53" t="s">
        <v>337</v>
      </c>
      <c r="B23" s="56"/>
      <c r="C23" s="49" t="str">
        <f t="shared" si="0"/>
        <v/>
      </c>
      <c r="D23" s="49" t="str">
        <f t="shared" si="4"/>
        <v>地方創生</v>
      </c>
      <c r="F23" s="61" t="s">
        <v>131</v>
      </c>
      <c r="G23" s="62"/>
      <c r="H23" s="49" t="str">
        <f t="shared" si="1"/>
        <v/>
      </c>
      <c r="I23" s="49" t="str">
        <f t="shared" si="5"/>
        <v>一般会計</v>
      </c>
      <c r="K23" s="49"/>
      <c r="L23" s="49"/>
      <c r="O23" s="49"/>
      <c r="P23" s="49"/>
      <c r="Q23" s="63"/>
      <c r="T23" s="49"/>
      <c r="Y23" s="66" t="s">
        <v>426</v>
      </c>
      <c r="Z23" s="67"/>
      <c r="AA23" s="66" t="s">
        <v>489</v>
      </c>
      <c r="AB23" s="69"/>
      <c r="AC23" s="69"/>
      <c r="AD23" s="69"/>
      <c r="AE23" s="69"/>
      <c r="AF23" s="67"/>
      <c r="AK23" s="71" t="str">
        <f t="shared" si="8"/>
        <v>V</v>
      </c>
    </row>
    <row r="24" spans="1:37" ht="13.5" customHeight="1" x14ac:dyDescent="0.15">
      <c r="A24" s="53" t="s">
        <v>401</v>
      </c>
      <c r="B24" s="56"/>
      <c r="C24" s="49" t="str">
        <f t="shared" si="0"/>
        <v/>
      </c>
      <c r="D24" s="49" t="str">
        <f t="shared" si="4"/>
        <v>地方創生</v>
      </c>
      <c r="F24" s="61" t="s">
        <v>254</v>
      </c>
      <c r="G24" s="62"/>
      <c r="H24" s="49" t="str">
        <f t="shared" si="1"/>
        <v/>
      </c>
      <c r="I24" s="49" t="str">
        <f t="shared" si="5"/>
        <v>一般会計</v>
      </c>
      <c r="K24" s="49"/>
      <c r="L24" s="49"/>
      <c r="O24" s="49"/>
      <c r="P24" s="49"/>
      <c r="Q24" s="63"/>
      <c r="T24" s="49"/>
      <c r="Y24" s="66" t="s">
        <v>427</v>
      </c>
      <c r="Z24" s="67"/>
      <c r="AA24" s="66" t="s">
        <v>491</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429</v>
      </c>
      <c r="Z25" s="67"/>
      <c r="AA25" s="66" t="s">
        <v>492</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431</v>
      </c>
      <c r="Z26" s="67"/>
      <c r="AA26" s="66" t="s">
        <v>493</v>
      </c>
      <c r="AB26" s="69"/>
      <c r="AC26" s="69"/>
      <c r="AD26" s="69"/>
      <c r="AE26" s="69"/>
      <c r="AF26" s="67"/>
      <c r="AK26" s="71" t="str">
        <f t="shared" si="8"/>
        <v>Y</v>
      </c>
    </row>
    <row r="27" spans="1:37" ht="13.5" customHeight="1" x14ac:dyDescent="0.15">
      <c r="A27" s="49" t="str">
        <f>IF(D24="","-",D24)</f>
        <v>地方創生</v>
      </c>
      <c r="B27" s="49"/>
      <c r="F27" s="61" t="s">
        <v>207</v>
      </c>
      <c r="G27" s="62"/>
      <c r="H27" s="49" t="str">
        <f t="shared" si="1"/>
        <v/>
      </c>
      <c r="I27" s="49" t="str">
        <f t="shared" si="5"/>
        <v>一般会計</v>
      </c>
      <c r="K27" s="49"/>
      <c r="L27" s="49"/>
      <c r="O27" s="49"/>
      <c r="P27" s="49"/>
      <c r="Q27" s="63"/>
      <c r="T27" s="49"/>
      <c r="Y27" s="66" t="s">
        <v>432</v>
      </c>
      <c r="Z27" s="67"/>
      <c r="AA27" s="66" t="s">
        <v>260</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419</v>
      </c>
      <c r="Z28" s="67"/>
      <c r="AA28" s="66" t="s">
        <v>494</v>
      </c>
      <c r="AB28" s="69"/>
      <c r="AC28" s="69"/>
      <c r="AD28" s="69"/>
      <c r="AE28" s="69"/>
      <c r="AF28" s="67"/>
      <c r="AK28" s="71" t="s">
        <v>307</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288</v>
      </c>
      <c r="Z29" s="67"/>
      <c r="AA29" s="66" t="s">
        <v>212</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346</v>
      </c>
      <c r="Z30" s="67"/>
      <c r="AA30" s="66" t="s">
        <v>311</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52</v>
      </c>
      <c r="Z31" s="67"/>
      <c r="AA31" s="66" t="s">
        <v>451</v>
      </c>
      <c r="AB31" s="69"/>
      <c r="AC31" s="69"/>
      <c r="AD31" s="69"/>
      <c r="AE31" s="69"/>
      <c r="AF31" s="67"/>
      <c r="AK31" s="71" t="str">
        <f t="shared" si="9"/>
        <v>d</v>
      </c>
    </row>
    <row r="32" spans="1:37" ht="13.5" customHeight="1" x14ac:dyDescent="0.15">
      <c r="A32" s="49"/>
      <c r="B32" s="49"/>
      <c r="F32" s="61" t="s">
        <v>324</v>
      </c>
      <c r="G32" s="62"/>
      <c r="H32" s="49" t="str">
        <f t="shared" si="1"/>
        <v/>
      </c>
      <c r="I32" s="49" t="str">
        <f t="shared" si="5"/>
        <v>一般会計</v>
      </c>
      <c r="K32" s="49"/>
      <c r="L32" s="49"/>
      <c r="O32" s="49"/>
      <c r="P32" s="49"/>
      <c r="Q32" s="63"/>
      <c r="T32" s="49"/>
      <c r="Y32" s="66" t="s">
        <v>397</v>
      </c>
      <c r="Z32" s="67"/>
      <c r="AA32" s="66" t="s">
        <v>28</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327</v>
      </c>
      <c r="G34" s="62"/>
      <c r="H34" s="49" t="str">
        <f t="shared" si="1"/>
        <v/>
      </c>
      <c r="I34" s="49" t="str">
        <f t="shared" si="5"/>
        <v>一般会計</v>
      </c>
      <c r="K34" s="49"/>
      <c r="L34" s="49"/>
      <c r="O34" s="49"/>
      <c r="P34" s="49"/>
      <c r="Q34" s="63"/>
      <c r="T34" s="49"/>
      <c r="Y34" s="66" t="s">
        <v>373</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一般会計</v>
      </c>
      <c r="K35" s="49"/>
      <c r="L35" s="49"/>
      <c r="O35" s="49"/>
      <c r="P35" s="49"/>
      <c r="Q35" s="63"/>
      <c r="T35" s="49"/>
      <c r="Y35" s="66" t="s">
        <v>434</v>
      </c>
      <c r="Z35" s="67"/>
      <c r="AC35" s="69"/>
      <c r="AF35" s="67"/>
      <c r="AK35" s="71" t="str">
        <f t="shared" si="9"/>
        <v>h</v>
      </c>
    </row>
    <row r="36" spans="1:37" ht="13.5" customHeight="1" x14ac:dyDescent="0.15">
      <c r="A36" s="49"/>
      <c r="B36" s="49"/>
      <c r="F36" s="61" t="s">
        <v>330</v>
      </c>
      <c r="G36" s="62"/>
      <c r="H36" s="49" t="str">
        <f t="shared" si="1"/>
        <v/>
      </c>
      <c r="I36" s="49" t="str">
        <f t="shared" si="5"/>
        <v>一般会計</v>
      </c>
      <c r="K36" s="49"/>
      <c r="L36" s="49"/>
      <c r="O36" s="49"/>
      <c r="P36" s="49"/>
      <c r="Q36" s="63"/>
      <c r="T36" s="49"/>
      <c r="Y36" s="66" t="s">
        <v>435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442</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408</v>
      </c>
      <c r="Z43" s="67"/>
      <c r="AF43" s="67"/>
      <c r="AK43" s="71" t="str">
        <f t="shared" si="9"/>
        <v>p</v>
      </c>
    </row>
    <row r="44" spans="1:37" x14ac:dyDescent="0.15">
      <c r="A44" s="49"/>
      <c r="B44" s="49"/>
      <c r="F44" s="49"/>
      <c r="G44" s="63"/>
      <c r="K44" s="49"/>
      <c r="L44" s="49"/>
      <c r="O44" s="49"/>
      <c r="P44" s="49"/>
      <c r="Q44" s="63"/>
      <c r="T44" s="49"/>
      <c r="Y44" s="66" t="s">
        <v>444</v>
      </c>
      <c r="Z44" s="67"/>
      <c r="AF44" s="67"/>
      <c r="AK44" s="71" t="str">
        <f t="shared" si="9"/>
        <v>q</v>
      </c>
    </row>
    <row r="45" spans="1:37" x14ac:dyDescent="0.15">
      <c r="A45" s="49"/>
      <c r="B45" s="49"/>
      <c r="F45" s="49"/>
      <c r="G45" s="63"/>
      <c r="K45" s="49"/>
      <c r="L45" s="49"/>
      <c r="O45" s="49"/>
      <c r="P45" s="49"/>
      <c r="Q45" s="63"/>
      <c r="T45" s="49"/>
      <c r="Y45" s="66" t="s">
        <v>445</v>
      </c>
      <c r="Z45" s="67"/>
      <c r="AF45" s="67"/>
      <c r="AK45" s="71" t="str">
        <f t="shared" si="9"/>
        <v>r</v>
      </c>
    </row>
    <row r="46" spans="1:37" x14ac:dyDescent="0.15">
      <c r="A46" s="49"/>
      <c r="B46" s="49"/>
      <c r="F46" s="49"/>
      <c r="G46" s="63"/>
      <c r="K46" s="49"/>
      <c r="L46" s="49"/>
      <c r="O46" s="49"/>
      <c r="P46" s="49"/>
      <c r="Q46" s="63"/>
      <c r="T46" s="49"/>
      <c r="Y46" s="66" t="s">
        <v>381</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450</v>
      </c>
      <c r="Z52" s="67"/>
      <c r="AF52" s="67"/>
    </row>
    <row r="53" spans="1:37" x14ac:dyDescent="0.15">
      <c r="A53" s="49"/>
      <c r="B53" s="49"/>
      <c r="F53" s="49"/>
      <c r="G53" s="63"/>
      <c r="K53" s="49"/>
      <c r="L53" s="49"/>
      <c r="O53" s="49"/>
      <c r="P53" s="49"/>
      <c r="Q53" s="63"/>
      <c r="T53" s="49"/>
      <c r="Y53" s="66" t="s">
        <v>453</v>
      </c>
      <c r="Z53" s="67"/>
      <c r="AF53" s="67"/>
    </row>
    <row r="54" spans="1:37" x14ac:dyDescent="0.15">
      <c r="A54" s="49"/>
      <c r="B54" s="49"/>
      <c r="F54" s="49"/>
      <c r="G54" s="63"/>
      <c r="K54" s="49"/>
      <c r="L54" s="49"/>
      <c r="O54" s="49"/>
      <c r="P54" s="55"/>
      <c r="Q54" s="63"/>
      <c r="T54" s="49"/>
      <c r="Y54" s="66" t="s">
        <v>454</v>
      </c>
      <c r="Z54" s="67"/>
      <c r="AF54" s="67"/>
    </row>
    <row r="55" spans="1:37" x14ac:dyDescent="0.15">
      <c r="A55" s="49"/>
      <c r="B55" s="49"/>
      <c r="F55" s="49"/>
      <c r="G55" s="63"/>
      <c r="K55" s="49"/>
      <c r="L55" s="49"/>
      <c r="O55" s="49"/>
      <c r="P55" s="49"/>
      <c r="Q55" s="63"/>
      <c r="T55" s="49"/>
      <c r="Y55" s="66" t="s">
        <v>455</v>
      </c>
      <c r="Z55" s="67"/>
      <c r="AF55" s="67"/>
    </row>
    <row r="56" spans="1:37" x14ac:dyDescent="0.15">
      <c r="A56" s="49"/>
      <c r="B56" s="49"/>
      <c r="F56" s="49"/>
      <c r="G56" s="63"/>
      <c r="K56" s="49"/>
      <c r="L56" s="49"/>
      <c r="O56" s="49"/>
      <c r="P56" s="49"/>
      <c r="Q56" s="63"/>
      <c r="T56" s="49"/>
      <c r="Y56" s="66" t="s">
        <v>456</v>
      </c>
      <c r="Z56" s="67"/>
      <c r="AF56" s="67"/>
    </row>
    <row r="57" spans="1:37" x14ac:dyDescent="0.15">
      <c r="A57" s="49"/>
      <c r="B57" s="49"/>
      <c r="F57" s="49"/>
      <c r="G57" s="63"/>
      <c r="K57" s="49"/>
      <c r="L57" s="49"/>
      <c r="O57" s="49"/>
      <c r="P57" s="49"/>
      <c r="Q57" s="63"/>
      <c r="T57" s="49"/>
      <c r="Y57" s="66" t="s">
        <v>457</v>
      </c>
      <c r="Z57" s="67"/>
      <c r="AF57" s="67"/>
    </row>
    <row r="58" spans="1:37" x14ac:dyDescent="0.15">
      <c r="A58" s="49"/>
      <c r="B58" s="49"/>
      <c r="F58" s="49"/>
      <c r="G58" s="63"/>
      <c r="K58" s="49"/>
      <c r="L58" s="49"/>
      <c r="O58" s="49"/>
      <c r="P58" s="49"/>
      <c r="Q58" s="63"/>
      <c r="T58" s="49"/>
      <c r="Y58" s="66" t="s">
        <v>458</v>
      </c>
      <c r="Z58" s="67"/>
      <c r="AF58" s="67"/>
    </row>
    <row r="59" spans="1:37" x14ac:dyDescent="0.15">
      <c r="A59" s="49"/>
      <c r="B59" s="49"/>
      <c r="F59" s="49"/>
      <c r="G59" s="63"/>
      <c r="K59" s="49"/>
      <c r="L59" s="49"/>
      <c r="O59" s="49"/>
      <c r="P59" s="49"/>
      <c r="Q59" s="63"/>
      <c r="T59" s="49"/>
      <c r="Y59" s="66" t="s">
        <v>459</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410</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461</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110</v>
      </c>
    </row>
    <row r="71" spans="1:32" x14ac:dyDescent="0.15">
      <c r="Y71" s="66" t="s">
        <v>462</v>
      </c>
    </row>
    <row r="72" spans="1:32" x14ac:dyDescent="0.15">
      <c r="Y72" s="66" t="s">
        <v>463</v>
      </c>
    </row>
    <row r="73" spans="1:32" x14ac:dyDescent="0.15">
      <c r="Y73" s="66" t="s">
        <v>436</v>
      </c>
    </row>
    <row r="74" spans="1:32" x14ac:dyDescent="0.15">
      <c r="Y74" s="66" t="s">
        <v>464</v>
      </c>
    </row>
    <row r="75" spans="1:32" x14ac:dyDescent="0.15">
      <c r="Y75" s="66" t="s">
        <v>364</v>
      </c>
    </row>
    <row r="76" spans="1:32" x14ac:dyDescent="0.15">
      <c r="Y76" s="66" t="s">
        <v>465</v>
      </c>
    </row>
    <row r="77" spans="1:32" x14ac:dyDescent="0.15">
      <c r="Y77" s="66" t="s">
        <v>466</v>
      </c>
    </row>
    <row r="78" spans="1:32" x14ac:dyDescent="0.15">
      <c r="Y78" s="66" t="s">
        <v>447</v>
      </c>
    </row>
    <row r="79" spans="1:32" x14ac:dyDescent="0.15">
      <c r="Y79" s="66" t="s">
        <v>467</v>
      </c>
    </row>
    <row r="80" spans="1:32" x14ac:dyDescent="0.15">
      <c r="Y80" s="66" t="s">
        <v>469</v>
      </c>
    </row>
    <row r="81" spans="25:25" x14ac:dyDescent="0.15">
      <c r="Y81" s="66" t="s">
        <v>93</v>
      </c>
    </row>
    <row r="82" spans="25:25" x14ac:dyDescent="0.15">
      <c r="Y82" s="66" t="s">
        <v>321</v>
      </c>
    </row>
    <row r="83" spans="25:25" x14ac:dyDescent="0.15">
      <c r="Y83" s="66" t="s">
        <v>168</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302</v>
      </c>
    </row>
    <row r="90" spans="25:25" x14ac:dyDescent="0.15">
      <c r="Y90" s="66" t="s">
        <v>475</v>
      </c>
    </row>
    <row r="91" spans="25:25" x14ac:dyDescent="0.15">
      <c r="Y91" s="66" t="s">
        <v>220</v>
      </c>
    </row>
    <row r="92" spans="25:25" x14ac:dyDescent="0.15">
      <c r="Y92" s="66" t="s">
        <v>440</v>
      </c>
    </row>
    <row r="93" spans="25:25" x14ac:dyDescent="0.15">
      <c r="Y93" s="66" t="s">
        <v>477</v>
      </c>
    </row>
    <row r="94" spans="25:25" x14ac:dyDescent="0.15">
      <c r="Y94" s="66" t="s">
        <v>140</v>
      </c>
    </row>
    <row r="95" spans="25:25" x14ac:dyDescent="0.15">
      <c r="Y95" s="66" t="s">
        <v>338</v>
      </c>
    </row>
    <row r="96" spans="25:25" x14ac:dyDescent="0.15">
      <c r="Y96" s="66" t="s">
        <v>66</v>
      </c>
    </row>
    <row r="97" spans="25:25" x14ac:dyDescent="0.15">
      <c r="Y97" s="66" t="s">
        <v>478</v>
      </c>
    </row>
    <row r="98" spans="25:25" x14ac:dyDescent="0.15">
      <c r="Y98" s="66" t="s">
        <v>271</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2020-05-15T08:12:07Z</cp:lastPrinted>
  <dcterms:created xsi:type="dcterms:W3CDTF">2012-03-13T00:50:25Z</dcterms:created>
  <dcterms:modified xsi:type="dcterms:W3CDTF">2020-07-22T11:49:07Z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2020-06-18T03:16:17Z</vt:filetime>
  </property>
</Properties>
</file>