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行政事業レビューシート!$A$1:$AX$895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28"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<sst xmlns="http://schemas.openxmlformats.org/spreadsheetml/2006/main" count="2159" uniqueCount="545">
  <si>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</si>
  <si>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</si>
  <si>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</si>
  <si>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</si>
  <si>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</si>
  <si>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</si>
  <si>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</si>
  <si>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</si>
  <si>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</si>
  <si>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</si>
  <si>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</si>
  <si>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</si>
  <si>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</si>
  <si>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</si>
  <si>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</si>
  <si>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</si>
  <si>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</si>
  <si>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</si>
  <si>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</si>
  <si>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</si>
  <si>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</si>
  <si>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</si>
  <si>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</si>
  <si>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</si>
  <si>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</si>
  <si>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</si>
  <si>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</si>
  <si>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</si>
  <si>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</si>
  <si>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</si>
  <si>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</si>
  <si>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</si>
  <si>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</si>
  <si>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</si>
  <si>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</si>
  <si>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</si>
  <si>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</si>
  <si>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</si>
  <si>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</si>
  <si>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</si>
  <si>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</si>
  <si>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</si>
  <si>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</si>
  <si>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</si>
  <si>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</si>
  <si>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</si>
  <si>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</si>
  <si>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</si>
  <si>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</si>
  <si>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</si>
  <si>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</si>
  <si>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</si>
  <si>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</si>
  <si>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</si>
  <si>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</si>
  <si>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</si>
  <si>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</si>
  <si>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</si>
  <si>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</si>
  <si>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</si>
  <si>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</si>
  <si>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</si>
  <si>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</si>
  <si>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</si>
  <si>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</si>
  <si>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</si>
  <si>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</si>
  <si>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</si>
  <si>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</si>
  <si>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</si>
  <si>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</si>
  <si>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</si>
  <si>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</si>
  <si>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</si>
  <si>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</si>
  <si>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</si>
  <si>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</si>
  <si>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</si>
  <si>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</si>
  <si>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</si>
  <si>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</si>
  <si>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</si>
  <si>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</si>
  <si>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</si>
  <si>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</si>
  <si>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</si>
  <si>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</si>
  <si>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</si>
  <si>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</si>
  <si>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</si>
  <si>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</si>
  <si>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</si>
  <si>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</si>
  <si>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</si>
  <si>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</si>
  <si>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</si>
  <si>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</si>
  <si>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</si>
  <si>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</si>
  <si>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</si>
  <si>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</si>
  <si>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</si>
  <si>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</si>
  <si>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</si>
  <si>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</si>
  <si>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</si>
  <si>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</si>
  <si>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</si>
  <si>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</si>
  <si>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</si>
  <si>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</si>
  <si>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</si>
  <si>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</si>
  <si>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</si>
  <si>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</si>
  <si>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</si>
  <si>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</si>
  <si>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</si>
  <si>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</si>
  <si>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</si>
  <si>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</si>
  <si>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</si>
  <si>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</si>
  <si>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</si>
  <si>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</si>
  <si>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</si>
  <si>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</si>
  <si>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</si>
  <si>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</si>
  <si>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</si>
  <si>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</si>
  <si>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</si>
  <si>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</si>
  <si>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</si>
  <si>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</si>
  <si>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</si>
  <si>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</si>
  <si>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</si>
  <si>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</si>
  <si>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</si>
  <si>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</si>
  <si>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</si>
  <si>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</si>
  <si>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</si>
  <si>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</si>
  <si>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</si>
  <si>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</si>
  <si>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</si>
  <si>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</si>
  <si>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</si>
  <si>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</si>
  <si>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</si>
  <si>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</si>
  <si>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</si>
  <si>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</si>
  <si>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</si>
  <si>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</si>
  <si>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</si>
  <si>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</si>
  <si>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</si>
  <si>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</si>
  <si>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</si>
  <si>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</si>
  <si>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</si>
  <si>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</si>
  <si>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</si>
  <si>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</si>
  <si>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</si>
  <si>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</si>
  <si>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</si>
  <si>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</si>
  <si>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</si>
  <si>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</si>
  <si>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</si>
  <si>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</si>
  <si>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</si>
  <si>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</si>
  <si>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</si>
  <si>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</si>
  <si>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</si>
  <si>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</si>
  <si>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</si>
  <si>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</si>
  <si>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</si>
  <si>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</si>
  <si>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</si>
  <si>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</si>
  <si>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</si>
  <si>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</si>
  <si>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</si>
  <si>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</si>
  <si>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</si>
  <si>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</si>
  <si>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</si>
  <si>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</si>
  <si>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</si>
  <si>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</si>
  <si>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</si>
  <si>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</si>
  <si>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</si>
  <si>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</si>
  <si>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</si>
  <si>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</si>
  <si>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</si>
  <si>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</si>
  <si>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</si>
  <si>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</si>
  <si>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</si>
  <si>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</si>
  <si>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</si>
  <si>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</si>
  <si>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</si>
  <si>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</si>
  <si>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</si>
  <si>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</si>
  <si>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</si>
  <si>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</si>
  <si>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</si>
  <si>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</si>
  <si>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</si>
  <si>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</si>
  <si>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</si>
  <si>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</si>
  <si>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</si>
  <si>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</si>
  <si>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</si>
  <si>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</si>
  <si>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</si>
  <si>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</si>
  <si>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</si>
  <si>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</si>
  <si>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</si>
  <si>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</si>
  <si>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</si>
  <si>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</si>
  <si>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</si>
  <si>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</si>
  <si>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</si>
  <si>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</si>
  <si>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</si>
  <si>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</si>
  <si>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</si>
  <si>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</si>
  <si>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</si>
  <si>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</si>
  <si>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</si>
  <si>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</si>
  <si>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</si>
  <si>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</si>
  <si>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</si>
  <si>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</si>
  <si>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</si>
  <si>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</si>
  <si>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</si>
  <si>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</si>
  <si>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</si>
  <si>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</si>
  <si>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</si>
  <si>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</si>
  <si>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</si>
  <si>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</si>
  <si>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</si>
  <si>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</si>
  <si>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</si>
  <si>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</si>
  <si>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</si>
  <si>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</si>
  <si>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</si>
  <si>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</si>
  <si>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</si>
  <si>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</si>
  <si>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</si>
  <si>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</si>
  <si>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</si>
  <si>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</si>
  <si>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</si>
  <si>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</si>
  <si>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</si>
  <si>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</si>
  <si>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</si>
  <si>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</si>
  <si>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</si>
  <si>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</si>
  <si>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</si>
  <si>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</si>
  <si>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</si>
  <si>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</si>
  <si>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</si>
  <si>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</si>
  <si>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</si>
  <si>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</si>
  <si>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</si>
  <si>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</si>
  <si>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</si>
  <si>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</si>
  <si>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</si>
  <si>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</si>
  <si>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</si>
  <si>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</si>
  <si>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</si>
  <si>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</si>
  <si>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</si>
  <si>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</si>
  <si>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</si>
  <si>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</si>
  <si>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</si>
  <si>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</si>
  <si>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</si>
  <si>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</si>
  <si>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</si>
  <si>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</si>
  <si>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</si>
  <si>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</si>
  <si>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</si>
  <si>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</si>
  <si>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</si>
  <si>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</si>
  <si>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</si>
  <si>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</si>
  <si>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</si>
  <si>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</si>
  <si>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</si>
  <si>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</si>
  <si>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</si>
  <si>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</si>
  <si>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</si>
  <si>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</si>
  <si>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</si>
  <si>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</si>
  <si>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</si>
  <si>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</si>
  <si>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</si>
  <si>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</si>
  <si>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</si>
  <si>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</si>
  <si>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</si>
  <si>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</si>
  <si>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</si>
  <si>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</si>
  <si>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</si>
  <si>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</si>
  <si>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</si>
  <si>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</si>
  <si>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</si>
  <si>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</si>
  <si>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</si>
  <si>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</si>
  <si>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</si>
  <si>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</si>
  <si>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</si>
  <si>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</si>
  <si>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</si>
  <si>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</si>
  <si>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</si>
  <si>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</si>
  <si>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</si>
  <si>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</si>
  <si>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</si>
  <si>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</si>
  <si>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</si>
  <si>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</si>
  <si>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</si>
  <si>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</si>
  <si>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</si>
  <si>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</si>
  <si>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</si>
  <si>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</si>
  <si>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</si>
  <si>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</si>
  <si>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</si>
  <si>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</si>
  <si>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</si>
  <si>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</si>
  <si>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</si>
  <si>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</si>
  <si>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</si>
  <si>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</si>
  <si>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</si>
  <si>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</si>
  <si>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</si>
  <si>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</si>
  <si>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</si>
  <si>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</si>
  <si>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</si>
  <si>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</si>
  <si>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</si>
  <si>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</si>
  <si>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</si>
  <si>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</si>
  <si>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</si>
  <si>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</si>
  <si>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</si>
  <si>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</si>
  <si>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</si>
  <si>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</si>
  <si>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</si>
  <si>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</si>
  <si>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</si>
  <si>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</si>
  <si>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</si>
  <si>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</si>
  <si>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</si>
  <si>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</si>
  <si>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</si>
  <si>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</si>
  <si>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</si>
  <si>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</si>
  <si>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</si>
  <si>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</si>
  <si>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</si>
  <si>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</si>
  <si>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</si>
  <si>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</si>
  <si>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</si>
  <si>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</si>
  <si>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</si>
  <si>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</si>
  <si>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</si>
  <si>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</si>
  <si>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</si>
  <si>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</si>
  <si>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</si>
  <si>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</si>
  <si>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</si>
  <si>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</si>
  <si>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</si>
  <si>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</si>
  <si>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</si>
  <si>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</si>
  <si>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</si>
  <si>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</si>
  <si>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</si>
  <si>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</si>
  <si>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</si>
  <si>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</si>
  <si>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</si>
  <si>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</si>
  <si>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</si>
  <si>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</si>
  <si>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</si>
  <si>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</si>
  <si>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</si>
  <si>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</si>
  <si>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</si>
  <si>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</si>
  <si>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</si>
  <si>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</si>
  <si>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</si>
  <si>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</si>
  <si>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</si>
  <si>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</si>
  <si>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</si>
  <si>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</si>
  <si>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</si>
  <si>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</si>
  <si>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</si>
  <si>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</si>
  <si>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</si>
  <si>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</si>
  <si>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</si>
  <si>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</si>
  <si>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</si>
  <si>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</si>
  <si>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</si>
  <si>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</si>
  <si>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</si>
  <si>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</si>
  <si>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</si>
  <si>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</si>
  <si>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</si>
  <si>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</si>
  <si>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</si>
  <si>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</si>
  <si>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</si>
  <si>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</si>
  <si>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</si>
  <si>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</si>
  <si>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</si>
  <si>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</si>
  <si>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</si>
  <si>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</si>
  <si>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</si>
  <si>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今後の道路利用のあり方に係る検討経費</t>
    <phoneticPr fontId="6"/>
  </si>
  <si>
    <t>総務課</t>
    <rPh sb="0" eb="3">
      <t>ソウムカ</t>
    </rPh>
    <phoneticPr fontId="6"/>
  </si>
  <si>
    <t>道路局</t>
    <rPh sb="0" eb="2">
      <t>ドウロ</t>
    </rPh>
    <rPh sb="2" eb="3">
      <t>キョク</t>
    </rPh>
    <phoneticPr fontId="6"/>
  </si>
  <si>
    <t>-</t>
    <phoneticPr fontId="6"/>
  </si>
  <si>
    <t>-</t>
    <phoneticPr fontId="6"/>
  </si>
  <si>
    <t>-</t>
    <phoneticPr fontId="6"/>
  </si>
  <si>
    <t>-</t>
    <phoneticPr fontId="6"/>
  </si>
  <si>
    <t>道路交通円滑化推進費</t>
    <rPh sb="0" eb="2">
      <t>ドウロ</t>
    </rPh>
    <rPh sb="2" eb="4">
      <t>コウツウ</t>
    </rPh>
    <rPh sb="4" eb="7">
      <t>エンカツカ</t>
    </rPh>
    <rPh sb="7" eb="9">
      <t>スイシン</t>
    </rPh>
    <rPh sb="9" eb="10">
      <t>ヒ</t>
    </rPh>
    <phoneticPr fontId="6"/>
  </si>
  <si>
    <t>８．都市・地域交通等の快適性、利便性の向上</t>
    <phoneticPr fontId="6"/>
  </si>
  <si>
    <t>２９．道路交通の円滑化を推進する</t>
    <phoneticPr fontId="6"/>
  </si>
  <si>
    <t>○</t>
  </si>
  <si>
    <t>経済財政運営と改革の基本方針2018（平成30年6月15日閣議決定）</t>
    <phoneticPr fontId="6"/>
  </si>
  <si>
    <t>各国で環境負荷軽減・混雑緩和・道路の維持管理等に向けた道路関係施策が進む中で、今後の動向を踏まえた道路利用に係る負担のあり方をはじめとする道路利用のあり方の検討等を行うため、国内外の自動車利用の推移・将来動向・税の地方毎の税収の整理、道路利用者の社会的費用と負担の乖離に関する分析、海外事例調査、道路利用に係る負担のあり方の課題整理等についての調査・検討を行うものである。</t>
    <phoneticPr fontId="6"/>
  </si>
  <si>
    <t>-</t>
    <phoneticPr fontId="6"/>
  </si>
  <si>
    <t>-</t>
    <phoneticPr fontId="6"/>
  </si>
  <si>
    <t>道路利用に係る費用負担のあり方の検討自治体等数</t>
    <phoneticPr fontId="6"/>
  </si>
  <si>
    <t>件</t>
    <rPh sb="0" eb="1">
      <t>ケン</t>
    </rPh>
    <phoneticPr fontId="6"/>
  </si>
  <si>
    <t>-</t>
    <phoneticPr fontId="6"/>
  </si>
  <si>
    <t>道路利用に係る費用負担制度に関する海外事例等の整理数</t>
    <phoneticPr fontId="6"/>
  </si>
  <si>
    <t>-</t>
    <phoneticPr fontId="6"/>
  </si>
  <si>
    <t>-</t>
    <phoneticPr fontId="6"/>
  </si>
  <si>
    <t>-</t>
    <phoneticPr fontId="6"/>
  </si>
  <si>
    <t>検討及び調査に必要な経費／道路利用に係る費用負担制度に関する海外事例等の整理数　　　　　　　　　　　　</t>
    <phoneticPr fontId="6"/>
  </si>
  <si>
    <t>百万円</t>
    <rPh sb="0" eb="3">
      <t>ヒャクマンエン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</si>
  <si>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</si>
  <si>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</si>
  <si>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</si>
  <si>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</si>
  <si>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</si>
  <si>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</si>
  <si>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</si>
  <si>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</si>
  <si>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</si>
  <si>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本検討は道路の交通円滑化に寄与。</t>
    <rPh sb="0" eb="1">
      <t>ホン</t>
    </rPh>
    <rPh sb="1" eb="3">
      <t>ケントウ</t>
    </rPh>
    <rPh sb="4" eb="6">
      <t>ドウロ</t>
    </rPh>
    <phoneticPr fontId="6"/>
  </si>
  <si>
    <t>公益性、専門性、技術性の観点から、国が検討をする必要がある。</t>
    <rPh sb="0" eb="3">
      <t>コウエキセイ</t>
    </rPh>
    <rPh sb="4" eb="7">
      <t>センモンセイ</t>
    </rPh>
    <rPh sb="8" eb="10">
      <t>ギジュツ</t>
    </rPh>
    <rPh sb="10" eb="11">
      <t>セイ</t>
    </rPh>
    <rPh sb="12" eb="14">
      <t>カンテン</t>
    </rPh>
    <rPh sb="17" eb="18">
      <t>クニ</t>
    </rPh>
    <rPh sb="19" eb="21">
      <t>ケントウ</t>
    </rPh>
    <rPh sb="24" eb="26">
      <t>ヒツヨウ</t>
    </rPh>
    <phoneticPr fontId="6"/>
  </si>
  <si>
    <t>環境負荷軽減・混雑緩和・道路の適切な維持管理等が求められている中で、道路利用に係る負担のあり方の検討等を行う優先度は高い。</t>
    <rPh sb="15" eb="17">
      <t>テキセツ</t>
    </rPh>
    <rPh sb="22" eb="23">
      <t>ナド</t>
    </rPh>
    <rPh sb="24" eb="25">
      <t>モト</t>
    </rPh>
    <rPh sb="31" eb="32">
      <t>ナカ</t>
    </rPh>
    <rPh sb="52" eb="53">
      <t>オコナ</t>
    </rPh>
    <rPh sb="54" eb="57">
      <t>ユウセンド</t>
    </rPh>
    <rPh sb="58" eb="59">
      <t>タカ</t>
    </rPh>
    <phoneticPr fontId="6"/>
  </si>
  <si>
    <t>‐</t>
  </si>
  <si>
    <t>無</t>
  </si>
  <si>
    <t>-</t>
    <phoneticPr fontId="6"/>
  </si>
  <si>
    <t>-</t>
    <phoneticPr fontId="6"/>
  </si>
  <si>
    <t>国土交通省</t>
  </si>
  <si>
    <t>新31-0034</t>
    <rPh sb="0" eb="1">
      <t>シン</t>
    </rPh>
    <phoneticPr fontId="6"/>
  </si>
  <si>
    <t>-</t>
    <phoneticPr fontId="6"/>
  </si>
  <si>
    <t>-</t>
    <phoneticPr fontId="6"/>
  </si>
  <si>
    <t>-</t>
    <phoneticPr fontId="6"/>
  </si>
  <si>
    <t>A.（株）公共計画研究所</t>
    <phoneticPr fontId="6"/>
  </si>
  <si>
    <t>今後の道路利用のあり方に関する調査検討</t>
    <phoneticPr fontId="6"/>
  </si>
  <si>
    <t>（株）公共計画研究所</t>
    <phoneticPr fontId="6"/>
  </si>
  <si>
    <t>成果物は今年度検討に使用予定。</t>
    <rPh sb="0" eb="3">
      <t>セイカブツ</t>
    </rPh>
    <rPh sb="4" eb="7">
      <t>コンネンド</t>
    </rPh>
    <rPh sb="7" eb="9">
      <t>ケントウ</t>
    </rPh>
    <rPh sb="10" eb="12">
      <t>シヨウ</t>
    </rPh>
    <rPh sb="12" eb="14">
      <t>ヨテイ</t>
    </rPh>
    <phoneticPr fontId="6"/>
  </si>
  <si>
    <t xml:space="preserve">各国で環境負荷軽減・混雑緩和・道路の維持管理等に向けた道路関係施策が進む中で、今後の動向を踏まえた道路利用に係る負担のあり方をはじめとする道路利用のあり方の検討等を行うものである。
</t>
    <phoneticPr fontId="6"/>
  </si>
  <si>
    <t>令和元年度の調査検討成果に基づき、引き続き、道路利用のあり方に関する調査検討を進める。</t>
    <rPh sb="0" eb="2">
      <t>レイワ</t>
    </rPh>
    <rPh sb="2" eb="3">
      <t>ガン</t>
    </rPh>
    <rPh sb="3" eb="4">
      <t>ネン</t>
    </rPh>
    <rPh sb="4" eb="5">
      <t>ド</t>
    </rPh>
    <rPh sb="6" eb="8">
      <t>チョウサ</t>
    </rPh>
    <rPh sb="8" eb="10">
      <t>ケントウ</t>
    </rPh>
    <rPh sb="10" eb="12">
      <t>セイカ</t>
    </rPh>
    <rPh sb="13" eb="14">
      <t>モト</t>
    </rPh>
    <rPh sb="17" eb="18">
      <t>ヒ</t>
    </rPh>
    <rPh sb="19" eb="20">
      <t>ツヅ</t>
    </rPh>
    <rPh sb="31" eb="32">
      <t>カン</t>
    </rPh>
    <rPh sb="34" eb="36">
      <t>チョウサ</t>
    </rPh>
    <rPh sb="36" eb="38">
      <t>ケントウ</t>
    </rPh>
    <rPh sb="39" eb="40">
      <t>スス</t>
    </rPh>
    <phoneticPr fontId="6"/>
  </si>
  <si>
    <t>委託費</t>
    <rPh sb="0" eb="2">
      <t>イタク</t>
    </rPh>
    <rPh sb="2" eb="3">
      <t>ヒ</t>
    </rPh>
    <phoneticPr fontId="6"/>
  </si>
  <si>
    <t>今後の道路利用のあり方に関する調査検討</t>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</si>
  <si>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</si>
  <si>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国土交通省道路局調べ（平成30年8月）</t>
    <rPh sb="0" eb="2">
      <t>コクド</t>
    </rPh>
    <rPh sb="2" eb="5">
      <t>コウツウショウ</t>
    </rPh>
    <rPh sb="5" eb="7">
      <t>ドウロ</t>
    </rPh>
    <rPh sb="7" eb="8">
      <t>キョク</t>
    </rPh>
    <rPh sb="8" eb="9">
      <t>シラ</t>
    </rPh>
    <rPh sb="11" eb="13">
      <t>ヘイセイ</t>
    </rPh>
    <rPh sb="15" eb="16">
      <t>ネン</t>
    </rPh>
    <rPh sb="17" eb="18">
      <t>ガツ</t>
    </rPh>
    <phoneticPr fontId="6"/>
  </si>
  <si>
    <t>20/11</t>
    <phoneticPr fontId="6"/>
  </si>
  <si>
    <t>当該予算の執行は国土交通省で実施し、すべての支出先を把握している。</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phoneticPr fontId="6"/>
  </si>
  <si>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6"/>
  </si>
  <si>
    <t>道路利用のあり方に係る課題を解決するための環境整備に資するよう、令和２年度までに道路利用に係る費用負担のあり方の検討自治体等数を２件とする</t>
    <rPh sb="32" eb="34">
      <t>レイワ</t>
    </rPh>
    <phoneticPr fontId="6"/>
  </si>
  <si>
    <t>18/4</t>
  </si>
  <si>
    <t>適正な積算を行うことで、適正なコスト水準を確保している。</t>
  </si>
  <si>
    <t>活動実績は見込みに見合う実績となっている。</t>
    <rPh sb="0" eb="2">
      <t>カツドウ</t>
    </rPh>
    <rPh sb="2" eb="4">
      <t>ジッセキ</t>
    </rPh>
    <rPh sb="5" eb="7">
      <t>ミコミ</t>
    </rPh>
    <rPh sb="9" eb="11">
      <t>ミア</t>
    </rPh>
    <rPh sb="12" eb="14">
      <t>ジッセキ</t>
    </rPh>
    <phoneticPr fontId="6"/>
  </si>
  <si>
    <t>課長　岸川　仁和</t>
    <rPh sb="3" eb="5">
      <t>キシカワ</t>
    </rPh>
    <rPh sb="6" eb="7">
      <t>ジン</t>
    </rPh>
    <rPh sb="7" eb="8">
      <t>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</si>
</sst>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107950</xdr:colOff>
      <xdr:row>743</xdr:row>
      <xdr:rowOff>241300</xdr:rowOff>
    </xdr:from>
    <xdr:to>
      <xdr:col>34</xdr:col>
      <xdr:colOff>107950</xdr:colOff>
      <xdr:row>746</xdr:row>
      <xdr:rowOff>0</xdr:rowOff>
    </xdr:to>
    <xdr:sp macro="" textlink="">
      <xdr:nvSpPr>
        <xdr:cNvPr id="3" name="正方形/長方形 2"/>
        <xdr:cNvSpPr/>
      </xdr:nvSpPr>
      <xdr:spPr>
        <a:xfrm>
          <a:off x="4171950" y="43726100"/>
          <a:ext cx="28448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en-US" altLang="ja-JP" sz="1400">
              <a:solidFill>
                <a:sysClr val="windowText" lastClr="000000"/>
              </a:solidFill>
            </a:rPr>
            <a:t>20</a:t>
          </a:r>
          <a:r>
            <a:rPr kumimoji="1" lang="ja-JP" altLang="en-US" sz="1400">
              <a:solidFill>
                <a:sysClr val="windowText" lastClr="000000"/>
              </a:solidFill>
            </a:rPr>
            <a:t>百万円</a:t>
          </a:r>
        </a:p>
      </xdr:txBody>
    </xdr:sp>
    <xdr:clientData/>
  </xdr:twoCellAnchor>
  <xdr:twoCellAnchor>
    <xdr:from>
      <xdr:col>20</xdr:col>
      <xdr:colOff>158750</xdr:colOff>
      <xdr:row>749</xdr:row>
      <xdr:rowOff>25400</xdr:rowOff>
    </xdr:from>
    <xdr:to>
      <xdr:col>34</xdr:col>
      <xdr:colOff>133350</xdr:colOff>
      <xdr:row>750</xdr:row>
      <xdr:rowOff>50800</xdr:rowOff>
    </xdr:to>
    <xdr:sp macro="" textlink="">
      <xdr:nvSpPr>
        <xdr:cNvPr id="4" name="テキスト ボックス 3"/>
        <xdr:cNvSpPr txBox="1"/>
      </xdr:nvSpPr>
      <xdr:spPr>
        <a:xfrm>
          <a:off x="4222750" y="45643800"/>
          <a:ext cx="28194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146050</xdr:colOff>
      <xdr:row>746</xdr:row>
      <xdr:rowOff>25400</xdr:rowOff>
    </xdr:from>
    <xdr:to>
      <xdr:col>27</xdr:col>
      <xdr:colOff>146050</xdr:colOff>
      <xdr:row>748</xdr:row>
      <xdr:rowOff>142200</xdr:rowOff>
    </xdr:to>
    <xdr:cxnSp macro="">
      <xdr:nvCxnSpPr>
        <xdr:cNvPr id="6" name="直線矢印コネクタ 5"/>
        <xdr:cNvCxnSpPr/>
      </xdr:nvCxnSpPr>
      <xdr:spPr>
        <a:xfrm>
          <a:off x="5632450" y="44577000"/>
          <a:ext cx="0" cy="82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107950</xdr:colOff>
      <xdr:row>750</xdr:row>
      <xdr:rowOff>38100</xdr:rowOff>
    </xdr:from>
    <xdr:to>
      <xdr:col>34</xdr:col>
      <xdr:colOff>107950</xdr:colOff>
      <xdr:row>752</xdr:row>
      <xdr:rowOff>152400</xdr:rowOff>
    </xdr:to>
    <xdr:sp macro="" textlink="">
      <xdr:nvSpPr>
        <xdr:cNvPr id="7" name="正方形/長方形 6"/>
        <xdr:cNvSpPr/>
      </xdr:nvSpPr>
      <xdr:spPr>
        <a:xfrm>
          <a:off x="4171950" y="46012100"/>
          <a:ext cx="28448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（株）公共計画研究所</a:t>
          </a:r>
        </a:p>
      </xdr:txBody>
    </xdr:sp>
    <xdr:clientData/>
  </xdr:twoCellAnchor>
  <xdr:twoCellAnchor>
    <xdr:from>
      <xdr:col>19</xdr:col>
      <xdr:colOff>19050</xdr:colOff>
      <xdr:row>752</xdr:row>
      <xdr:rowOff>165100</xdr:rowOff>
    </xdr:from>
    <xdr:to>
      <xdr:col>35</xdr:col>
      <xdr:colOff>196850</xdr:colOff>
      <xdr:row>753</xdr:row>
      <xdr:rowOff>190500</xdr:rowOff>
    </xdr:to>
    <xdr:sp macro="" textlink="">
      <xdr:nvSpPr>
        <xdr:cNvPr id="8" name="テキスト ボックス 7"/>
        <xdr:cNvSpPr txBox="1"/>
      </xdr:nvSpPr>
      <xdr:spPr>
        <a:xfrm>
          <a:off x="3879850" y="46850300"/>
          <a:ext cx="3429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今後の道路利用のあり方に関する調査検討</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E308" sqref="E308:AX3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7" t="s">
        <v>0</v>
      </c>
      <c r="AK2" s="927"/>
      <c r="AL2" s="927"/>
      <c r="AM2" s="927"/>
      <c r="AN2" s="927"/>
      <c r="AO2" s="928" t="s">
        <v>267</v>
      </c>
      <c r="AP2" s="928"/>
      <c r="AQ2" s="928"/>
      <c r="AR2" s="64" t="str">
        <f>IF(OR(AO2="　", AO2=""), "", "-")</f>
        <v/>
      </c>
      <c r="AS2" s="929">
        <v>331</v>
      </c>
      <c r="AT2" s="929"/>
      <c r="AU2" s="929"/>
      <c r="AV2" s="42" t="str">
        <f>IF(AW2="", "", "-")</f>
        <v/>
      </c>
      <c r="AW2" s="894"/>
      <c r="AX2" s="894"/>
    </row>
    <row r="3" spans="1:50" ht="21" customHeight="1" thickBot="1" x14ac:dyDescent="0.2">
      <c r="A3" s="847" t="s">
        <v>350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522</v>
      </c>
      <c r="AK3" s="849"/>
      <c r="AL3" s="849"/>
      <c r="AM3" s="849"/>
      <c r="AN3" s="849"/>
      <c r="AO3" s="849"/>
      <c r="AP3" s="849"/>
      <c r="AQ3" s="849"/>
      <c r="AR3" s="849"/>
      <c r="AS3" s="849"/>
      <c r="AT3" s="849"/>
      <c r="AU3" s="849"/>
      <c r="AV3" s="849"/>
      <c r="AW3" s="849"/>
      <c r="AX3" s="24" t="s">
        <v>64</v>
      </c>
    </row>
    <row r="4" spans="1:50" ht="24.75" customHeight="1" x14ac:dyDescent="0.15">
      <c r="A4" s="699" t="s">
        <v>25</v>
      </c>
      <c r="B4" s="700"/>
      <c r="C4" s="700"/>
      <c r="D4" s="700"/>
      <c r="E4" s="700"/>
      <c r="F4" s="700"/>
      <c r="G4" s="677" t="s">
        <v>482</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484</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22" t="s">
        <v>342</v>
      </c>
      <c r="H5" s="823"/>
      <c r="I5" s="823"/>
      <c r="J5" s="823"/>
      <c r="K5" s="823"/>
      <c r="L5" s="823"/>
      <c r="M5" s="824" t="s">
        <v>65</v>
      </c>
      <c r="N5" s="825"/>
      <c r="O5" s="825"/>
      <c r="P5" s="825"/>
      <c r="Q5" s="825"/>
      <c r="R5" s="826"/>
      <c r="S5" s="827" t="s">
        <v>69</v>
      </c>
      <c r="T5" s="823"/>
      <c r="U5" s="823"/>
      <c r="V5" s="823"/>
      <c r="W5" s="823"/>
      <c r="X5" s="828"/>
      <c r="Y5" s="693" t="s">
        <v>3</v>
      </c>
      <c r="Z5" s="529"/>
      <c r="AA5" s="529"/>
      <c r="AB5" s="529"/>
      <c r="AC5" s="529"/>
      <c r="AD5" s="530"/>
      <c r="AE5" s="694" t="s">
        <v>483</v>
      </c>
      <c r="AF5" s="694"/>
      <c r="AG5" s="694"/>
      <c r="AH5" s="694"/>
      <c r="AI5" s="694"/>
      <c r="AJ5" s="694"/>
      <c r="AK5" s="694"/>
      <c r="AL5" s="694"/>
      <c r="AM5" s="694"/>
      <c r="AN5" s="694"/>
      <c r="AO5" s="694"/>
      <c r="AP5" s="695"/>
      <c r="AQ5" s="696" t="s">
        <v>544</v>
      </c>
      <c r="AR5" s="697"/>
      <c r="AS5" s="697"/>
      <c r="AT5" s="697"/>
      <c r="AU5" s="697"/>
      <c r="AV5" s="697"/>
      <c r="AW5" s="697"/>
      <c r="AX5" s="698"/>
    </row>
    <row r="6" spans="1:50" ht="39" customHeight="1" x14ac:dyDescent="0.15">
      <c r="A6" s="701" t="s">
        <v>4</v>
      </c>
      <c r="B6" s="702"/>
      <c r="C6" s="702"/>
      <c r="D6" s="702"/>
      <c r="E6" s="702"/>
      <c r="F6" s="702"/>
      <c r="G6" s="371" t="str">
        <f>入力規則等!F39</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row>
    <row r="7" spans="1:50" ht="49.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05" t="s">
        <v>314</v>
      </c>
      <c r="Z7" s="422"/>
      <c r="AA7" s="422"/>
      <c r="AB7" s="422"/>
      <c r="AC7" s="422"/>
      <c r="AD7" s="906"/>
      <c r="AE7" s="895" t="s">
        <v>493</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1" t="s">
        <v>211</v>
      </c>
      <c r="B8" s="482"/>
      <c r="C8" s="482"/>
      <c r="D8" s="482"/>
      <c r="E8" s="482"/>
      <c r="F8" s="483"/>
      <c r="G8" s="933" t="str">
        <f>入力規則等!A27</f>
        <v>-</v>
      </c>
      <c r="H8" s="715"/>
      <c r="I8" s="715"/>
      <c r="J8" s="715"/>
      <c r="K8" s="715"/>
      <c r="L8" s="715"/>
      <c r="M8" s="715"/>
      <c r="N8" s="715"/>
      <c r="O8" s="715"/>
      <c r="P8" s="715"/>
      <c r="Q8" s="715"/>
      <c r="R8" s="715"/>
      <c r="S8" s="715"/>
      <c r="T8" s="715"/>
      <c r="U8" s="715"/>
      <c r="V8" s="715"/>
      <c r="W8" s="715"/>
      <c r="X8" s="934"/>
      <c r="Y8" s="829" t="s">
        <v>212</v>
      </c>
      <c r="Z8" s="830"/>
      <c r="AA8" s="830"/>
      <c r="AB8" s="830"/>
      <c r="AC8" s="830"/>
      <c r="AD8" s="831"/>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32" t="s">
        <v>23</v>
      </c>
      <c r="B9" s="833"/>
      <c r="C9" s="833"/>
      <c r="D9" s="833"/>
      <c r="E9" s="833"/>
      <c r="F9" s="833"/>
      <c r="G9" s="834" t="s">
        <v>531</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9" t="s">
        <v>29</v>
      </c>
      <c r="B10" s="650"/>
      <c r="C10" s="650"/>
      <c r="D10" s="650"/>
      <c r="E10" s="650"/>
      <c r="F10" s="650"/>
      <c r="G10" s="740" t="s">
        <v>494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35" t="s">
        <v>24</v>
      </c>
      <c r="B12" s="936"/>
      <c r="C12" s="936"/>
      <c r="D12" s="936"/>
      <c r="E12" s="936"/>
      <c r="F12" s="937"/>
      <c r="G12" s="746"/>
      <c r="H12" s="747"/>
      <c r="I12" s="747"/>
      <c r="J12" s="747"/>
      <c r="K12" s="747"/>
      <c r="L12" s="747"/>
      <c r="M12" s="747"/>
      <c r="N12" s="747"/>
      <c r="O12" s="747"/>
      <c r="P12" s="394" t="s">
        <v>317</v>
      </c>
      <c r="Q12" s="395"/>
      <c r="R12" s="395"/>
      <c r="S12" s="395"/>
      <c r="T12" s="395"/>
      <c r="U12" s="395"/>
      <c r="V12" s="396"/>
      <c r="W12" s="394" t="s">
        <v>337</v>
      </c>
      <c r="X12" s="395"/>
      <c r="Y12" s="395"/>
      <c r="Z12" s="395"/>
      <c r="AA12" s="395"/>
      <c r="AB12" s="395"/>
      <c r="AC12" s="396"/>
      <c r="AD12" s="394" t="s">
        <v>344</v>
      </c>
      <c r="AE12" s="395"/>
      <c r="AF12" s="395"/>
      <c r="AG12" s="395"/>
      <c r="AH12" s="395"/>
      <c r="AI12" s="395"/>
      <c r="AJ12" s="396"/>
      <c r="AK12" s="394" t="s">
        <v>351</v>
      </c>
      <c r="AL12" s="395"/>
      <c r="AM12" s="395"/>
      <c r="AN12" s="395"/>
      <c r="AO12" s="395"/>
      <c r="AP12" s="395"/>
      <c r="AQ12" s="396"/>
      <c r="AR12" s="394" t="s">
        <v>352</v>
      </c>
      <c r="AS12" s="395"/>
      <c r="AT12" s="395"/>
      <c r="AU12" s="395"/>
      <c r="AV12" s="395"/>
      <c r="AW12" s="395"/>
      <c r="AX12" s="639"/>
    </row>
    <row r="13" spans="1:50" ht="21" customHeight="1" x14ac:dyDescent="0.15">
      <c r="A13" s="600"/>
      <c r="B13" s="601"/>
      <c r="C13" s="601"/>
      <c r="D13" s="601"/>
      <c r="E13" s="601"/>
      <c r="F13" s="602"/>
      <c r="G13" s="640" t="s">
        <v>6</v>
      </c>
      <c r="H13" s="641"/>
      <c r="I13" s="750" t="s">
        <v>7</v>
      </c>
      <c r="J13" s="751"/>
      <c r="K13" s="751"/>
      <c r="L13" s="751"/>
      <c r="M13" s="751"/>
      <c r="N13" s="751"/>
      <c r="O13" s="752"/>
      <c r="P13" s="646" t="s">
        <v>486</v>
      </c>
      <c r="Q13" s="647"/>
      <c r="R13" s="647"/>
      <c r="S13" s="647"/>
      <c r="T13" s="647"/>
      <c r="U13" s="647"/>
      <c r="V13" s="648"/>
      <c r="W13" s="646" t="s">
        <v>486</v>
      </c>
      <c r="X13" s="647"/>
      <c r="Y13" s="647"/>
      <c r="Z13" s="647"/>
      <c r="AA13" s="647"/>
      <c r="AB13" s="647"/>
      <c r="AC13" s="648"/>
      <c r="AD13" s="646">
        <v>20</v>
      </c>
      <c r="AE13" s="647"/>
      <c r="AF13" s="647"/>
      <c r="AG13" s="647"/>
      <c r="AH13" s="647"/>
      <c r="AI13" s="647"/>
      <c r="AJ13" s="648"/>
      <c r="AK13" s="646">
        <v>18</v>
      </c>
      <c r="AL13" s="647"/>
      <c r="AM13" s="647"/>
      <c r="AN13" s="647"/>
      <c r="AO13" s="647"/>
      <c r="AP13" s="647"/>
      <c r="AQ13" s="648"/>
      <c r="AR13" s="902"/>
      <c r="AS13" s="903"/>
      <c r="AT13" s="903"/>
      <c r="AU13" s="903"/>
      <c r="AV13" s="903"/>
      <c r="AW13" s="903"/>
      <c r="AX13" s="904"/>
    </row>
    <row r="14" spans="1:50" ht="21" customHeight="1" x14ac:dyDescent="0.15">
      <c r="A14" s="600"/>
      <c r="B14" s="601"/>
      <c r="C14" s="601"/>
      <c r="D14" s="601"/>
      <c r="E14" s="601"/>
      <c r="F14" s="602"/>
      <c r="G14" s="642"/>
      <c r="H14" s="643"/>
      <c r="I14" s="706" t="s">
        <v>8</v>
      </c>
      <c r="J14" s="748"/>
      <c r="K14" s="748"/>
      <c r="L14" s="748"/>
      <c r="M14" s="748"/>
      <c r="N14" s="748"/>
      <c r="O14" s="749"/>
      <c r="P14" s="646" t="s">
        <v>486</v>
      </c>
      <c r="Q14" s="647"/>
      <c r="R14" s="647"/>
      <c r="S14" s="647"/>
      <c r="T14" s="647"/>
      <c r="U14" s="647"/>
      <c r="V14" s="648"/>
      <c r="W14" s="646" t="s">
        <v>486</v>
      </c>
      <c r="X14" s="647"/>
      <c r="Y14" s="647"/>
      <c r="Z14" s="647"/>
      <c r="AA14" s="647"/>
      <c r="AB14" s="647"/>
      <c r="AC14" s="648"/>
      <c r="AD14" s="646" t="s">
        <v>486</v>
      </c>
      <c r="AE14" s="647"/>
      <c r="AF14" s="647"/>
      <c r="AG14" s="647"/>
      <c r="AH14" s="647"/>
      <c r="AI14" s="647"/>
      <c r="AJ14" s="648"/>
      <c r="AK14" s="646"/>
      <c r="AL14" s="647"/>
      <c r="AM14" s="647"/>
      <c r="AN14" s="647"/>
      <c r="AO14" s="647"/>
      <c r="AP14" s="647"/>
      <c r="AQ14" s="648"/>
      <c r="AR14" s="772"/>
      <c r="AS14" s="772"/>
      <c r="AT14" s="772"/>
      <c r="AU14" s="772"/>
      <c r="AV14" s="772"/>
      <c r="AW14" s="772"/>
      <c r="AX14" s="773"/>
    </row>
    <row r="15" spans="1:50" ht="21" customHeight="1" x14ac:dyDescent="0.15">
      <c r="A15" s="600"/>
      <c r="B15" s="601"/>
      <c r="C15" s="601"/>
      <c r="D15" s="601"/>
      <c r="E15" s="601"/>
      <c r="F15" s="602"/>
      <c r="G15" s="642"/>
      <c r="H15" s="643"/>
      <c r="I15" s="706" t="s">
        <v>50</v>
      </c>
      <c r="J15" s="707"/>
      <c r="K15" s="707"/>
      <c r="L15" s="707"/>
      <c r="M15" s="707"/>
      <c r="N15" s="707"/>
      <c r="O15" s="708"/>
      <c r="P15" s="646" t="s">
        <v>486</v>
      </c>
      <c r="Q15" s="647"/>
      <c r="R15" s="647"/>
      <c r="S15" s="647"/>
      <c r="T15" s="647"/>
      <c r="U15" s="647"/>
      <c r="V15" s="648"/>
      <c r="W15" s="646" t="s">
        <v>488</v>
      </c>
      <c r="X15" s="647"/>
      <c r="Y15" s="647"/>
      <c r="Z15" s="647"/>
      <c r="AA15" s="647"/>
      <c r="AB15" s="647"/>
      <c r="AC15" s="648"/>
      <c r="AD15" s="646" t="s">
        <v>486</v>
      </c>
      <c r="AE15" s="647"/>
      <c r="AF15" s="647"/>
      <c r="AG15" s="647"/>
      <c r="AH15" s="647"/>
      <c r="AI15" s="647"/>
      <c r="AJ15" s="648"/>
      <c r="AK15" s="646" t="s">
        <v>495</v>
      </c>
      <c r="AL15" s="647"/>
      <c r="AM15" s="647"/>
      <c r="AN15" s="647"/>
      <c r="AO15" s="647"/>
      <c r="AP15" s="647"/>
      <c r="AQ15" s="648"/>
      <c r="AR15" s="646"/>
      <c r="AS15" s="647"/>
      <c r="AT15" s="647"/>
      <c r="AU15" s="647"/>
      <c r="AV15" s="647"/>
      <c r="AW15" s="647"/>
      <c r="AX15" s="790"/>
    </row>
    <row r="16" spans="1:50" ht="21" customHeight="1" x14ac:dyDescent="0.15">
      <c r="A16" s="600"/>
      <c r="B16" s="601"/>
      <c r="C16" s="601"/>
      <c r="D16" s="601"/>
      <c r="E16" s="601"/>
      <c r="F16" s="602"/>
      <c r="G16" s="642"/>
      <c r="H16" s="643"/>
      <c r="I16" s="706" t="s">
        <v>51</v>
      </c>
      <c r="J16" s="707"/>
      <c r="K16" s="707"/>
      <c r="L16" s="707"/>
      <c r="M16" s="707"/>
      <c r="N16" s="707"/>
      <c r="O16" s="708"/>
      <c r="P16" s="646" t="s">
        <v>486</v>
      </c>
      <c r="Q16" s="647"/>
      <c r="R16" s="647"/>
      <c r="S16" s="647"/>
      <c r="T16" s="647"/>
      <c r="U16" s="647"/>
      <c r="V16" s="648"/>
      <c r="W16" s="646" t="s">
        <v>486</v>
      </c>
      <c r="X16" s="647"/>
      <c r="Y16" s="647"/>
      <c r="Z16" s="647"/>
      <c r="AA16" s="647"/>
      <c r="AB16" s="647"/>
      <c r="AC16" s="648"/>
      <c r="AD16" s="646" t="s">
        <v>486</v>
      </c>
      <c r="AE16" s="647"/>
      <c r="AF16" s="647"/>
      <c r="AG16" s="647"/>
      <c r="AH16" s="647"/>
      <c r="AI16" s="647"/>
      <c r="AJ16" s="648"/>
      <c r="AK16" s="646"/>
      <c r="AL16" s="647"/>
      <c r="AM16" s="647"/>
      <c r="AN16" s="647"/>
      <c r="AO16" s="647"/>
      <c r="AP16" s="647"/>
      <c r="AQ16" s="648"/>
      <c r="AR16" s="743"/>
      <c r="AS16" s="744"/>
      <c r="AT16" s="744"/>
      <c r="AU16" s="744"/>
      <c r="AV16" s="744"/>
      <c r="AW16" s="744"/>
      <c r="AX16" s="745"/>
    </row>
    <row r="17" spans="1:50" ht="24.75" customHeight="1" x14ac:dyDescent="0.15">
      <c r="A17" s="600"/>
      <c r="B17" s="601"/>
      <c r="C17" s="601"/>
      <c r="D17" s="601"/>
      <c r="E17" s="601"/>
      <c r="F17" s="602"/>
      <c r="G17" s="642"/>
      <c r="H17" s="643"/>
      <c r="I17" s="706" t="s">
        <v>49</v>
      </c>
      <c r="J17" s="748"/>
      <c r="K17" s="748"/>
      <c r="L17" s="748"/>
      <c r="M17" s="748"/>
      <c r="N17" s="748"/>
      <c r="O17" s="749"/>
      <c r="P17" s="646" t="s">
        <v>487</v>
      </c>
      <c r="Q17" s="647"/>
      <c r="R17" s="647"/>
      <c r="S17" s="647"/>
      <c r="T17" s="647"/>
      <c r="U17" s="647"/>
      <c r="V17" s="648"/>
      <c r="W17" s="646" t="s">
        <v>486</v>
      </c>
      <c r="X17" s="647"/>
      <c r="Y17" s="647"/>
      <c r="Z17" s="647"/>
      <c r="AA17" s="647"/>
      <c r="AB17" s="647"/>
      <c r="AC17" s="648"/>
      <c r="AD17" s="646" t="s">
        <v>486</v>
      </c>
      <c r="AE17" s="647"/>
      <c r="AF17" s="647"/>
      <c r="AG17" s="647"/>
      <c r="AH17" s="647"/>
      <c r="AI17" s="647"/>
      <c r="AJ17" s="648"/>
      <c r="AK17" s="646" t="s">
        <v>496</v>
      </c>
      <c r="AL17" s="647"/>
      <c r="AM17" s="647"/>
      <c r="AN17" s="647"/>
      <c r="AO17" s="647"/>
      <c r="AP17" s="647"/>
      <c r="AQ17" s="648"/>
      <c r="AR17" s="900"/>
      <c r="AS17" s="900"/>
      <c r="AT17" s="900"/>
      <c r="AU17" s="900"/>
      <c r="AV17" s="900"/>
      <c r="AW17" s="900"/>
      <c r="AX17" s="901"/>
    </row>
    <row r="18" spans="1:50" ht="24.75" customHeight="1" x14ac:dyDescent="0.15">
      <c r="A18" s="600"/>
      <c r="B18" s="601"/>
      <c r="C18" s="601"/>
      <c r="D18" s="601"/>
      <c r="E18" s="601"/>
      <c r="F18" s="602"/>
      <c r="G18" s="644"/>
      <c r="H18" s="645"/>
      <c r="I18" s="711" t="s">
        <v>20</v>
      </c>
      <c r="J18" s="712"/>
      <c r="K18" s="712"/>
      <c r="L18" s="712"/>
      <c r="M18" s="712"/>
      <c r="N18" s="712"/>
      <c r="O18" s="713"/>
      <c r="P18" s="858">
        <f>SUM(P13:V17)</f>
        <v>0</v>
      </c>
      <c r="Q18" s="859"/>
      <c r="R18" s="859"/>
      <c r="S18" s="859"/>
      <c r="T18" s="859"/>
      <c r="U18" s="859"/>
      <c r="V18" s="860"/>
      <c r="W18" s="858">
        <f>SUM(W13:AC17)</f>
        <v>0</v>
      </c>
      <c r="X18" s="859"/>
      <c r="Y18" s="859"/>
      <c r="Z18" s="859"/>
      <c r="AA18" s="859"/>
      <c r="AB18" s="859"/>
      <c r="AC18" s="860"/>
      <c r="AD18" s="858">
        <f>SUM(AD13:AJ17)</f>
        <v>20</v>
      </c>
      <c r="AE18" s="859"/>
      <c r="AF18" s="859"/>
      <c r="AG18" s="859"/>
      <c r="AH18" s="859"/>
      <c r="AI18" s="859"/>
      <c r="AJ18" s="860"/>
      <c r="AK18" s="858">
        <f>SUM(AK13:AQ17)</f>
        <v>18</v>
      </c>
      <c r="AL18" s="859"/>
      <c r="AM18" s="859"/>
      <c r="AN18" s="859"/>
      <c r="AO18" s="859"/>
      <c r="AP18" s="859"/>
      <c r="AQ18" s="860"/>
      <c r="AR18" s="858">
        <f>SUM(AR13:AX17)</f>
        <v>0</v>
      </c>
      <c r="AS18" s="859"/>
      <c r="AT18" s="859"/>
      <c r="AU18" s="859"/>
      <c r="AV18" s="859"/>
      <c r="AW18" s="859"/>
      <c r="AX18" s="861"/>
    </row>
    <row r="19" spans="1:50" ht="24.75" customHeight="1" x14ac:dyDescent="0.15">
      <c r="A19" s="600"/>
      <c r="B19" s="601"/>
      <c r="C19" s="601"/>
      <c r="D19" s="601"/>
      <c r="E19" s="601"/>
      <c r="F19" s="602"/>
      <c r="G19" s="856" t="s">
        <v>9</v>
      </c>
      <c r="H19" s="857"/>
      <c r="I19" s="857"/>
      <c r="J19" s="857"/>
      <c r="K19" s="857"/>
      <c r="L19" s="857"/>
      <c r="M19" s="857"/>
      <c r="N19" s="857"/>
      <c r="O19" s="857"/>
      <c r="P19" s="646">
        <v>0</v>
      </c>
      <c r="Q19" s="647"/>
      <c r="R19" s="647"/>
      <c r="S19" s="647"/>
      <c r="T19" s="647"/>
      <c r="U19" s="647"/>
      <c r="V19" s="648"/>
      <c r="W19" s="646">
        <v>0</v>
      </c>
      <c r="X19" s="647"/>
      <c r="Y19" s="647"/>
      <c r="Z19" s="647"/>
      <c r="AA19" s="647"/>
      <c r="AB19" s="647"/>
      <c r="AC19" s="648"/>
      <c r="AD19" s="646">
        <v>20</v>
      </c>
      <c r="AE19" s="647"/>
      <c r="AF19" s="647"/>
      <c r="AG19" s="647"/>
      <c r="AH19" s="647"/>
      <c r="AI19" s="647"/>
      <c r="AJ19" s="648"/>
      <c r="AK19" s="308"/>
      <c r="AL19" s="308"/>
      <c r="AM19" s="308"/>
      <c r="AN19" s="308"/>
      <c r="AO19" s="308"/>
      <c r="AP19" s="308"/>
      <c r="AQ19" s="308"/>
      <c r="AR19" s="308"/>
      <c r="AS19" s="308"/>
      <c r="AT19" s="308"/>
      <c r="AU19" s="308"/>
      <c r="AV19" s="308"/>
      <c r="AW19" s="308"/>
      <c r="AX19" s="310"/>
    </row>
    <row r="20" spans="1:50" ht="24.75" customHeight="1" x14ac:dyDescent="0.15">
      <c r="A20" s="600"/>
      <c r="B20" s="601"/>
      <c r="C20" s="601"/>
      <c r="D20" s="601"/>
      <c r="E20" s="601"/>
      <c r="F20" s="602"/>
      <c r="G20" s="856" t="s">
        <v>10</v>
      </c>
      <c r="H20" s="857"/>
      <c r="I20" s="857"/>
      <c r="J20" s="857"/>
      <c r="K20" s="857"/>
      <c r="L20" s="857"/>
      <c r="M20" s="857"/>
      <c r="N20" s="857"/>
      <c r="O20" s="857"/>
      <c r="P20" s="296" t="str">
        <f>IF(P18=0, "-", SUM(P19)/P18)</f>
        <v>-</v>
      </c>
      <c r="Q20" s="296"/>
      <c r="R20" s="296"/>
      <c r="S20" s="296"/>
      <c r="T20" s="296"/>
      <c r="U20" s="296"/>
      <c r="V20" s="296"/>
      <c r="W20" s="296" t="str">
        <f t="shared" ref="W20" si="0">IF(W18=0, "-", SUM(W19)/W18)</f>
        <v>-</v>
      </c>
      <c r="X20" s="296"/>
      <c r="Y20" s="296"/>
      <c r="Z20" s="296"/>
      <c r="AA20" s="296"/>
      <c r="AB20" s="296"/>
      <c r="AC20" s="296"/>
      <c r="AD20" s="296">
        <f t="shared" ref="AD20" si="1">IF(AD18=0, "-", SUM(AD19)/AD18)</f>
        <v>1</v>
      </c>
      <c r="AE20" s="296"/>
      <c r="AF20" s="296"/>
      <c r="AG20" s="296"/>
      <c r="AH20" s="296"/>
      <c r="AI20" s="296"/>
      <c r="AJ20" s="296"/>
      <c r="AK20" s="308"/>
      <c r="AL20" s="308"/>
      <c r="AM20" s="308"/>
      <c r="AN20" s="308"/>
      <c r="AO20" s="308"/>
      <c r="AP20" s="308"/>
      <c r="AQ20" s="309"/>
      <c r="AR20" s="309"/>
      <c r="AS20" s="309"/>
      <c r="AT20" s="309"/>
      <c r="AU20" s="308"/>
      <c r="AV20" s="308"/>
      <c r="AW20" s="308"/>
      <c r="AX20" s="310"/>
    </row>
    <row r="21" spans="1:50" ht="25.5" customHeight="1" x14ac:dyDescent="0.15">
      <c r="A21" s="832"/>
      <c r="B21" s="833"/>
      <c r="C21" s="833"/>
      <c r="D21" s="833"/>
      <c r="E21" s="833"/>
      <c r="F21" s="938"/>
      <c r="G21" s="294" t="s">
        <v>278</v>
      </c>
      <c r="H21" s="295"/>
      <c r="I21" s="295"/>
      <c r="J21" s="295"/>
      <c r="K21" s="295"/>
      <c r="L21" s="295"/>
      <c r="M21" s="295"/>
      <c r="N21" s="295"/>
      <c r="O21" s="295"/>
      <c r="P21" s="296" t="str">
        <f>IF(P19=0, "-", SUM(P19)/SUM(P13,P14))</f>
        <v>-</v>
      </c>
      <c r="Q21" s="296"/>
      <c r="R21" s="296"/>
      <c r="S21" s="296"/>
      <c r="T21" s="296"/>
      <c r="U21" s="296"/>
      <c r="V21" s="296"/>
      <c r="W21" s="296" t="str">
        <f t="shared" ref="W21" si="2">IF(W19=0, "-", SUM(W19)/SUM(W13,W14))</f>
        <v>-</v>
      </c>
      <c r="X21" s="296"/>
      <c r="Y21" s="296"/>
      <c r="Z21" s="296"/>
      <c r="AA21" s="296"/>
      <c r="AB21" s="296"/>
      <c r="AC21" s="296"/>
      <c r="AD21" s="296">
        <f t="shared" ref="AD21" si="3">IF(AD19=0, "-", SUM(AD19)/SUM(AD13,AD14))</f>
        <v>1</v>
      </c>
      <c r="AE21" s="296"/>
      <c r="AF21" s="296"/>
      <c r="AG21" s="296"/>
      <c r="AH21" s="296"/>
      <c r="AI21" s="296"/>
      <c r="AJ21" s="296"/>
      <c r="AK21" s="308"/>
      <c r="AL21" s="308"/>
      <c r="AM21" s="308"/>
      <c r="AN21" s="308"/>
      <c r="AO21" s="308"/>
      <c r="AP21" s="308"/>
      <c r="AQ21" s="309"/>
      <c r="AR21" s="309"/>
      <c r="AS21" s="309"/>
      <c r="AT21" s="309"/>
      <c r="AU21" s="308"/>
      <c r="AV21" s="308"/>
      <c r="AW21" s="308"/>
      <c r="AX21" s="310"/>
    </row>
    <row r="22" spans="1:50" ht="18.75" customHeight="1" x14ac:dyDescent="0.15">
      <c r="A22" s="947" t="s">
        <v>353</v>
      </c>
      <c r="B22" s="948"/>
      <c r="C22" s="948"/>
      <c r="D22" s="948"/>
      <c r="E22" s="948"/>
      <c r="F22" s="949"/>
      <c r="G22" s="943" t="s">
        <v>258</v>
      </c>
      <c r="H22" s="206"/>
      <c r="I22" s="206"/>
      <c r="J22" s="206"/>
      <c r="K22" s="206"/>
      <c r="L22" s="206"/>
      <c r="M22" s="206"/>
      <c r="N22" s="206"/>
      <c r="O22" s="207"/>
      <c r="P22" s="916" t="s">
        <v>354</v>
      </c>
      <c r="Q22" s="206"/>
      <c r="R22" s="206"/>
      <c r="S22" s="206"/>
      <c r="T22" s="206"/>
      <c r="U22" s="206"/>
      <c r="V22" s="207"/>
      <c r="W22" s="916" t="s">
        <v>355</v>
      </c>
      <c r="X22" s="206"/>
      <c r="Y22" s="206"/>
      <c r="Z22" s="206"/>
      <c r="AA22" s="206"/>
      <c r="AB22" s="206"/>
      <c r="AC22" s="207"/>
      <c r="AD22" s="916" t="s">
        <v>257</v>
      </c>
      <c r="AE22" s="206"/>
      <c r="AF22" s="206"/>
      <c r="AG22" s="206"/>
      <c r="AH22" s="206"/>
      <c r="AI22" s="206"/>
      <c r="AJ22" s="206"/>
      <c r="AK22" s="206"/>
      <c r="AL22" s="206"/>
      <c r="AM22" s="206"/>
      <c r="AN22" s="206"/>
      <c r="AO22" s="206"/>
      <c r="AP22" s="206"/>
      <c r="AQ22" s="206"/>
      <c r="AR22" s="206"/>
      <c r="AS22" s="206"/>
      <c r="AT22" s="206"/>
      <c r="AU22" s="206"/>
      <c r="AV22" s="206"/>
      <c r="AW22" s="206"/>
      <c r="AX22" s="956"/>
    </row>
    <row r="23" spans="1:50" ht="25.5" customHeight="1" x14ac:dyDescent="0.15">
      <c r="A23" s="950"/>
      <c r="B23" s="951"/>
      <c r="C23" s="951"/>
      <c r="D23" s="951"/>
      <c r="E23" s="951"/>
      <c r="F23" s="952"/>
      <c r="G23" s="944" t="s">
        <v>489</v>
      </c>
      <c r="H23" s="945"/>
      <c r="I23" s="945"/>
      <c r="J23" s="945"/>
      <c r="K23" s="945"/>
      <c r="L23" s="945"/>
      <c r="M23" s="945"/>
      <c r="N23" s="945"/>
      <c r="O23" s="946"/>
      <c r="P23" s="902">
        <v>18</v>
      </c>
      <c r="Q23" s="903"/>
      <c r="R23" s="903"/>
      <c r="S23" s="903"/>
      <c r="T23" s="903"/>
      <c r="U23" s="903"/>
      <c r="V23" s="917"/>
      <c r="W23" s="902"/>
      <c r="X23" s="903"/>
      <c r="Y23" s="903"/>
      <c r="Z23" s="903"/>
      <c r="AA23" s="903"/>
      <c r="AB23" s="903"/>
      <c r="AC23" s="917"/>
      <c r="AD23" s="957" t="s">
        <v>486</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18"/>
      <c r="H24" s="919"/>
      <c r="I24" s="919"/>
      <c r="J24" s="919"/>
      <c r="K24" s="919"/>
      <c r="L24" s="919"/>
      <c r="M24" s="919"/>
      <c r="N24" s="919"/>
      <c r="O24" s="920"/>
      <c r="P24" s="646"/>
      <c r="Q24" s="647"/>
      <c r="R24" s="647"/>
      <c r="S24" s="647"/>
      <c r="T24" s="647"/>
      <c r="U24" s="647"/>
      <c r="V24" s="648"/>
      <c r="W24" s="646"/>
      <c r="X24" s="647"/>
      <c r="Y24" s="647"/>
      <c r="Z24" s="647"/>
      <c r="AA24" s="647"/>
      <c r="AB24" s="647"/>
      <c r="AC24" s="64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18"/>
      <c r="H25" s="919"/>
      <c r="I25" s="919"/>
      <c r="J25" s="919"/>
      <c r="K25" s="919"/>
      <c r="L25" s="919"/>
      <c r="M25" s="919"/>
      <c r="N25" s="919"/>
      <c r="O25" s="920"/>
      <c r="P25" s="646"/>
      <c r="Q25" s="647"/>
      <c r="R25" s="647"/>
      <c r="S25" s="647"/>
      <c r="T25" s="647"/>
      <c r="U25" s="647"/>
      <c r="V25" s="648"/>
      <c r="W25" s="646"/>
      <c r="X25" s="647"/>
      <c r="Y25" s="647"/>
      <c r="Z25" s="647"/>
      <c r="AA25" s="647"/>
      <c r="AB25" s="647"/>
      <c r="AC25" s="64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18"/>
      <c r="H26" s="919"/>
      <c r="I26" s="919"/>
      <c r="J26" s="919"/>
      <c r="K26" s="919"/>
      <c r="L26" s="919"/>
      <c r="M26" s="919"/>
      <c r="N26" s="919"/>
      <c r="O26" s="920"/>
      <c r="P26" s="646"/>
      <c r="Q26" s="647"/>
      <c r="R26" s="647"/>
      <c r="S26" s="647"/>
      <c r="T26" s="647"/>
      <c r="U26" s="647"/>
      <c r="V26" s="648"/>
      <c r="W26" s="646"/>
      <c r="X26" s="647"/>
      <c r="Y26" s="647"/>
      <c r="Z26" s="647"/>
      <c r="AA26" s="647"/>
      <c r="AB26" s="647"/>
      <c r="AC26" s="64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18"/>
      <c r="H27" s="919"/>
      <c r="I27" s="919"/>
      <c r="J27" s="919"/>
      <c r="K27" s="919"/>
      <c r="L27" s="919"/>
      <c r="M27" s="919"/>
      <c r="N27" s="919"/>
      <c r="O27" s="920"/>
      <c r="P27" s="646"/>
      <c r="Q27" s="647"/>
      <c r="R27" s="647"/>
      <c r="S27" s="647"/>
      <c r="T27" s="647"/>
      <c r="U27" s="647"/>
      <c r="V27" s="648"/>
      <c r="W27" s="646"/>
      <c r="X27" s="647"/>
      <c r="Y27" s="647"/>
      <c r="Z27" s="647"/>
      <c r="AA27" s="647"/>
      <c r="AB27" s="647"/>
      <c r="AC27" s="64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21" t="s">
        <v>262</v>
      </c>
      <c r="H28" s="922"/>
      <c r="I28" s="922"/>
      <c r="J28" s="922"/>
      <c r="K28" s="922"/>
      <c r="L28" s="922"/>
      <c r="M28" s="922"/>
      <c r="N28" s="922"/>
      <c r="O28" s="923"/>
      <c r="P28" s="858">
        <f>P29-SUM(P23:P27)</f>
        <v>0</v>
      </c>
      <c r="Q28" s="859"/>
      <c r="R28" s="859"/>
      <c r="S28" s="859"/>
      <c r="T28" s="859"/>
      <c r="U28" s="859"/>
      <c r="V28" s="860"/>
      <c r="W28" s="858">
        <f>W29-SUM(W23:W27)</f>
        <v>0</v>
      </c>
      <c r="X28" s="859"/>
      <c r="Y28" s="859"/>
      <c r="Z28" s="859"/>
      <c r="AA28" s="859"/>
      <c r="AB28" s="859"/>
      <c r="AC28" s="860"/>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24" t="s">
        <v>259</v>
      </c>
      <c r="H29" s="925"/>
      <c r="I29" s="925"/>
      <c r="J29" s="925"/>
      <c r="K29" s="925"/>
      <c r="L29" s="925"/>
      <c r="M29" s="925"/>
      <c r="N29" s="925"/>
      <c r="O29" s="926"/>
      <c r="P29" s="646">
        <v>18</v>
      </c>
      <c r="Q29" s="647"/>
      <c r="R29" s="647"/>
      <c r="S29" s="647"/>
      <c r="T29" s="647"/>
      <c r="U29" s="647"/>
      <c r="V29" s="648"/>
      <c r="W29" s="930">
        <f>AR13</f>
        <v>0</v>
      </c>
      <c r="X29" s="931"/>
      <c r="Y29" s="931"/>
      <c r="Z29" s="931"/>
      <c r="AA29" s="931"/>
      <c r="AB29" s="931"/>
      <c r="AC29" s="932"/>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72" t="s">
        <v>274</v>
      </c>
      <c r="B30" s="873"/>
      <c r="C30" s="873"/>
      <c r="D30" s="873"/>
      <c r="E30" s="873"/>
      <c r="F30" s="874"/>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317</v>
      </c>
      <c r="AF30" s="842"/>
      <c r="AG30" s="842"/>
      <c r="AH30" s="843"/>
      <c r="AI30" s="841" t="s">
        <v>339</v>
      </c>
      <c r="AJ30" s="842"/>
      <c r="AK30" s="842"/>
      <c r="AL30" s="843"/>
      <c r="AM30" s="898" t="s">
        <v>344</v>
      </c>
      <c r="AN30" s="898"/>
      <c r="AO30" s="898"/>
      <c r="AP30" s="841"/>
      <c r="AQ30" s="753" t="s">
        <v>187</v>
      </c>
      <c r="AR30" s="754"/>
      <c r="AS30" s="754"/>
      <c r="AT30" s="755"/>
      <c r="AU30" s="760" t="s">
        <v>133</v>
      </c>
      <c r="AV30" s="760"/>
      <c r="AW30" s="760"/>
      <c r="AX30" s="899"/>
    </row>
    <row r="31" spans="1:50" ht="18.75" customHeight="1" x14ac:dyDescent="0.15">
      <c r="A31" s="376"/>
      <c r="B31" s="377"/>
      <c r="C31" s="377"/>
      <c r="D31" s="377"/>
      <c r="E31" s="377"/>
      <c r="F31" s="378"/>
      <c r="G31" s="392"/>
      <c r="H31" s="374"/>
      <c r="I31" s="374"/>
      <c r="J31" s="374"/>
      <c r="K31" s="374"/>
      <c r="L31" s="374"/>
      <c r="M31" s="374"/>
      <c r="N31" s="374"/>
      <c r="O31" s="393"/>
      <c r="P31" s="414"/>
      <c r="Q31" s="374"/>
      <c r="R31" s="374"/>
      <c r="S31" s="374"/>
      <c r="T31" s="374"/>
      <c r="U31" s="374"/>
      <c r="V31" s="374"/>
      <c r="W31" s="374"/>
      <c r="X31" s="393"/>
      <c r="Y31" s="430"/>
      <c r="Z31" s="431"/>
      <c r="AA31" s="432"/>
      <c r="AB31" s="231"/>
      <c r="AC31" s="232"/>
      <c r="AD31" s="233"/>
      <c r="AE31" s="231"/>
      <c r="AF31" s="232"/>
      <c r="AG31" s="232"/>
      <c r="AH31" s="233"/>
      <c r="AI31" s="231"/>
      <c r="AJ31" s="232"/>
      <c r="AK31" s="232"/>
      <c r="AL31" s="233"/>
      <c r="AM31" s="235"/>
      <c r="AN31" s="235"/>
      <c r="AO31" s="235"/>
      <c r="AP31" s="231"/>
      <c r="AQ31" s="570"/>
      <c r="AR31" s="185"/>
      <c r="AS31" s="118" t="s">
        <v>188</v>
      </c>
      <c r="AT31" s="119"/>
      <c r="AU31" s="184">
        <v>2</v>
      </c>
      <c r="AV31" s="184"/>
      <c r="AW31" s="374" t="s">
        <v>177</v>
      </c>
      <c r="AX31" s="375"/>
    </row>
    <row r="32" spans="1:50" ht="35.1" customHeight="1" x14ac:dyDescent="0.15">
      <c r="A32" s="379"/>
      <c r="B32" s="377"/>
      <c r="C32" s="377"/>
      <c r="D32" s="377"/>
      <c r="E32" s="377"/>
      <c r="F32" s="378"/>
      <c r="G32" s="547" t="s">
        <v>540</v>
      </c>
      <c r="H32" s="548"/>
      <c r="I32" s="548"/>
      <c r="J32" s="548"/>
      <c r="K32" s="548"/>
      <c r="L32" s="548"/>
      <c r="M32" s="548"/>
      <c r="N32" s="548"/>
      <c r="O32" s="549"/>
      <c r="P32" s="90" t="s">
        <v>497</v>
      </c>
      <c r="Q32" s="90"/>
      <c r="R32" s="90"/>
      <c r="S32" s="90"/>
      <c r="T32" s="90"/>
      <c r="U32" s="90"/>
      <c r="V32" s="90"/>
      <c r="W32" s="90"/>
      <c r="X32" s="91"/>
      <c r="Y32" s="449" t="s">
        <v>12</v>
      </c>
      <c r="Z32" s="517"/>
      <c r="AA32" s="518"/>
      <c r="AB32" s="439" t="s">
        <v>498</v>
      </c>
      <c r="AC32" s="439"/>
      <c r="AD32" s="439"/>
      <c r="AE32" s="202" t="s">
        <v>496</v>
      </c>
      <c r="AF32" s="203"/>
      <c r="AG32" s="203"/>
      <c r="AH32" s="203"/>
      <c r="AI32" s="202" t="s">
        <v>496</v>
      </c>
      <c r="AJ32" s="203"/>
      <c r="AK32" s="203"/>
      <c r="AL32" s="203"/>
      <c r="AM32" s="202" t="s">
        <v>525</v>
      </c>
      <c r="AN32" s="203"/>
      <c r="AO32" s="203"/>
      <c r="AP32" s="203"/>
      <c r="AQ32" s="320" t="s">
        <v>496</v>
      </c>
      <c r="AR32" s="192"/>
      <c r="AS32" s="192"/>
      <c r="AT32" s="321"/>
      <c r="AU32" s="203" t="s">
        <v>496</v>
      </c>
      <c r="AV32" s="203"/>
      <c r="AW32" s="203"/>
      <c r="AX32" s="205"/>
    </row>
    <row r="33" spans="1:50" ht="35.1" customHeight="1" x14ac:dyDescent="0.15">
      <c r="A33" s="380"/>
      <c r="B33" s="381"/>
      <c r="C33" s="381"/>
      <c r="D33" s="381"/>
      <c r="E33" s="381"/>
      <c r="F33" s="382"/>
      <c r="G33" s="550"/>
      <c r="H33" s="551"/>
      <c r="I33" s="551"/>
      <c r="J33" s="551"/>
      <c r="K33" s="551"/>
      <c r="L33" s="551"/>
      <c r="M33" s="551"/>
      <c r="N33" s="551"/>
      <c r="O33" s="552"/>
      <c r="P33" s="93"/>
      <c r="Q33" s="93"/>
      <c r="R33" s="93"/>
      <c r="S33" s="93"/>
      <c r="T33" s="93"/>
      <c r="U33" s="93"/>
      <c r="V33" s="93"/>
      <c r="W33" s="93"/>
      <c r="X33" s="94"/>
      <c r="Y33" s="394" t="s">
        <v>53</v>
      </c>
      <c r="Z33" s="395"/>
      <c r="AA33" s="396"/>
      <c r="AB33" s="509" t="s">
        <v>498</v>
      </c>
      <c r="AC33" s="509"/>
      <c r="AD33" s="509"/>
      <c r="AE33" s="202" t="s">
        <v>496</v>
      </c>
      <c r="AF33" s="203"/>
      <c r="AG33" s="203"/>
      <c r="AH33" s="203"/>
      <c r="AI33" s="202" t="s">
        <v>496</v>
      </c>
      <c r="AJ33" s="203"/>
      <c r="AK33" s="203"/>
      <c r="AL33" s="203"/>
      <c r="AM33" s="202" t="s">
        <v>496</v>
      </c>
      <c r="AN33" s="203"/>
      <c r="AO33" s="203"/>
      <c r="AP33" s="203"/>
      <c r="AQ33" s="320" t="s">
        <v>496</v>
      </c>
      <c r="AR33" s="192"/>
      <c r="AS33" s="192"/>
      <c r="AT33" s="321"/>
      <c r="AU33" s="203">
        <v>2</v>
      </c>
      <c r="AV33" s="203"/>
      <c r="AW33" s="203"/>
      <c r="AX33" s="205"/>
    </row>
    <row r="34" spans="1:50" ht="35.1" customHeight="1" x14ac:dyDescent="0.15">
      <c r="A34" s="379"/>
      <c r="B34" s="377"/>
      <c r="C34" s="377"/>
      <c r="D34" s="377"/>
      <c r="E34" s="377"/>
      <c r="F34" s="378"/>
      <c r="G34" s="553"/>
      <c r="H34" s="554"/>
      <c r="I34" s="554"/>
      <c r="J34" s="554"/>
      <c r="K34" s="554"/>
      <c r="L34" s="554"/>
      <c r="M34" s="554"/>
      <c r="N34" s="554"/>
      <c r="O34" s="555"/>
      <c r="P34" s="96"/>
      <c r="Q34" s="96"/>
      <c r="R34" s="96"/>
      <c r="S34" s="96"/>
      <c r="T34" s="96"/>
      <c r="U34" s="96"/>
      <c r="V34" s="96"/>
      <c r="W34" s="96"/>
      <c r="X34" s="97"/>
      <c r="Y34" s="394" t="s">
        <v>13</v>
      </c>
      <c r="Z34" s="395"/>
      <c r="AA34" s="396"/>
      <c r="AB34" s="542" t="s">
        <v>178</v>
      </c>
      <c r="AC34" s="542"/>
      <c r="AD34" s="542"/>
      <c r="AE34" s="202" t="s">
        <v>496</v>
      </c>
      <c r="AF34" s="203"/>
      <c r="AG34" s="203"/>
      <c r="AH34" s="203"/>
      <c r="AI34" s="202" t="s">
        <v>496</v>
      </c>
      <c r="AJ34" s="203"/>
      <c r="AK34" s="203"/>
      <c r="AL34" s="203"/>
      <c r="AM34" s="202" t="s">
        <v>525</v>
      </c>
      <c r="AN34" s="203"/>
      <c r="AO34" s="203"/>
      <c r="AP34" s="203"/>
      <c r="AQ34" s="320" t="s">
        <v>496</v>
      </c>
      <c r="AR34" s="192"/>
      <c r="AS34" s="192"/>
      <c r="AT34" s="321"/>
      <c r="AU34" s="203" t="s">
        <v>496</v>
      </c>
      <c r="AV34" s="203"/>
      <c r="AW34" s="203"/>
      <c r="AX34" s="205"/>
    </row>
    <row r="35" spans="1:50" ht="23.25" customHeight="1" x14ac:dyDescent="0.15">
      <c r="A35" s="210" t="s">
        <v>304</v>
      </c>
      <c r="B35" s="211"/>
      <c r="C35" s="211"/>
      <c r="D35" s="211"/>
      <c r="E35" s="211"/>
      <c r="F35" s="212"/>
      <c r="G35" s="216" t="s">
        <v>536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1"/>
      <c r="AF36" s="311"/>
      <c r="AG36" s="311"/>
      <c r="AH36" s="311"/>
      <c r="AI36" s="311"/>
      <c r="AJ36" s="311"/>
      <c r="AK36" s="311"/>
      <c r="AL36" s="311"/>
      <c r="AM36" s="311"/>
      <c r="AN36" s="311"/>
      <c r="AO36" s="311"/>
      <c r="AP36" s="311"/>
      <c r="AQ36" s="220"/>
      <c r="AR36" s="220"/>
      <c r="AS36" s="220"/>
      <c r="AT36" s="220"/>
      <c r="AU36" s="220"/>
      <c r="AV36" s="220"/>
      <c r="AW36" s="220"/>
      <c r="AX36" s="221"/>
    </row>
    <row r="37" spans="1:50" ht="18.75" hidden="1" customHeight="1" x14ac:dyDescent="0.15">
      <c r="A37" s="756" t="s">
        <v>274</v>
      </c>
      <c r="B37" s="757"/>
      <c r="C37" s="757"/>
      <c r="D37" s="757"/>
      <c r="E37" s="757"/>
      <c r="F37" s="758"/>
      <c r="G37" s="389" t="s">
        <v>145</v>
      </c>
      <c r="H37" s="390"/>
      <c r="I37" s="390"/>
      <c r="J37" s="390"/>
      <c r="K37" s="390"/>
      <c r="L37" s="390"/>
      <c r="M37" s="390"/>
      <c r="N37" s="390"/>
      <c r="O37" s="391"/>
      <c r="P37" s="566" t="s">
        <v>58</v>
      </c>
      <c r="Q37" s="390"/>
      <c r="R37" s="390"/>
      <c r="S37" s="390"/>
      <c r="T37" s="390"/>
      <c r="U37" s="390"/>
      <c r="V37" s="390"/>
      <c r="W37" s="390"/>
      <c r="X37" s="391"/>
      <c r="Y37" s="427"/>
      <c r="Z37" s="428"/>
      <c r="AA37" s="429"/>
      <c r="AB37" s="386" t="s">
        <v>11</v>
      </c>
      <c r="AC37" s="387"/>
      <c r="AD37" s="388"/>
      <c r="AE37" s="228" t="s">
        <v>317</v>
      </c>
      <c r="AF37" s="229"/>
      <c r="AG37" s="229"/>
      <c r="AH37" s="230"/>
      <c r="AI37" s="228" t="s">
        <v>315</v>
      </c>
      <c r="AJ37" s="229"/>
      <c r="AK37" s="229"/>
      <c r="AL37" s="230"/>
      <c r="AM37" s="234" t="s">
        <v>344</v>
      </c>
      <c r="AN37" s="234"/>
      <c r="AO37" s="234"/>
      <c r="AP37" s="234"/>
      <c r="AQ37" s="136" t="s">
        <v>187</v>
      </c>
      <c r="AR37" s="137"/>
      <c r="AS37" s="137"/>
      <c r="AT37" s="138"/>
      <c r="AU37" s="390" t="s">
        <v>133</v>
      </c>
      <c r="AV37" s="390"/>
      <c r="AW37" s="390"/>
      <c r="AX37" s="893"/>
    </row>
    <row r="38" spans="1:50" ht="18.75" hidden="1" customHeight="1" x14ac:dyDescent="0.15">
      <c r="A38" s="376"/>
      <c r="B38" s="377"/>
      <c r="C38" s="377"/>
      <c r="D38" s="377"/>
      <c r="E38" s="377"/>
      <c r="F38" s="378"/>
      <c r="G38" s="392"/>
      <c r="H38" s="374"/>
      <c r="I38" s="374"/>
      <c r="J38" s="374"/>
      <c r="K38" s="374"/>
      <c r="L38" s="374"/>
      <c r="M38" s="374"/>
      <c r="N38" s="374"/>
      <c r="O38" s="393"/>
      <c r="P38" s="414"/>
      <c r="Q38" s="374"/>
      <c r="R38" s="374"/>
      <c r="S38" s="374"/>
      <c r="T38" s="374"/>
      <c r="U38" s="374"/>
      <c r="V38" s="374"/>
      <c r="W38" s="374"/>
      <c r="X38" s="393"/>
      <c r="Y38" s="430"/>
      <c r="Z38" s="431"/>
      <c r="AA38" s="432"/>
      <c r="AB38" s="231"/>
      <c r="AC38" s="232"/>
      <c r="AD38" s="233"/>
      <c r="AE38" s="231"/>
      <c r="AF38" s="232"/>
      <c r="AG38" s="232"/>
      <c r="AH38" s="233"/>
      <c r="AI38" s="231"/>
      <c r="AJ38" s="232"/>
      <c r="AK38" s="232"/>
      <c r="AL38" s="233"/>
      <c r="AM38" s="235"/>
      <c r="AN38" s="235"/>
      <c r="AO38" s="235"/>
      <c r="AP38" s="235"/>
      <c r="AQ38" s="570"/>
      <c r="AR38" s="185"/>
      <c r="AS38" s="118" t="s">
        <v>188</v>
      </c>
      <c r="AT38" s="119"/>
      <c r="AU38" s="184"/>
      <c r="AV38" s="184"/>
      <c r="AW38" s="374" t="s">
        <v>177</v>
      </c>
      <c r="AX38" s="375"/>
    </row>
    <row r="39" spans="1:50" ht="23.25" hidden="1" customHeight="1" x14ac:dyDescent="0.15">
      <c r="A39" s="379"/>
      <c r="B39" s="377"/>
      <c r="C39" s="377"/>
      <c r="D39" s="377"/>
      <c r="E39" s="377"/>
      <c r="F39" s="378"/>
      <c r="G39" s="547"/>
      <c r="H39" s="548"/>
      <c r="I39" s="548"/>
      <c r="J39" s="548"/>
      <c r="K39" s="548"/>
      <c r="L39" s="548"/>
      <c r="M39" s="548"/>
      <c r="N39" s="548"/>
      <c r="O39" s="549"/>
      <c r="P39" s="90"/>
      <c r="Q39" s="90"/>
      <c r="R39" s="90"/>
      <c r="S39" s="90"/>
      <c r="T39" s="90"/>
      <c r="U39" s="90"/>
      <c r="V39" s="90"/>
      <c r="W39" s="90"/>
      <c r="X39" s="91"/>
      <c r="Y39" s="449" t="s">
        <v>12</v>
      </c>
      <c r="Z39" s="517"/>
      <c r="AA39" s="518"/>
      <c r="AB39" s="439"/>
      <c r="AC39" s="439"/>
      <c r="AD39" s="439"/>
      <c r="AE39" s="202"/>
      <c r="AF39" s="203"/>
      <c r="AG39" s="203"/>
      <c r="AH39" s="203"/>
      <c r="AI39" s="202"/>
      <c r="AJ39" s="203"/>
      <c r="AK39" s="203"/>
      <c r="AL39" s="203"/>
      <c r="AM39" s="202"/>
      <c r="AN39" s="203"/>
      <c r="AO39" s="203"/>
      <c r="AP39" s="203"/>
      <c r="AQ39" s="320"/>
      <c r="AR39" s="192"/>
      <c r="AS39" s="192"/>
      <c r="AT39" s="321"/>
      <c r="AU39" s="203"/>
      <c r="AV39" s="203"/>
      <c r="AW39" s="203"/>
      <c r="AX39" s="205"/>
    </row>
    <row r="40" spans="1:50" ht="23.25" hidden="1" customHeight="1" x14ac:dyDescent="0.15">
      <c r="A40" s="380"/>
      <c r="B40" s="381"/>
      <c r="C40" s="381"/>
      <c r="D40" s="381"/>
      <c r="E40" s="381"/>
      <c r="F40" s="382"/>
      <c r="G40" s="550"/>
      <c r="H40" s="551"/>
      <c r="I40" s="551"/>
      <c r="J40" s="551"/>
      <c r="K40" s="551"/>
      <c r="L40" s="551"/>
      <c r="M40" s="551"/>
      <c r="N40" s="551"/>
      <c r="O40" s="552"/>
      <c r="P40" s="93"/>
      <c r="Q40" s="93"/>
      <c r="R40" s="93"/>
      <c r="S40" s="93"/>
      <c r="T40" s="93"/>
      <c r="U40" s="93"/>
      <c r="V40" s="93"/>
      <c r="W40" s="93"/>
      <c r="X40" s="94"/>
      <c r="Y40" s="394" t="s">
        <v>53</v>
      </c>
      <c r="Z40" s="395"/>
      <c r="AA40" s="396"/>
      <c r="AB40" s="509"/>
      <c r="AC40" s="509"/>
      <c r="AD40" s="509"/>
      <c r="AE40" s="202"/>
      <c r="AF40" s="203"/>
      <c r="AG40" s="203"/>
      <c r="AH40" s="203"/>
      <c r="AI40" s="202"/>
      <c r="AJ40" s="203"/>
      <c r="AK40" s="203"/>
      <c r="AL40" s="203"/>
      <c r="AM40" s="202"/>
      <c r="AN40" s="203"/>
      <c r="AO40" s="203"/>
      <c r="AP40" s="203"/>
      <c r="AQ40" s="320"/>
      <c r="AR40" s="192"/>
      <c r="AS40" s="192"/>
      <c r="AT40" s="321"/>
      <c r="AU40" s="203"/>
      <c r="AV40" s="203"/>
      <c r="AW40" s="203"/>
      <c r="AX40" s="205"/>
    </row>
    <row r="41" spans="1:50" ht="23.25" hidden="1" customHeight="1" x14ac:dyDescent="0.15">
      <c r="A41" s="383"/>
      <c r="B41" s="384"/>
      <c r="C41" s="384"/>
      <c r="D41" s="384"/>
      <c r="E41" s="384"/>
      <c r="F41" s="385"/>
      <c r="G41" s="553"/>
      <c r="H41" s="554"/>
      <c r="I41" s="554"/>
      <c r="J41" s="554"/>
      <c r="K41" s="554"/>
      <c r="L41" s="554"/>
      <c r="M41" s="554"/>
      <c r="N41" s="554"/>
      <c r="O41" s="555"/>
      <c r="P41" s="96"/>
      <c r="Q41" s="96"/>
      <c r="R41" s="96"/>
      <c r="S41" s="96"/>
      <c r="T41" s="96"/>
      <c r="U41" s="96"/>
      <c r="V41" s="96"/>
      <c r="W41" s="96"/>
      <c r="X41" s="97"/>
      <c r="Y41" s="394" t="s">
        <v>13</v>
      </c>
      <c r="Z41" s="395"/>
      <c r="AA41" s="396"/>
      <c r="AB41" s="542" t="s">
        <v>178</v>
      </c>
      <c r="AC41" s="542"/>
      <c r="AD41" s="542"/>
      <c r="AE41" s="202"/>
      <c r="AF41" s="203"/>
      <c r="AG41" s="203"/>
      <c r="AH41" s="203"/>
      <c r="AI41" s="202"/>
      <c r="AJ41" s="203"/>
      <c r="AK41" s="203"/>
      <c r="AL41" s="203"/>
      <c r="AM41" s="202"/>
      <c r="AN41" s="203"/>
      <c r="AO41" s="203"/>
      <c r="AP41" s="203"/>
      <c r="AQ41" s="320"/>
      <c r="AR41" s="192"/>
      <c r="AS41" s="192"/>
      <c r="AT41" s="321"/>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89" t="s">
        <v>145</v>
      </c>
      <c r="H44" s="390"/>
      <c r="I44" s="390"/>
      <c r="J44" s="390"/>
      <c r="K44" s="390"/>
      <c r="L44" s="390"/>
      <c r="M44" s="390"/>
      <c r="N44" s="390"/>
      <c r="O44" s="391"/>
      <c r="P44" s="566" t="s">
        <v>58</v>
      </c>
      <c r="Q44" s="390"/>
      <c r="R44" s="390"/>
      <c r="S44" s="390"/>
      <c r="T44" s="390"/>
      <c r="U44" s="390"/>
      <c r="V44" s="390"/>
      <c r="W44" s="390"/>
      <c r="X44" s="391"/>
      <c r="Y44" s="427"/>
      <c r="Z44" s="428"/>
      <c r="AA44" s="429"/>
      <c r="AB44" s="386" t="s">
        <v>11</v>
      </c>
      <c r="AC44" s="387"/>
      <c r="AD44" s="388"/>
      <c r="AE44" s="228" t="s">
        <v>317</v>
      </c>
      <c r="AF44" s="229"/>
      <c r="AG44" s="229"/>
      <c r="AH44" s="230"/>
      <c r="AI44" s="228" t="s">
        <v>315</v>
      </c>
      <c r="AJ44" s="229"/>
      <c r="AK44" s="229"/>
      <c r="AL44" s="230"/>
      <c r="AM44" s="234" t="s">
        <v>344</v>
      </c>
      <c r="AN44" s="234"/>
      <c r="AO44" s="234"/>
      <c r="AP44" s="234"/>
      <c r="AQ44" s="136" t="s">
        <v>187</v>
      </c>
      <c r="AR44" s="137"/>
      <c r="AS44" s="137"/>
      <c r="AT44" s="138"/>
      <c r="AU44" s="390" t="s">
        <v>133</v>
      </c>
      <c r="AV44" s="390"/>
      <c r="AW44" s="390"/>
      <c r="AX44" s="893"/>
    </row>
    <row r="45" spans="1:50" ht="18.75" hidden="1" customHeight="1" x14ac:dyDescent="0.15">
      <c r="A45" s="376"/>
      <c r="B45" s="377"/>
      <c r="C45" s="377"/>
      <c r="D45" s="377"/>
      <c r="E45" s="377"/>
      <c r="F45" s="378"/>
      <c r="G45" s="392"/>
      <c r="H45" s="374"/>
      <c r="I45" s="374"/>
      <c r="J45" s="374"/>
      <c r="K45" s="374"/>
      <c r="L45" s="374"/>
      <c r="M45" s="374"/>
      <c r="N45" s="374"/>
      <c r="O45" s="393"/>
      <c r="P45" s="414"/>
      <c r="Q45" s="374"/>
      <c r="R45" s="374"/>
      <c r="S45" s="374"/>
      <c r="T45" s="374"/>
      <c r="U45" s="374"/>
      <c r="V45" s="374"/>
      <c r="W45" s="374"/>
      <c r="X45" s="393"/>
      <c r="Y45" s="430"/>
      <c r="Z45" s="431"/>
      <c r="AA45" s="432"/>
      <c r="AB45" s="231"/>
      <c r="AC45" s="232"/>
      <c r="AD45" s="233"/>
      <c r="AE45" s="231"/>
      <c r="AF45" s="232"/>
      <c r="AG45" s="232"/>
      <c r="AH45" s="233"/>
      <c r="AI45" s="231"/>
      <c r="AJ45" s="232"/>
      <c r="AK45" s="232"/>
      <c r="AL45" s="233"/>
      <c r="AM45" s="235"/>
      <c r="AN45" s="235"/>
      <c r="AO45" s="235"/>
      <c r="AP45" s="235"/>
      <c r="AQ45" s="570"/>
      <c r="AR45" s="185"/>
      <c r="AS45" s="118" t="s">
        <v>188</v>
      </c>
      <c r="AT45" s="119"/>
      <c r="AU45" s="184"/>
      <c r="AV45" s="184"/>
      <c r="AW45" s="374" t="s">
        <v>177</v>
      </c>
      <c r="AX45" s="375"/>
    </row>
    <row r="46" spans="1:50" ht="23.25" hidden="1" customHeight="1" x14ac:dyDescent="0.15">
      <c r="A46" s="379"/>
      <c r="B46" s="377"/>
      <c r="C46" s="377"/>
      <c r="D46" s="377"/>
      <c r="E46" s="377"/>
      <c r="F46" s="378"/>
      <c r="G46" s="547"/>
      <c r="H46" s="548"/>
      <c r="I46" s="548"/>
      <c r="J46" s="548"/>
      <c r="K46" s="548"/>
      <c r="L46" s="548"/>
      <c r="M46" s="548"/>
      <c r="N46" s="548"/>
      <c r="O46" s="549"/>
      <c r="P46" s="90"/>
      <c r="Q46" s="90"/>
      <c r="R46" s="90"/>
      <c r="S46" s="90"/>
      <c r="T46" s="90"/>
      <c r="U46" s="90"/>
      <c r="V46" s="90"/>
      <c r="W46" s="90"/>
      <c r="X46" s="91"/>
      <c r="Y46" s="449" t="s">
        <v>12</v>
      </c>
      <c r="Z46" s="517"/>
      <c r="AA46" s="518"/>
      <c r="AB46" s="439"/>
      <c r="AC46" s="439"/>
      <c r="AD46" s="439"/>
      <c r="AE46" s="202"/>
      <c r="AF46" s="203"/>
      <c r="AG46" s="203"/>
      <c r="AH46" s="203"/>
      <c r="AI46" s="202"/>
      <c r="AJ46" s="203"/>
      <c r="AK46" s="203"/>
      <c r="AL46" s="203"/>
      <c r="AM46" s="202"/>
      <c r="AN46" s="203"/>
      <c r="AO46" s="203"/>
      <c r="AP46" s="203"/>
      <c r="AQ46" s="320"/>
      <c r="AR46" s="192"/>
      <c r="AS46" s="192"/>
      <c r="AT46" s="321"/>
      <c r="AU46" s="203"/>
      <c r="AV46" s="203"/>
      <c r="AW46" s="203"/>
      <c r="AX46" s="205"/>
    </row>
    <row r="47" spans="1:50" ht="23.25" hidden="1" customHeight="1" x14ac:dyDescent="0.15">
      <c r="A47" s="380"/>
      <c r="B47" s="381"/>
      <c r="C47" s="381"/>
      <c r="D47" s="381"/>
      <c r="E47" s="381"/>
      <c r="F47" s="382"/>
      <c r="G47" s="550"/>
      <c r="H47" s="551"/>
      <c r="I47" s="551"/>
      <c r="J47" s="551"/>
      <c r="K47" s="551"/>
      <c r="L47" s="551"/>
      <c r="M47" s="551"/>
      <c r="N47" s="551"/>
      <c r="O47" s="552"/>
      <c r="P47" s="93"/>
      <c r="Q47" s="93"/>
      <c r="R47" s="93"/>
      <c r="S47" s="93"/>
      <c r="T47" s="93"/>
      <c r="U47" s="93"/>
      <c r="V47" s="93"/>
      <c r="W47" s="93"/>
      <c r="X47" s="94"/>
      <c r="Y47" s="394" t="s">
        <v>53</v>
      </c>
      <c r="Z47" s="395"/>
      <c r="AA47" s="396"/>
      <c r="AB47" s="509"/>
      <c r="AC47" s="509"/>
      <c r="AD47" s="509"/>
      <c r="AE47" s="202"/>
      <c r="AF47" s="203"/>
      <c r="AG47" s="203"/>
      <c r="AH47" s="203"/>
      <c r="AI47" s="202"/>
      <c r="AJ47" s="203"/>
      <c r="AK47" s="203"/>
      <c r="AL47" s="203"/>
      <c r="AM47" s="202"/>
      <c r="AN47" s="203"/>
      <c r="AO47" s="203"/>
      <c r="AP47" s="203"/>
      <c r="AQ47" s="320"/>
      <c r="AR47" s="192"/>
      <c r="AS47" s="192"/>
      <c r="AT47" s="321"/>
      <c r="AU47" s="203"/>
      <c r="AV47" s="203"/>
      <c r="AW47" s="203"/>
      <c r="AX47" s="205"/>
    </row>
    <row r="48" spans="1:50" ht="23.25" hidden="1" customHeight="1" x14ac:dyDescent="0.15">
      <c r="A48" s="383"/>
      <c r="B48" s="384"/>
      <c r="C48" s="384"/>
      <c r="D48" s="384"/>
      <c r="E48" s="384"/>
      <c r="F48" s="385"/>
      <c r="G48" s="553"/>
      <c r="H48" s="554"/>
      <c r="I48" s="554"/>
      <c r="J48" s="554"/>
      <c r="K48" s="554"/>
      <c r="L48" s="554"/>
      <c r="M48" s="554"/>
      <c r="N48" s="554"/>
      <c r="O48" s="555"/>
      <c r="P48" s="96"/>
      <c r="Q48" s="96"/>
      <c r="R48" s="96"/>
      <c r="S48" s="96"/>
      <c r="T48" s="96"/>
      <c r="U48" s="96"/>
      <c r="V48" s="96"/>
      <c r="W48" s="96"/>
      <c r="X48" s="97"/>
      <c r="Y48" s="394" t="s">
        <v>13</v>
      </c>
      <c r="Z48" s="395"/>
      <c r="AA48" s="396"/>
      <c r="AB48" s="542" t="s">
        <v>178</v>
      </c>
      <c r="AC48" s="542"/>
      <c r="AD48" s="542"/>
      <c r="AE48" s="202"/>
      <c r="AF48" s="203"/>
      <c r="AG48" s="203"/>
      <c r="AH48" s="203"/>
      <c r="AI48" s="202"/>
      <c r="AJ48" s="203"/>
      <c r="AK48" s="203"/>
      <c r="AL48" s="203"/>
      <c r="AM48" s="202"/>
      <c r="AN48" s="203"/>
      <c r="AO48" s="203"/>
      <c r="AP48" s="203"/>
      <c r="AQ48" s="320"/>
      <c r="AR48" s="192"/>
      <c r="AS48" s="192"/>
      <c r="AT48" s="321"/>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76" t="s">
        <v>274</v>
      </c>
      <c r="B51" s="377"/>
      <c r="C51" s="377"/>
      <c r="D51" s="377"/>
      <c r="E51" s="377"/>
      <c r="F51" s="378"/>
      <c r="G51" s="389" t="s">
        <v>145</v>
      </c>
      <c r="H51" s="390"/>
      <c r="I51" s="390"/>
      <c r="J51" s="390"/>
      <c r="K51" s="390"/>
      <c r="L51" s="390"/>
      <c r="M51" s="390"/>
      <c r="N51" s="390"/>
      <c r="O51" s="391"/>
      <c r="P51" s="566" t="s">
        <v>58</v>
      </c>
      <c r="Q51" s="390"/>
      <c r="R51" s="390"/>
      <c r="S51" s="390"/>
      <c r="T51" s="390"/>
      <c r="U51" s="390"/>
      <c r="V51" s="390"/>
      <c r="W51" s="390"/>
      <c r="X51" s="391"/>
      <c r="Y51" s="427"/>
      <c r="Z51" s="428"/>
      <c r="AA51" s="429"/>
      <c r="AB51" s="386" t="s">
        <v>11</v>
      </c>
      <c r="AC51" s="387"/>
      <c r="AD51" s="388"/>
      <c r="AE51" s="228" t="s">
        <v>317</v>
      </c>
      <c r="AF51" s="229"/>
      <c r="AG51" s="229"/>
      <c r="AH51" s="230"/>
      <c r="AI51" s="228" t="s">
        <v>315</v>
      </c>
      <c r="AJ51" s="229"/>
      <c r="AK51" s="229"/>
      <c r="AL51" s="230"/>
      <c r="AM51" s="234" t="s">
        <v>344</v>
      </c>
      <c r="AN51" s="234"/>
      <c r="AO51" s="234"/>
      <c r="AP51" s="234"/>
      <c r="AQ51" s="136" t="s">
        <v>187</v>
      </c>
      <c r="AR51" s="137"/>
      <c r="AS51" s="137"/>
      <c r="AT51" s="138"/>
      <c r="AU51" s="907" t="s">
        <v>133</v>
      </c>
      <c r="AV51" s="907"/>
      <c r="AW51" s="907"/>
      <c r="AX51" s="908"/>
    </row>
    <row r="52" spans="1:50" ht="18.75" hidden="1" customHeight="1" x14ac:dyDescent="0.15">
      <c r="A52" s="376"/>
      <c r="B52" s="377"/>
      <c r="C52" s="377"/>
      <c r="D52" s="377"/>
      <c r="E52" s="377"/>
      <c r="F52" s="378"/>
      <c r="G52" s="392"/>
      <c r="H52" s="374"/>
      <c r="I52" s="374"/>
      <c r="J52" s="374"/>
      <c r="K52" s="374"/>
      <c r="L52" s="374"/>
      <c r="M52" s="374"/>
      <c r="N52" s="374"/>
      <c r="O52" s="393"/>
      <c r="P52" s="414"/>
      <c r="Q52" s="374"/>
      <c r="R52" s="374"/>
      <c r="S52" s="374"/>
      <c r="T52" s="374"/>
      <c r="U52" s="374"/>
      <c r="V52" s="374"/>
      <c r="W52" s="374"/>
      <c r="X52" s="393"/>
      <c r="Y52" s="430"/>
      <c r="Z52" s="431"/>
      <c r="AA52" s="432"/>
      <c r="AB52" s="231"/>
      <c r="AC52" s="232"/>
      <c r="AD52" s="233"/>
      <c r="AE52" s="231"/>
      <c r="AF52" s="232"/>
      <c r="AG52" s="232"/>
      <c r="AH52" s="233"/>
      <c r="AI52" s="231"/>
      <c r="AJ52" s="232"/>
      <c r="AK52" s="232"/>
      <c r="AL52" s="233"/>
      <c r="AM52" s="235"/>
      <c r="AN52" s="235"/>
      <c r="AO52" s="235"/>
      <c r="AP52" s="235"/>
      <c r="AQ52" s="570"/>
      <c r="AR52" s="185"/>
      <c r="AS52" s="118" t="s">
        <v>188</v>
      </c>
      <c r="AT52" s="119"/>
      <c r="AU52" s="184"/>
      <c r="AV52" s="184"/>
      <c r="AW52" s="374" t="s">
        <v>177</v>
      </c>
      <c r="AX52" s="375"/>
    </row>
    <row r="53" spans="1:50" ht="23.25" hidden="1" customHeight="1" x14ac:dyDescent="0.15">
      <c r="A53" s="379"/>
      <c r="B53" s="377"/>
      <c r="C53" s="377"/>
      <c r="D53" s="377"/>
      <c r="E53" s="377"/>
      <c r="F53" s="378"/>
      <c r="G53" s="547"/>
      <c r="H53" s="548"/>
      <c r="I53" s="548"/>
      <c r="J53" s="548"/>
      <c r="K53" s="548"/>
      <c r="L53" s="548"/>
      <c r="M53" s="548"/>
      <c r="N53" s="548"/>
      <c r="O53" s="549"/>
      <c r="P53" s="90"/>
      <c r="Q53" s="90"/>
      <c r="R53" s="90"/>
      <c r="S53" s="90"/>
      <c r="T53" s="90"/>
      <c r="U53" s="90"/>
      <c r="V53" s="90"/>
      <c r="W53" s="90"/>
      <c r="X53" s="91"/>
      <c r="Y53" s="449" t="s">
        <v>12</v>
      </c>
      <c r="Z53" s="517"/>
      <c r="AA53" s="518"/>
      <c r="AB53" s="439"/>
      <c r="AC53" s="439"/>
      <c r="AD53" s="439"/>
      <c r="AE53" s="202"/>
      <c r="AF53" s="203"/>
      <c r="AG53" s="203"/>
      <c r="AH53" s="203"/>
      <c r="AI53" s="202"/>
      <c r="AJ53" s="203"/>
      <c r="AK53" s="203"/>
      <c r="AL53" s="203"/>
      <c r="AM53" s="202"/>
      <c r="AN53" s="203"/>
      <c r="AO53" s="203"/>
      <c r="AP53" s="203"/>
      <c r="AQ53" s="320"/>
      <c r="AR53" s="192"/>
      <c r="AS53" s="192"/>
      <c r="AT53" s="321"/>
      <c r="AU53" s="203"/>
      <c r="AV53" s="203"/>
      <c r="AW53" s="203"/>
      <c r="AX53" s="205"/>
    </row>
    <row r="54" spans="1:50" ht="23.25" hidden="1" customHeight="1" x14ac:dyDescent="0.15">
      <c r="A54" s="380"/>
      <c r="B54" s="381"/>
      <c r="C54" s="381"/>
      <c r="D54" s="381"/>
      <c r="E54" s="381"/>
      <c r="F54" s="382"/>
      <c r="G54" s="550"/>
      <c r="H54" s="551"/>
      <c r="I54" s="551"/>
      <c r="J54" s="551"/>
      <c r="K54" s="551"/>
      <c r="L54" s="551"/>
      <c r="M54" s="551"/>
      <c r="N54" s="551"/>
      <c r="O54" s="552"/>
      <c r="P54" s="93"/>
      <c r="Q54" s="93"/>
      <c r="R54" s="93"/>
      <c r="S54" s="93"/>
      <c r="T54" s="93"/>
      <c r="U54" s="93"/>
      <c r="V54" s="93"/>
      <c r="W54" s="93"/>
      <c r="X54" s="94"/>
      <c r="Y54" s="394" t="s">
        <v>53</v>
      </c>
      <c r="Z54" s="395"/>
      <c r="AA54" s="396"/>
      <c r="AB54" s="509"/>
      <c r="AC54" s="509"/>
      <c r="AD54" s="509"/>
      <c r="AE54" s="202"/>
      <c r="AF54" s="203"/>
      <c r="AG54" s="203"/>
      <c r="AH54" s="203"/>
      <c r="AI54" s="202"/>
      <c r="AJ54" s="203"/>
      <c r="AK54" s="203"/>
      <c r="AL54" s="203"/>
      <c r="AM54" s="202"/>
      <c r="AN54" s="203"/>
      <c r="AO54" s="203"/>
      <c r="AP54" s="203"/>
      <c r="AQ54" s="320"/>
      <c r="AR54" s="192"/>
      <c r="AS54" s="192"/>
      <c r="AT54" s="321"/>
      <c r="AU54" s="203"/>
      <c r="AV54" s="203"/>
      <c r="AW54" s="203"/>
      <c r="AX54" s="205"/>
    </row>
    <row r="55" spans="1:50" ht="23.25" hidden="1" customHeight="1" x14ac:dyDescent="0.15">
      <c r="A55" s="383"/>
      <c r="B55" s="384"/>
      <c r="C55" s="384"/>
      <c r="D55" s="384"/>
      <c r="E55" s="384"/>
      <c r="F55" s="385"/>
      <c r="G55" s="553"/>
      <c r="H55" s="554"/>
      <c r="I55" s="554"/>
      <c r="J55" s="554"/>
      <c r="K55" s="554"/>
      <c r="L55" s="554"/>
      <c r="M55" s="554"/>
      <c r="N55" s="554"/>
      <c r="O55" s="555"/>
      <c r="P55" s="96"/>
      <c r="Q55" s="96"/>
      <c r="R55" s="96"/>
      <c r="S55" s="96"/>
      <c r="T55" s="96"/>
      <c r="U55" s="96"/>
      <c r="V55" s="96"/>
      <c r="W55" s="96"/>
      <c r="X55" s="97"/>
      <c r="Y55" s="394" t="s">
        <v>13</v>
      </c>
      <c r="Z55" s="395"/>
      <c r="AA55" s="396"/>
      <c r="AB55" s="574" t="s">
        <v>14</v>
      </c>
      <c r="AC55" s="574"/>
      <c r="AD55" s="574"/>
      <c r="AE55" s="202"/>
      <c r="AF55" s="203"/>
      <c r="AG55" s="203"/>
      <c r="AH55" s="203"/>
      <c r="AI55" s="202"/>
      <c r="AJ55" s="203"/>
      <c r="AK55" s="203"/>
      <c r="AL55" s="203"/>
      <c r="AM55" s="202"/>
      <c r="AN55" s="203"/>
      <c r="AO55" s="203"/>
      <c r="AP55" s="203"/>
      <c r="AQ55" s="320"/>
      <c r="AR55" s="192"/>
      <c r="AS55" s="192"/>
      <c r="AT55" s="321"/>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76" t="s">
        <v>274</v>
      </c>
      <c r="B58" s="377"/>
      <c r="C58" s="377"/>
      <c r="D58" s="377"/>
      <c r="E58" s="377"/>
      <c r="F58" s="378"/>
      <c r="G58" s="389" t="s">
        <v>145</v>
      </c>
      <c r="H58" s="390"/>
      <c r="I58" s="390"/>
      <c r="J58" s="390"/>
      <c r="K58" s="390"/>
      <c r="L58" s="390"/>
      <c r="M58" s="390"/>
      <c r="N58" s="390"/>
      <c r="O58" s="391"/>
      <c r="P58" s="566" t="s">
        <v>58</v>
      </c>
      <c r="Q58" s="390"/>
      <c r="R58" s="390"/>
      <c r="S58" s="390"/>
      <c r="T58" s="390"/>
      <c r="U58" s="390"/>
      <c r="V58" s="390"/>
      <c r="W58" s="390"/>
      <c r="X58" s="391"/>
      <c r="Y58" s="427"/>
      <c r="Z58" s="428"/>
      <c r="AA58" s="429"/>
      <c r="AB58" s="386" t="s">
        <v>11</v>
      </c>
      <c r="AC58" s="387"/>
      <c r="AD58" s="388"/>
      <c r="AE58" s="228" t="s">
        <v>317</v>
      </c>
      <c r="AF58" s="229"/>
      <c r="AG58" s="229"/>
      <c r="AH58" s="230"/>
      <c r="AI58" s="228" t="s">
        <v>315</v>
      </c>
      <c r="AJ58" s="229"/>
      <c r="AK58" s="229"/>
      <c r="AL58" s="230"/>
      <c r="AM58" s="234" t="s">
        <v>344</v>
      </c>
      <c r="AN58" s="234"/>
      <c r="AO58" s="234"/>
      <c r="AP58" s="234"/>
      <c r="AQ58" s="136" t="s">
        <v>187</v>
      </c>
      <c r="AR58" s="137"/>
      <c r="AS58" s="137"/>
      <c r="AT58" s="138"/>
      <c r="AU58" s="907" t="s">
        <v>133</v>
      </c>
      <c r="AV58" s="907"/>
      <c r="AW58" s="907"/>
      <c r="AX58" s="908"/>
    </row>
    <row r="59" spans="1:50" ht="18.75" hidden="1" customHeight="1" x14ac:dyDescent="0.15">
      <c r="A59" s="376"/>
      <c r="B59" s="377"/>
      <c r="C59" s="377"/>
      <c r="D59" s="377"/>
      <c r="E59" s="377"/>
      <c r="F59" s="378"/>
      <c r="G59" s="392"/>
      <c r="H59" s="374"/>
      <c r="I59" s="374"/>
      <c r="J59" s="374"/>
      <c r="K59" s="374"/>
      <c r="L59" s="374"/>
      <c r="M59" s="374"/>
      <c r="N59" s="374"/>
      <c r="O59" s="393"/>
      <c r="P59" s="414"/>
      <c r="Q59" s="374"/>
      <c r="R59" s="374"/>
      <c r="S59" s="374"/>
      <c r="T59" s="374"/>
      <c r="U59" s="374"/>
      <c r="V59" s="374"/>
      <c r="W59" s="374"/>
      <c r="X59" s="393"/>
      <c r="Y59" s="430"/>
      <c r="Z59" s="431"/>
      <c r="AA59" s="432"/>
      <c r="AB59" s="231"/>
      <c r="AC59" s="232"/>
      <c r="AD59" s="233"/>
      <c r="AE59" s="231"/>
      <c r="AF59" s="232"/>
      <c r="AG59" s="232"/>
      <c r="AH59" s="233"/>
      <c r="AI59" s="231"/>
      <c r="AJ59" s="232"/>
      <c r="AK59" s="232"/>
      <c r="AL59" s="233"/>
      <c r="AM59" s="235"/>
      <c r="AN59" s="235"/>
      <c r="AO59" s="235"/>
      <c r="AP59" s="235"/>
      <c r="AQ59" s="570"/>
      <c r="AR59" s="185"/>
      <c r="AS59" s="118" t="s">
        <v>188</v>
      </c>
      <c r="AT59" s="119"/>
      <c r="AU59" s="184"/>
      <c r="AV59" s="184"/>
      <c r="AW59" s="374" t="s">
        <v>177</v>
      </c>
      <c r="AX59" s="375"/>
    </row>
    <row r="60" spans="1:50" ht="23.25" hidden="1" customHeight="1" x14ac:dyDescent="0.15">
      <c r="A60" s="379"/>
      <c r="B60" s="377"/>
      <c r="C60" s="377"/>
      <c r="D60" s="377"/>
      <c r="E60" s="377"/>
      <c r="F60" s="378"/>
      <c r="G60" s="547"/>
      <c r="H60" s="548"/>
      <c r="I60" s="548"/>
      <c r="J60" s="548"/>
      <c r="K60" s="548"/>
      <c r="L60" s="548"/>
      <c r="M60" s="548"/>
      <c r="N60" s="548"/>
      <c r="O60" s="549"/>
      <c r="P60" s="90"/>
      <c r="Q60" s="90"/>
      <c r="R60" s="90"/>
      <c r="S60" s="90"/>
      <c r="T60" s="90"/>
      <c r="U60" s="90"/>
      <c r="V60" s="90"/>
      <c r="W60" s="90"/>
      <c r="X60" s="91"/>
      <c r="Y60" s="449" t="s">
        <v>12</v>
      </c>
      <c r="Z60" s="517"/>
      <c r="AA60" s="518"/>
      <c r="AB60" s="439"/>
      <c r="AC60" s="439"/>
      <c r="AD60" s="439"/>
      <c r="AE60" s="202"/>
      <c r="AF60" s="203"/>
      <c r="AG60" s="203"/>
      <c r="AH60" s="203"/>
      <c r="AI60" s="202"/>
      <c r="AJ60" s="203"/>
      <c r="AK60" s="203"/>
      <c r="AL60" s="203"/>
      <c r="AM60" s="202"/>
      <c r="AN60" s="203"/>
      <c r="AO60" s="203"/>
      <c r="AP60" s="203"/>
      <c r="AQ60" s="320"/>
      <c r="AR60" s="192"/>
      <c r="AS60" s="192"/>
      <c r="AT60" s="321"/>
      <c r="AU60" s="203"/>
      <c r="AV60" s="203"/>
      <c r="AW60" s="203"/>
      <c r="AX60" s="205"/>
    </row>
    <row r="61" spans="1:50" ht="23.25" hidden="1" customHeight="1" x14ac:dyDescent="0.15">
      <c r="A61" s="380"/>
      <c r="B61" s="381"/>
      <c r="C61" s="381"/>
      <c r="D61" s="381"/>
      <c r="E61" s="381"/>
      <c r="F61" s="382"/>
      <c r="G61" s="550"/>
      <c r="H61" s="551"/>
      <c r="I61" s="551"/>
      <c r="J61" s="551"/>
      <c r="K61" s="551"/>
      <c r="L61" s="551"/>
      <c r="M61" s="551"/>
      <c r="N61" s="551"/>
      <c r="O61" s="552"/>
      <c r="P61" s="93"/>
      <c r="Q61" s="93"/>
      <c r="R61" s="93"/>
      <c r="S61" s="93"/>
      <c r="T61" s="93"/>
      <c r="U61" s="93"/>
      <c r="V61" s="93"/>
      <c r="W61" s="93"/>
      <c r="X61" s="94"/>
      <c r="Y61" s="394" t="s">
        <v>53</v>
      </c>
      <c r="Z61" s="395"/>
      <c r="AA61" s="396"/>
      <c r="AB61" s="509"/>
      <c r="AC61" s="509"/>
      <c r="AD61" s="509"/>
      <c r="AE61" s="202"/>
      <c r="AF61" s="203"/>
      <c r="AG61" s="203"/>
      <c r="AH61" s="203"/>
      <c r="AI61" s="202"/>
      <c r="AJ61" s="203"/>
      <c r="AK61" s="203"/>
      <c r="AL61" s="203"/>
      <c r="AM61" s="202"/>
      <c r="AN61" s="203"/>
      <c r="AO61" s="203"/>
      <c r="AP61" s="203"/>
      <c r="AQ61" s="320"/>
      <c r="AR61" s="192"/>
      <c r="AS61" s="192"/>
      <c r="AT61" s="321"/>
      <c r="AU61" s="203"/>
      <c r="AV61" s="203"/>
      <c r="AW61" s="203"/>
      <c r="AX61" s="205"/>
    </row>
    <row r="62" spans="1:50" ht="23.25" hidden="1" customHeight="1" x14ac:dyDescent="0.15">
      <c r="A62" s="380"/>
      <c r="B62" s="381"/>
      <c r="C62" s="381"/>
      <c r="D62" s="381"/>
      <c r="E62" s="381"/>
      <c r="F62" s="382"/>
      <c r="G62" s="553"/>
      <c r="H62" s="554"/>
      <c r="I62" s="554"/>
      <c r="J62" s="554"/>
      <c r="K62" s="554"/>
      <c r="L62" s="554"/>
      <c r="M62" s="554"/>
      <c r="N62" s="554"/>
      <c r="O62" s="555"/>
      <c r="P62" s="96"/>
      <c r="Q62" s="96"/>
      <c r="R62" s="96"/>
      <c r="S62" s="96"/>
      <c r="T62" s="96"/>
      <c r="U62" s="96"/>
      <c r="V62" s="96"/>
      <c r="W62" s="96"/>
      <c r="X62" s="97"/>
      <c r="Y62" s="394" t="s">
        <v>13</v>
      </c>
      <c r="Z62" s="395"/>
      <c r="AA62" s="396"/>
      <c r="AB62" s="542" t="s">
        <v>14</v>
      </c>
      <c r="AC62" s="542"/>
      <c r="AD62" s="542"/>
      <c r="AE62" s="202"/>
      <c r="AF62" s="203"/>
      <c r="AG62" s="203"/>
      <c r="AH62" s="203"/>
      <c r="AI62" s="202"/>
      <c r="AJ62" s="203"/>
      <c r="AK62" s="203"/>
      <c r="AL62" s="203"/>
      <c r="AM62" s="202"/>
      <c r="AN62" s="203"/>
      <c r="AO62" s="203"/>
      <c r="AP62" s="203"/>
      <c r="AQ62" s="320"/>
      <c r="AR62" s="192"/>
      <c r="AS62" s="192"/>
      <c r="AT62" s="321"/>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60" t="s">
        <v>275</v>
      </c>
      <c r="B65" s="461"/>
      <c r="C65" s="461"/>
      <c r="D65" s="461"/>
      <c r="E65" s="461"/>
      <c r="F65" s="462"/>
      <c r="G65" s="463"/>
      <c r="H65" s="223" t="s">
        <v>145</v>
      </c>
      <c r="I65" s="223"/>
      <c r="J65" s="223"/>
      <c r="K65" s="223"/>
      <c r="L65" s="223"/>
      <c r="M65" s="223"/>
      <c r="N65" s="223"/>
      <c r="O65" s="224"/>
      <c r="P65" s="222" t="s">
        <v>58</v>
      </c>
      <c r="Q65" s="223"/>
      <c r="R65" s="223"/>
      <c r="S65" s="223"/>
      <c r="T65" s="223"/>
      <c r="U65" s="223"/>
      <c r="V65" s="224"/>
      <c r="W65" s="465" t="s">
        <v>270</v>
      </c>
      <c r="X65" s="466"/>
      <c r="Y65" s="469"/>
      <c r="Z65" s="469"/>
      <c r="AA65" s="470"/>
      <c r="AB65" s="222" t="s">
        <v>11</v>
      </c>
      <c r="AC65" s="223"/>
      <c r="AD65" s="224"/>
      <c r="AE65" s="228" t="s">
        <v>317</v>
      </c>
      <c r="AF65" s="229"/>
      <c r="AG65" s="229"/>
      <c r="AH65" s="230"/>
      <c r="AI65" s="228" t="s">
        <v>315</v>
      </c>
      <c r="AJ65" s="229"/>
      <c r="AK65" s="229"/>
      <c r="AL65" s="230"/>
      <c r="AM65" s="234" t="s">
        <v>344</v>
      </c>
      <c r="AN65" s="234"/>
      <c r="AO65" s="234"/>
      <c r="AP65" s="234"/>
      <c r="AQ65" s="222" t="s">
        <v>187</v>
      </c>
      <c r="AR65" s="223"/>
      <c r="AS65" s="223"/>
      <c r="AT65" s="224"/>
      <c r="AU65" s="236" t="s">
        <v>133</v>
      </c>
      <c r="AV65" s="236"/>
      <c r="AW65" s="236"/>
      <c r="AX65" s="237"/>
    </row>
    <row r="66" spans="1:50" ht="18.75" hidden="1" customHeight="1" x14ac:dyDescent="0.15">
      <c r="A66" s="453"/>
      <c r="B66" s="454"/>
      <c r="C66" s="454"/>
      <c r="D66" s="454"/>
      <c r="E66" s="454"/>
      <c r="F66" s="455"/>
      <c r="G66" s="464"/>
      <c r="H66" s="226"/>
      <c r="I66" s="226"/>
      <c r="J66" s="226"/>
      <c r="K66" s="226"/>
      <c r="L66" s="226"/>
      <c r="M66" s="226"/>
      <c r="N66" s="226"/>
      <c r="O66" s="227"/>
      <c r="P66" s="225"/>
      <c r="Q66" s="226"/>
      <c r="R66" s="226"/>
      <c r="S66" s="226"/>
      <c r="T66" s="226"/>
      <c r="U66" s="226"/>
      <c r="V66" s="227"/>
      <c r="W66" s="467"/>
      <c r="X66" s="468"/>
      <c r="Y66" s="471"/>
      <c r="Z66" s="471"/>
      <c r="AA66" s="47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53"/>
      <c r="B67" s="454"/>
      <c r="C67" s="454"/>
      <c r="D67" s="454"/>
      <c r="E67" s="454"/>
      <c r="F67" s="455"/>
      <c r="G67" s="239" t="s">
        <v>189</v>
      </c>
      <c r="H67" s="242"/>
      <c r="I67" s="243"/>
      <c r="J67" s="243"/>
      <c r="K67" s="243"/>
      <c r="L67" s="243"/>
      <c r="M67" s="243"/>
      <c r="N67" s="243"/>
      <c r="O67" s="244"/>
      <c r="P67" s="242"/>
      <c r="Q67" s="243"/>
      <c r="R67" s="243"/>
      <c r="S67" s="243"/>
      <c r="T67" s="243"/>
      <c r="U67" s="243"/>
      <c r="V67" s="244"/>
      <c r="W67" s="475"/>
      <c r="X67" s="476"/>
      <c r="Y67" s="292" t="s">
        <v>12</v>
      </c>
      <c r="Z67" s="292"/>
      <c r="AA67" s="293"/>
      <c r="AB67" s="248" t="s">
        <v>294</v>
      </c>
      <c r="AC67" s="248"/>
      <c r="AD67" s="248"/>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53"/>
      <c r="B68" s="454"/>
      <c r="C68" s="454"/>
      <c r="D68" s="454"/>
      <c r="E68" s="454"/>
      <c r="F68" s="455"/>
      <c r="G68" s="240"/>
      <c r="H68" s="245"/>
      <c r="I68" s="246"/>
      <c r="J68" s="246"/>
      <c r="K68" s="246"/>
      <c r="L68" s="246"/>
      <c r="M68" s="246"/>
      <c r="N68" s="246"/>
      <c r="O68" s="247"/>
      <c r="P68" s="245"/>
      <c r="Q68" s="246"/>
      <c r="R68" s="246"/>
      <c r="S68" s="246"/>
      <c r="T68" s="246"/>
      <c r="U68" s="246"/>
      <c r="V68" s="247"/>
      <c r="W68" s="477"/>
      <c r="X68" s="478"/>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53"/>
      <c r="B69" s="454"/>
      <c r="C69" s="454"/>
      <c r="D69" s="454"/>
      <c r="E69" s="454"/>
      <c r="F69" s="455"/>
      <c r="G69" s="241"/>
      <c r="H69" s="245"/>
      <c r="I69" s="246"/>
      <c r="J69" s="246"/>
      <c r="K69" s="246"/>
      <c r="L69" s="246"/>
      <c r="M69" s="246"/>
      <c r="N69" s="246"/>
      <c r="O69" s="247"/>
      <c r="P69" s="245"/>
      <c r="Q69" s="246"/>
      <c r="R69" s="246"/>
      <c r="S69" s="246"/>
      <c r="T69" s="246"/>
      <c r="U69" s="246"/>
      <c r="V69" s="247"/>
      <c r="W69" s="479"/>
      <c r="X69" s="480"/>
      <c r="Y69" s="206" t="s">
        <v>13</v>
      </c>
      <c r="Z69" s="206"/>
      <c r="AA69" s="207"/>
      <c r="AB69" s="209" t="s">
        <v>295</v>
      </c>
      <c r="AC69" s="209"/>
      <c r="AD69" s="209"/>
      <c r="AE69" s="249"/>
      <c r="AF69" s="250"/>
      <c r="AG69" s="250"/>
      <c r="AH69" s="250"/>
      <c r="AI69" s="249"/>
      <c r="AJ69" s="250"/>
      <c r="AK69" s="250"/>
      <c r="AL69" s="250"/>
      <c r="AM69" s="249"/>
      <c r="AN69" s="250"/>
      <c r="AO69" s="250"/>
      <c r="AP69" s="250"/>
      <c r="AQ69" s="202"/>
      <c r="AR69" s="203"/>
      <c r="AS69" s="203"/>
      <c r="AT69" s="204"/>
      <c r="AU69" s="203"/>
      <c r="AV69" s="203"/>
      <c r="AW69" s="203"/>
      <c r="AX69" s="205"/>
    </row>
    <row r="70" spans="1:50" ht="23.25" hidden="1" customHeight="1" x14ac:dyDescent="0.15">
      <c r="A70" s="453" t="s">
        <v>279</v>
      </c>
      <c r="B70" s="454"/>
      <c r="C70" s="454"/>
      <c r="D70" s="454"/>
      <c r="E70" s="454"/>
      <c r="F70" s="455"/>
      <c r="G70" s="240" t="s">
        <v>190</v>
      </c>
      <c r="H70" s="283"/>
      <c r="I70" s="283"/>
      <c r="J70" s="283"/>
      <c r="K70" s="283"/>
      <c r="L70" s="283"/>
      <c r="M70" s="283"/>
      <c r="N70" s="283"/>
      <c r="O70" s="283"/>
      <c r="P70" s="283"/>
      <c r="Q70" s="283"/>
      <c r="R70" s="283"/>
      <c r="S70" s="283"/>
      <c r="T70" s="283"/>
      <c r="U70" s="283"/>
      <c r="V70" s="283"/>
      <c r="W70" s="286" t="s">
        <v>293</v>
      </c>
      <c r="X70" s="287"/>
      <c r="Y70" s="292" t="s">
        <v>12</v>
      </c>
      <c r="Z70" s="292"/>
      <c r="AA70" s="293"/>
      <c r="AB70" s="248" t="s">
        <v>294</v>
      </c>
      <c r="AC70" s="248"/>
      <c r="AD70" s="248"/>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53"/>
      <c r="B71" s="454"/>
      <c r="C71" s="454"/>
      <c r="D71" s="454"/>
      <c r="E71" s="454"/>
      <c r="F71" s="455"/>
      <c r="G71" s="240"/>
      <c r="H71" s="284"/>
      <c r="I71" s="284"/>
      <c r="J71" s="284"/>
      <c r="K71" s="284"/>
      <c r="L71" s="284"/>
      <c r="M71" s="284"/>
      <c r="N71" s="284"/>
      <c r="O71" s="284"/>
      <c r="P71" s="284"/>
      <c r="Q71" s="284"/>
      <c r="R71" s="284"/>
      <c r="S71" s="284"/>
      <c r="T71" s="284"/>
      <c r="U71" s="284"/>
      <c r="V71" s="284"/>
      <c r="W71" s="288"/>
      <c r="X71" s="289"/>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56"/>
      <c r="B72" s="457"/>
      <c r="C72" s="457"/>
      <c r="D72" s="457"/>
      <c r="E72" s="457"/>
      <c r="F72" s="458"/>
      <c r="G72" s="240"/>
      <c r="H72" s="285"/>
      <c r="I72" s="285"/>
      <c r="J72" s="285"/>
      <c r="K72" s="285"/>
      <c r="L72" s="285"/>
      <c r="M72" s="285"/>
      <c r="N72" s="285"/>
      <c r="O72" s="285"/>
      <c r="P72" s="285"/>
      <c r="Q72" s="285"/>
      <c r="R72" s="285"/>
      <c r="S72" s="285"/>
      <c r="T72" s="285"/>
      <c r="U72" s="285"/>
      <c r="V72" s="285"/>
      <c r="W72" s="290"/>
      <c r="X72" s="291"/>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2" t="s">
        <v>275</v>
      </c>
      <c r="B73" s="493"/>
      <c r="C73" s="493"/>
      <c r="D73" s="493"/>
      <c r="E73" s="493"/>
      <c r="F73" s="494"/>
      <c r="G73" s="561"/>
      <c r="H73" s="115" t="s">
        <v>145</v>
      </c>
      <c r="I73" s="115"/>
      <c r="J73" s="115"/>
      <c r="K73" s="115"/>
      <c r="L73" s="115"/>
      <c r="M73" s="115"/>
      <c r="N73" s="115"/>
      <c r="O73" s="116"/>
      <c r="P73" s="144" t="s">
        <v>58</v>
      </c>
      <c r="Q73" s="115"/>
      <c r="R73" s="115"/>
      <c r="S73" s="115"/>
      <c r="T73" s="115"/>
      <c r="U73" s="115"/>
      <c r="V73" s="115"/>
      <c r="W73" s="115"/>
      <c r="X73" s="116"/>
      <c r="Y73" s="563"/>
      <c r="Z73" s="564"/>
      <c r="AA73" s="565"/>
      <c r="AB73" s="144" t="s">
        <v>11</v>
      </c>
      <c r="AC73" s="115"/>
      <c r="AD73" s="116"/>
      <c r="AE73" s="228" t="s">
        <v>317</v>
      </c>
      <c r="AF73" s="229"/>
      <c r="AG73" s="229"/>
      <c r="AH73" s="230"/>
      <c r="AI73" s="228" t="s">
        <v>315</v>
      </c>
      <c r="AJ73" s="229"/>
      <c r="AK73" s="229"/>
      <c r="AL73" s="230"/>
      <c r="AM73" s="234" t="s">
        <v>344</v>
      </c>
      <c r="AN73" s="234"/>
      <c r="AO73" s="234"/>
      <c r="AP73" s="234"/>
      <c r="AQ73" s="144" t="s">
        <v>187</v>
      </c>
      <c r="AR73" s="115"/>
      <c r="AS73" s="115"/>
      <c r="AT73" s="116"/>
      <c r="AU73" s="120" t="s">
        <v>133</v>
      </c>
      <c r="AV73" s="121"/>
      <c r="AW73" s="121"/>
      <c r="AX73" s="122"/>
    </row>
    <row r="74" spans="1:50" ht="18.75" hidden="1" customHeight="1" x14ac:dyDescent="0.15">
      <c r="A74" s="495"/>
      <c r="B74" s="496"/>
      <c r="C74" s="496"/>
      <c r="D74" s="496"/>
      <c r="E74" s="496"/>
      <c r="F74" s="497"/>
      <c r="G74" s="56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0"/>
      <c r="AR74" s="185"/>
      <c r="AS74" s="118" t="s">
        <v>188</v>
      </c>
      <c r="AT74" s="119"/>
      <c r="AU74" s="570"/>
      <c r="AV74" s="185"/>
      <c r="AW74" s="118" t="s">
        <v>177</v>
      </c>
      <c r="AX74" s="180"/>
    </row>
    <row r="75" spans="1:50" ht="23.25" hidden="1" customHeight="1" x14ac:dyDescent="0.15">
      <c r="A75" s="495"/>
      <c r="B75" s="496"/>
      <c r="C75" s="496"/>
      <c r="D75" s="496"/>
      <c r="E75" s="496"/>
      <c r="F75" s="497"/>
      <c r="G75" s="59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0"/>
      <c r="AF75" s="192"/>
      <c r="AG75" s="192"/>
      <c r="AH75" s="192"/>
      <c r="AI75" s="320"/>
      <c r="AJ75" s="192"/>
      <c r="AK75" s="192"/>
      <c r="AL75" s="192"/>
      <c r="AM75" s="320"/>
      <c r="AN75" s="192"/>
      <c r="AO75" s="192"/>
      <c r="AP75" s="192"/>
      <c r="AQ75" s="320"/>
      <c r="AR75" s="192"/>
      <c r="AS75" s="192"/>
      <c r="AT75" s="321"/>
      <c r="AU75" s="203"/>
      <c r="AV75" s="203"/>
      <c r="AW75" s="203"/>
      <c r="AX75" s="205"/>
    </row>
    <row r="76" spans="1:50" ht="23.25" hidden="1" customHeight="1" x14ac:dyDescent="0.15">
      <c r="A76" s="495"/>
      <c r="B76" s="496"/>
      <c r="C76" s="496"/>
      <c r="D76" s="496"/>
      <c r="E76" s="496"/>
      <c r="F76" s="497"/>
      <c r="G76" s="59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0"/>
      <c r="AF76" s="192"/>
      <c r="AG76" s="192"/>
      <c r="AH76" s="192"/>
      <c r="AI76" s="320"/>
      <c r="AJ76" s="192"/>
      <c r="AK76" s="192"/>
      <c r="AL76" s="192"/>
      <c r="AM76" s="320"/>
      <c r="AN76" s="192"/>
      <c r="AO76" s="192"/>
      <c r="AP76" s="192"/>
      <c r="AQ76" s="320"/>
      <c r="AR76" s="192"/>
      <c r="AS76" s="192"/>
      <c r="AT76" s="321"/>
      <c r="AU76" s="203"/>
      <c r="AV76" s="203"/>
      <c r="AW76" s="203"/>
      <c r="AX76" s="205"/>
    </row>
    <row r="77" spans="1:50" ht="23.25" hidden="1" customHeight="1" x14ac:dyDescent="0.15">
      <c r="A77" s="495"/>
      <c r="B77" s="496"/>
      <c r="C77" s="496"/>
      <c r="D77" s="496"/>
      <c r="E77" s="496"/>
      <c r="F77" s="497"/>
      <c r="G77" s="595"/>
      <c r="H77" s="96"/>
      <c r="I77" s="96"/>
      <c r="J77" s="96"/>
      <c r="K77" s="96"/>
      <c r="L77" s="96"/>
      <c r="M77" s="96"/>
      <c r="N77" s="96"/>
      <c r="O77" s="97"/>
      <c r="P77" s="93"/>
      <c r="Q77" s="93"/>
      <c r="R77" s="93"/>
      <c r="S77" s="93"/>
      <c r="T77" s="93"/>
      <c r="U77" s="93"/>
      <c r="V77" s="93"/>
      <c r="W77" s="93"/>
      <c r="X77" s="94"/>
      <c r="Y77" s="144" t="s">
        <v>13</v>
      </c>
      <c r="Z77" s="115"/>
      <c r="AA77" s="116"/>
      <c r="AB77" s="558" t="s">
        <v>14</v>
      </c>
      <c r="AC77" s="558"/>
      <c r="AD77" s="558"/>
      <c r="AE77" s="870"/>
      <c r="AF77" s="871"/>
      <c r="AG77" s="871"/>
      <c r="AH77" s="871"/>
      <c r="AI77" s="870"/>
      <c r="AJ77" s="871"/>
      <c r="AK77" s="871"/>
      <c r="AL77" s="871"/>
      <c r="AM77" s="870"/>
      <c r="AN77" s="871"/>
      <c r="AO77" s="871"/>
      <c r="AP77" s="871"/>
      <c r="AQ77" s="320"/>
      <c r="AR77" s="192"/>
      <c r="AS77" s="192"/>
      <c r="AT77" s="321"/>
      <c r="AU77" s="203"/>
      <c r="AV77" s="203"/>
      <c r="AW77" s="203"/>
      <c r="AX77" s="205"/>
    </row>
    <row r="78" spans="1:50" ht="69.75" hidden="1" customHeight="1" x14ac:dyDescent="0.15">
      <c r="A78" s="314" t="s">
        <v>307</v>
      </c>
      <c r="B78" s="315"/>
      <c r="C78" s="315"/>
      <c r="D78" s="315"/>
      <c r="E78" s="312" t="s">
        <v>253</v>
      </c>
      <c r="F78" s="313"/>
      <c r="G78" s="47" t="s">
        <v>190</v>
      </c>
      <c r="H78" s="567"/>
      <c r="I78" s="568"/>
      <c r="J78" s="568"/>
      <c r="K78" s="568"/>
      <c r="L78" s="568"/>
      <c r="M78" s="568"/>
      <c r="N78" s="568"/>
      <c r="O78" s="569"/>
      <c r="P78" s="132"/>
      <c r="Q78" s="132"/>
      <c r="R78" s="132"/>
      <c r="S78" s="132"/>
      <c r="T78" s="132"/>
      <c r="U78" s="132"/>
      <c r="V78" s="132"/>
      <c r="W78" s="132"/>
      <c r="X78" s="13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row>
    <row r="79" spans="1:50" ht="18.75" hidden="1" customHeight="1" thickBot="1" x14ac:dyDescent="0.2">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4" t="s">
        <v>269</v>
      </c>
      <c r="AP79" s="255"/>
      <c r="AQ79" s="255"/>
      <c r="AR79" s="66" t="s">
        <v>267</v>
      </c>
      <c r="AS79" s="254"/>
      <c r="AT79" s="255"/>
      <c r="AU79" s="255"/>
      <c r="AV79" s="255"/>
      <c r="AW79" s="255"/>
      <c r="AX79" s="939"/>
    </row>
    <row r="80" spans="1:50" ht="18.75" hidden="1" customHeight="1" x14ac:dyDescent="0.15">
      <c r="A80" s="844" t="s">
        <v>146</v>
      </c>
      <c r="B80" s="510" t="s">
        <v>266</v>
      </c>
      <c r="C80" s="511"/>
      <c r="D80" s="511"/>
      <c r="E80" s="511"/>
      <c r="F80" s="512"/>
      <c r="G80" s="412" t="s">
        <v>138</v>
      </c>
      <c r="H80" s="412"/>
      <c r="I80" s="412"/>
      <c r="J80" s="412"/>
      <c r="K80" s="412"/>
      <c r="L80" s="412"/>
      <c r="M80" s="412"/>
      <c r="N80" s="412"/>
      <c r="O80" s="412"/>
      <c r="P80" s="412"/>
      <c r="Q80" s="412"/>
      <c r="R80" s="412"/>
      <c r="S80" s="412"/>
      <c r="T80" s="412"/>
      <c r="U80" s="412"/>
      <c r="V80" s="412"/>
      <c r="W80" s="412"/>
      <c r="X80" s="412"/>
      <c r="Y80" s="412"/>
      <c r="Z80" s="412"/>
      <c r="AA80" s="499"/>
      <c r="AB80" s="411" t="s">
        <v>356</v>
      </c>
      <c r="AC80" s="412"/>
      <c r="AD80" s="412"/>
      <c r="AE80" s="412"/>
      <c r="AF80" s="412"/>
      <c r="AG80" s="412"/>
      <c r="AH80" s="412"/>
      <c r="AI80" s="412"/>
      <c r="AJ80" s="412"/>
      <c r="AK80" s="412"/>
      <c r="AL80" s="412"/>
      <c r="AM80" s="412"/>
      <c r="AN80" s="412"/>
      <c r="AO80" s="412"/>
      <c r="AP80" s="412"/>
      <c r="AQ80" s="412"/>
      <c r="AR80" s="412"/>
      <c r="AS80" s="412"/>
      <c r="AT80" s="412"/>
      <c r="AU80" s="412"/>
      <c r="AV80" s="412"/>
      <c r="AW80" s="412"/>
      <c r="AX80" s="413"/>
    </row>
    <row r="81" spans="1:60" ht="22.5" hidden="1" customHeight="1" x14ac:dyDescent="0.15">
      <c r="A81" s="845"/>
      <c r="B81" s="513"/>
      <c r="C81" s="407"/>
      <c r="D81" s="407"/>
      <c r="E81" s="407"/>
      <c r="F81" s="408"/>
      <c r="G81" s="374"/>
      <c r="H81" s="374"/>
      <c r="I81" s="374"/>
      <c r="J81" s="374"/>
      <c r="K81" s="374"/>
      <c r="L81" s="374"/>
      <c r="M81" s="374"/>
      <c r="N81" s="374"/>
      <c r="O81" s="374"/>
      <c r="P81" s="374"/>
      <c r="Q81" s="374"/>
      <c r="R81" s="374"/>
      <c r="S81" s="374"/>
      <c r="T81" s="374"/>
      <c r="U81" s="374"/>
      <c r="V81" s="374"/>
      <c r="W81" s="374"/>
      <c r="X81" s="374"/>
      <c r="Y81" s="374"/>
      <c r="Z81" s="374"/>
      <c r="AA81" s="393"/>
      <c r="AB81" s="414"/>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845"/>
      <c r="B82" s="513"/>
      <c r="C82" s="407"/>
      <c r="D82" s="407"/>
      <c r="E82" s="407"/>
      <c r="F82" s="408"/>
      <c r="G82" s="665"/>
      <c r="H82" s="665"/>
      <c r="I82" s="665"/>
      <c r="J82" s="665"/>
      <c r="K82" s="665"/>
      <c r="L82" s="665"/>
      <c r="M82" s="665"/>
      <c r="N82" s="665"/>
      <c r="O82" s="665"/>
      <c r="P82" s="665"/>
      <c r="Q82" s="665"/>
      <c r="R82" s="665"/>
      <c r="S82" s="665"/>
      <c r="T82" s="665"/>
      <c r="U82" s="665"/>
      <c r="V82" s="665"/>
      <c r="W82" s="665"/>
      <c r="X82" s="665"/>
      <c r="Y82" s="665"/>
      <c r="Z82" s="665"/>
      <c r="AA82" s="666"/>
      <c r="AB82" s="86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65"/>
    </row>
    <row r="83" spans="1:60" ht="22.5" hidden="1" customHeight="1" x14ac:dyDescent="0.15">
      <c r="A83" s="845"/>
      <c r="B83" s="513"/>
      <c r="C83" s="407"/>
      <c r="D83" s="407"/>
      <c r="E83" s="407"/>
      <c r="F83" s="408"/>
      <c r="G83" s="667"/>
      <c r="H83" s="667"/>
      <c r="I83" s="667"/>
      <c r="J83" s="667"/>
      <c r="K83" s="667"/>
      <c r="L83" s="667"/>
      <c r="M83" s="667"/>
      <c r="N83" s="667"/>
      <c r="O83" s="667"/>
      <c r="P83" s="667"/>
      <c r="Q83" s="667"/>
      <c r="R83" s="667"/>
      <c r="S83" s="667"/>
      <c r="T83" s="667"/>
      <c r="U83" s="667"/>
      <c r="V83" s="667"/>
      <c r="W83" s="667"/>
      <c r="X83" s="667"/>
      <c r="Y83" s="667"/>
      <c r="Z83" s="667"/>
      <c r="AA83" s="668"/>
      <c r="AB83" s="86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67"/>
    </row>
    <row r="84" spans="1:60" ht="19.5" hidden="1" customHeight="1" x14ac:dyDescent="0.15">
      <c r="A84" s="845"/>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6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69"/>
    </row>
    <row r="85" spans="1:60" ht="18.75" hidden="1" customHeight="1" x14ac:dyDescent="0.15">
      <c r="A85" s="845"/>
      <c r="B85" s="407" t="s">
        <v>144</v>
      </c>
      <c r="C85" s="407"/>
      <c r="D85" s="407"/>
      <c r="E85" s="407"/>
      <c r="F85" s="408"/>
      <c r="G85" s="498" t="s">
        <v>60</v>
      </c>
      <c r="H85" s="412"/>
      <c r="I85" s="412"/>
      <c r="J85" s="412"/>
      <c r="K85" s="412"/>
      <c r="L85" s="412"/>
      <c r="M85" s="412"/>
      <c r="N85" s="412"/>
      <c r="O85" s="499"/>
      <c r="P85" s="411" t="s">
        <v>62</v>
      </c>
      <c r="Q85" s="412"/>
      <c r="R85" s="412"/>
      <c r="S85" s="412"/>
      <c r="T85" s="412"/>
      <c r="U85" s="412"/>
      <c r="V85" s="412"/>
      <c r="W85" s="412"/>
      <c r="X85" s="499"/>
      <c r="Y85" s="149"/>
      <c r="Z85" s="150"/>
      <c r="AA85" s="151"/>
      <c r="AB85" s="228" t="s">
        <v>11</v>
      </c>
      <c r="AC85" s="229"/>
      <c r="AD85" s="230"/>
      <c r="AE85" s="228" t="s">
        <v>317</v>
      </c>
      <c r="AF85" s="229"/>
      <c r="AG85" s="229"/>
      <c r="AH85" s="230"/>
      <c r="AI85" s="228" t="s">
        <v>315</v>
      </c>
      <c r="AJ85" s="229"/>
      <c r="AK85" s="229"/>
      <c r="AL85" s="230"/>
      <c r="AM85" s="234" t="s">
        <v>344</v>
      </c>
      <c r="AN85" s="234"/>
      <c r="AO85" s="234"/>
      <c r="AP85" s="234"/>
      <c r="AQ85" s="144" t="s">
        <v>187</v>
      </c>
      <c r="AR85" s="115"/>
      <c r="AS85" s="115"/>
      <c r="AT85" s="116"/>
      <c r="AU85" s="519" t="s">
        <v>133</v>
      </c>
      <c r="AV85" s="519"/>
      <c r="AW85" s="519"/>
      <c r="AX85" s="520"/>
      <c r="AY85" s="10"/>
      <c r="AZ85" s="10"/>
      <c r="BA85" s="10"/>
      <c r="BB85" s="10"/>
      <c r="BC85" s="10"/>
    </row>
    <row r="86" spans="1:60" ht="18.75" hidden="1" customHeight="1" x14ac:dyDescent="0.15">
      <c r="A86" s="845"/>
      <c r="B86" s="407"/>
      <c r="C86" s="407"/>
      <c r="D86" s="407"/>
      <c r="E86" s="407"/>
      <c r="F86" s="408"/>
      <c r="G86" s="392"/>
      <c r="H86" s="374"/>
      <c r="I86" s="374"/>
      <c r="J86" s="374"/>
      <c r="K86" s="374"/>
      <c r="L86" s="374"/>
      <c r="M86" s="374"/>
      <c r="N86" s="374"/>
      <c r="O86" s="393"/>
      <c r="P86" s="414"/>
      <c r="Q86" s="374"/>
      <c r="R86" s="374"/>
      <c r="S86" s="374"/>
      <c r="T86" s="374"/>
      <c r="U86" s="374"/>
      <c r="V86" s="374"/>
      <c r="W86" s="374"/>
      <c r="X86" s="39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74" t="s">
        <v>177</v>
      </c>
      <c r="AX86" s="375"/>
      <c r="AY86" s="10"/>
      <c r="AZ86" s="10"/>
      <c r="BA86" s="10"/>
      <c r="BB86" s="10"/>
      <c r="BC86" s="10"/>
      <c r="BD86" s="10"/>
      <c r="BE86" s="10"/>
      <c r="BF86" s="10"/>
      <c r="BG86" s="10"/>
      <c r="BH86" s="10"/>
    </row>
    <row r="87" spans="1:60" ht="23.25" hidden="1" customHeight="1" x14ac:dyDescent="0.15">
      <c r="A87" s="845"/>
      <c r="B87" s="407"/>
      <c r="C87" s="407"/>
      <c r="D87" s="407"/>
      <c r="E87" s="407"/>
      <c r="F87" s="408"/>
      <c r="G87" s="89"/>
      <c r="H87" s="90"/>
      <c r="I87" s="90"/>
      <c r="J87" s="90"/>
      <c r="K87" s="90"/>
      <c r="L87" s="90"/>
      <c r="M87" s="90"/>
      <c r="N87" s="90"/>
      <c r="O87" s="91"/>
      <c r="P87" s="90"/>
      <c r="Q87" s="500"/>
      <c r="R87" s="500"/>
      <c r="S87" s="500"/>
      <c r="T87" s="500"/>
      <c r="U87" s="500"/>
      <c r="V87" s="500"/>
      <c r="W87" s="500"/>
      <c r="X87" s="501"/>
      <c r="Y87" s="544" t="s">
        <v>61</v>
      </c>
      <c r="Z87" s="545"/>
      <c r="AA87" s="546"/>
      <c r="AB87" s="439"/>
      <c r="AC87" s="439"/>
      <c r="AD87" s="439"/>
      <c r="AE87" s="202"/>
      <c r="AF87" s="203"/>
      <c r="AG87" s="203"/>
      <c r="AH87" s="203"/>
      <c r="AI87" s="202"/>
      <c r="AJ87" s="203"/>
      <c r="AK87" s="203"/>
      <c r="AL87" s="203"/>
      <c r="AM87" s="202"/>
      <c r="AN87" s="203"/>
      <c r="AO87" s="203"/>
      <c r="AP87" s="203"/>
      <c r="AQ87" s="320"/>
      <c r="AR87" s="192"/>
      <c r="AS87" s="192"/>
      <c r="AT87" s="321"/>
      <c r="AU87" s="203"/>
      <c r="AV87" s="203"/>
      <c r="AW87" s="203"/>
      <c r="AX87" s="205"/>
    </row>
    <row r="88" spans="1:60" ht="23.25" hidden="1" customHeight="1" x14ac:dyDescent="0.15">
      <c r="A88" s="845"/>
      <c r="B88" s="407"/>
      <c r="C88" s="407"/>
      <c r="D88" s="407"/>
      <c r="E88" s="407"/>
      <c r="F88" s="408"/>
      <c r="G88" s="92"/>
      <c r="H88" s="93"/>
      <c r="I88" s="93"/>
      <c r="J88" s="93"/>
      <c r="K88" s="93"/>
      <c r="L88" s="93"/>
      <c r="M88" s="93"/>
      <c r="N88" s="93"/>
      <c r="O88" s="94"/>
      <c r="P88" s="502"/>
      <c r="Q88" s="502"/>
      <c r="R88" s="502"/>
      <c r="S88" s="502"/>
      <c r="T88" s="502"/>
      <c r="U88" s="502"/>
      <c r="V88" s="502"/>
      <c r="W88" s="502"/>
      <c r="X88" s="503"/>
      <c r="Y88" s="436" t="s">
        <v>53</v>
      </c>
      <c r="Z88" s="437"/>
      <c r="AA88" s="438"/>
      <c r="AB88" s="509"/>
      <c r="AC88" s="509"/>
      <c r="AD88" s="509"/>
      <c r="AE88" s="202"/>
      <c r="AF88" s="203"/>
      <c r="AG88" s="203"/>
      <c r="AH88" s="203"/>
      <c r="AI88" s="202"/>
      <c r="AJ88" s="203"/>
      <c r="AK88" s="203"/>
      <c r="AL88" s="203"/>
      <c r="AM88" s="202"/>
      <c r="AN88" s="203"/>
      <c r="AO88" s="203"/>
      <c r="AP88" s="203"/>
      <c r="AQ88" s="320"/>
      <c r="AR88" s="192"/>
      <c r="AS88" s="192"/>
      <c r="AT88" s="321"/>
      <c r="AU88" s="203"/>
      <c r="AV88" s="203"/>
      <c r="AW88" s="203"/>
      <c r="AX88" s="205"/>
      <c r="AY88" s="10"/>
      <c r="AZ88" s="10"/>
      <c r="BA88" s="10"/>
      <c r="BB88" s="10"/>
      <c r="BC88" s="10"/>
    </row>
    <row r="89" spans="1:60" ht="23.25" hidden="1" customHeight="1" x14ac:dyDescent="0.15">
      <c r="A89" s="845"/>
      <c r="B89" s="515"/>
      <c r="C89" s="515"/>
      <c r="D89" s="515"/>
      <c r="E89" s="515"/>
      <c r="F89" s="516"/>
      <c r="G89" s="95"/>
      <c r="H89" s="96"/>
      <c r="I89" s="96"/>
      <c r="J89" s="96"/>
      <c r="K89" s="96"/>
      <c r="L89" s="96"/>
      <c r="M89" s="96"/>
      <c r="N89" s="96"/>
      <c r="O89" s="97"/>
      <c r="P89" s="161"/>
      <c r="Q89" s="161"/>
      <c r="R89" s="161"/>
      <c r="S89" s="161"/>
      <c r="T89" s="161"/>
      <c r="U89" s="161"/>
      <c r="V89" s="161"/>
      <c r="W89" s="161"/>
      <c r="X89" s="543"/>
      <c r="Y89" s="436" t="s">
        <v>13</v>
      </c>
      <c r="Z89" s="437"/>
      <c r="AA89" s="438"/>
      <c r="AB89" s="574" t="s">
        <v>14</v>
      </c>
      <c r="AC89" s="574"/>
      <c r="AD89" s="574"/>
      <c r="AE89" s="202"/>
      <c r="AF89" s="203"/>
      <c r="AG89" s="203"/>
      <c r="AH89" s="203"/>
      <c r="AI89" s="202"/>
      <c r="AJ89" s="203"/>
      <c r="AK89" s="203"/>
      <c r="AL89" s="203"/>
      <c r="AM89" s="202"/>
      <c r="AN89" s="203"/>
      <c r="AO89" s="203"/>
      <c r="AP89" s="203"/>
      <c r="AQ89" s="320"/>
      <c r="AR89" s="192"/>
      <c r="AS89" s="192"/>
      <c r="AT89" s="321"/>
      <c r="AU89" s="203"/>
      <c r="AV89" s="203"/>
      <c r="AW89" s="203"/>
      <c r="AX89" s="205"/>
      <c r="AY89" s="10"/>
      <c r="AZ89" s="10"/>
      <c r="BA89" s="10"/>
      <c r="BB89" s="10"/>
      <c r="BC89" s="10"/>
      <c r="BD89" s="10"/>
      <c r="BE89" s="10"/>
      <c r="BF89" s="10"/>
      <c r="BG89" s="10"/>
      <c r="BH89" s="10"/>
    </row>
    <row r="90" spans="1:60" ht="18.75" hidden="1" customHeight="1" x14ac:dyDescent="0.15">
      <c r="A90" s="845"/>
      <c r="B90" s="407" t="s">
        <v>144</v>
      </c>
      <c r="C90" s="407"/>
      <c r="D90" s="407"/>
      <c r="E90" s="407"/>
      <c r="F90" s="408"/>
      <c r="G90" s="498" t="s">
        <v>60</v>
      </c>
      <c r="H90" s="412"/>
      <c r="I90" s="412"/>
      <c r="J90" s="412"/>
      <c r="K90" s="412"/>
      <c r="L90" s="412"/>
      <c r="M90" s="412"/>
      <c r="N90" s="412"/>
      <c r="O90" s="499"/>
      <c r="P90" s="411" t="s">
        <v>62</v>
      </c>
      <c r="Q90" s="412"/>
      <c r="R90" s="412"/>
      <c r="S90" s="412"/>
      <c r="T90" s="412"/>
      <c r="U90" s="412"/>
      <c r="V90" s="412"/>
      <c r="W90" s="412"/>
      <c r="X90" s="499"/>
      <c r="Y90" s="149"/>
      <c r="Z90" s="150"/>
      <c r="AA90" s="151"/>
      <c r="AB90" s="228" t="s">
        <v>11</v>
      </c>
      <c r="AC90" s="229"/>
      <c r="AD90" s="230"/>
      <c r="AE90" s="228" t="s">
        <v>317</v>
      </c>
      <c r="AF90" s="229"/>
      <c r="AG90" s="229"/>
      <c r="AH90" s="230"/>
      <c r="AI90" s="228" t="s">
        <v>315</v>
      </c>
      <c r="AJ90" s="229"/>
      <c r="AK90" s="229"/>
      <c r="AL90" s="230"/>
      <c r="AM90" s="234" t="s">
        <v>344</v>
      </c>
      <c r="AN90" s="234"/>
      <c r="AO90" s="234"/>
      <c r="AP90" s="234"/>
      <c r="AQ90" s="144" t="s">
        <v>187</v>
      </c>
      <c r="AR90" s="115"/>
      <c r="AS90" s="115"/>
      <c r="AT90" s="116"/>
      <c r="AU90" s="519" t="s">
        <v>133</v>
      </c>
      <c r="AV90" s="519"/>
      <c r="AW90" s="519"/>
      <c r="AX90" s="520"/>
    </row>
    <row r="91" spans="1:60" ht="18.75" hidden="1" customHeight="1" x14ac:dyDescent="0.15">
      <c r="A91" s="845"/>
      <c r="B91" s="407"/>
      <c r="C91" s="407"/>
      <c r="D91" s="407"/>
      <c r="E91" s="407"/>
      <c r="F91" s="408"/>
      <c r="G91" s="392"/>
      <c r="H91" s="374"/>
      <c r="I91" s="374"/>
      <c r="J91" s="374"/>
      <c r="K91" s="374"/>
      <c r="L91" s="374"/>
      <c r="M91" s="374"/>
      <c r="N91" s="374"/>
      <c r="O91" s="393"/>
      <c r="P91" s="414"/>
      <c r="Q91" s="374"/>
      <c r="R91" s="374"/>
      <c r="S91" s="374"/>
      <c r="T91" s="374"/>
      <c r="U91" s="374"/>
      <c r="V91" s="374"/>
      <c r="W91" s="374"/>
      <c r="X91" s="39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74" t="s">
        <v>177</v>
      </c>
      <c r="AX91" s="375"/>
      <c r="AY91" s="10"/>
      <c r="AZ91" s="10"/>
      <c r="BA91" s="10"/>
      <c r="BB91" s="10"/>
      <c r="BC91" s="10"/>
    </row>
    <row r="92" spans="1:60" ht="23.25" hidden="1" customHeight="1" x14ac:dyDescent="0.15">
      <c r="A92" s="845"/>
      <c r="B92" s="407"/>
      <c r="C92" s="407"/>
      <c r="D92" s="407"/>
      <c r="E92" s="407"/>
      <c r="F92" s="408"/>
      <c r="G92" s="89"/>
      <c r="H92" s="90"/>
      <c r="I92" s="90"/>
      <c r="J92" s="90"/>
      <c r="K92" s="90"/>
      <c r="L92" s="90"/>
      <c r="M92" s="90"/>
      <c r="N92" s="90"/>
      <c r="O92" s="91"/>
      <c r="P92" s="90"/>
      <c r="Q92" s="500"/>
      <c r="R92" s="500"/>
      <c r="S92" s="500"/>
      <c r="T92" s="500"/>
      <c r="U92" s="500"/>
      <c r="V92" s="500"/>
      <c r="W92" s="500"/>
      <c r="X92" s="501"/>
      <c r="Y92" s="544" t="s">
        <v>61</v>
      </c>
      <c r="Z92" s="545"/>
      <c r="AA92" s="546"/>
      <c r="AB92" s="439"/>
      <c r="AC92" s="439"/>
      <c r="AD92" s="439"/>
      <c r="AE92" s="202"/>
      <c r="AF92" s="203"/>
      <c r="AG92" s="203"/>
      <c r="AH92" s="203"/>
      <c r="AI92" s="202"/>
      <c r="AJ92" s="203"/>
      <c r="AK92" s="203"/>
      <c r="AL92" s="203"/>
      <c r="AM92" s="202"/>
      <c r="AN92" s="203"/>
      <c r="AO92" s="203"/>
      <c r="AP92" s="203"/>
      <c r="AQ92" s="320"/>
      <c r="AR92" s="192"/>
      <c r="AS92" s="192"/>
      <c r="AT92" s="321"/>
      <c r="AU92" s="203"/>
      <c r="AV92" s="203"/>
      <c r="AW92" s="203"/>
      <c r="AX92" s="205"/>
      <c r="AY92" s="10"/>
      <c r="AZ92" s="10"/>
      <c r="BA92" s="10"/>
      <c r="BB92" s="10"/>
      <c r="BC92" s="10"/>
      <c r="BD92" s="10"/>
      <c r="BE92" s="10"/>
      <c r="BF92" s="10"/>
      <c r="BG92" s="10"/>
      <c r="BH92" s="10"/>
    </row>
    <row r="93" spans="1:60" ht="23.25" hidden="1" customHeight="1" x14ac:dyDescent="0.15">
      <c r="A93" s="845"/>
      <c r="B93" s="407"/>
      <c r="C93" s="407"/>
      <c r="D93" s="407"/>
      <c r="E93" s="407"/>
      <c r="F93" s="408"/>
      <c r="G93" s="92"/>
      <c r="H93" s="93"/>
      <c r="I93" s="93"/>
      <c r="J93" s="93"/>
      <c r="K93" s="93"/>
      <c r="L93" s="93"/>
      <c r="M93" s="93"/>
      <c r="N93" s="93"/>
      <c r="O93" s="94"/>
      <c r="P93" s="502"/>
      <c r="Q93" s="502"/>
      <c r="R93" s="502"/>
      <c r="S93" s="502"/>
      <c r="T93" s="502"/>
      <c r="U93" s="502"/>
      <c r="V93" s="502"/>
      <c r="W93" s="502"/>
      <c r="X93" s="503"/>
      <c r="Y93" s="436" t="s">
        <v>53</v>
      </c>
      <c r="Z93" s="437"/>
      <c r="AA93" s="438"/>
      <c r="AB93" s="509"/>
      <c r="AC93" s="509"/>
      <c r="AD93" s="509"/>
      <c r="AE93" s="202"/>
      <c r="AF93" s="203"/>
      <c r="AG93" s="203"/>
      <c r="AH93" s="203"/>
      <c r="AI93" s="202"/>
      <c r="AJ93" s="203"/>
      <c r="AK93" s="203"/>
      <c r="AL93" s="203"/>
      <c r="AM93" s="202"/>
      <c r="AN93" s="203"/>
      <c r="AO93" s="203"/>
      <c r="AP93" s="203"/>
      <c r="AQ93" s="320"/>
      <c r="AR93" s="192"/>
      <c r="AS93" s="192"/>
      <c r="AT93" s="321"/>
      <c r="AU93" s="203"/>
      <c r="AV93" s="203"/>
      <c r="AW93" s="203"/>
      <c r="AX93" s="205"/>
    </row>
    <row r="94" spans="1:60" ht="23.25" hidden="1" customHeight="1" x14ac:dyDescent="0.15">
      <c r="A94" s="845"/>
      <c r="B94" s="515"/>
      <c r="C94" s="515"/>
      <c r="D94" s="515"/>
      <c r="E94" s="515"/>
      <c r="F94" s="516"/>
      <c r="G94" s="95"/>
      <c r="H94" s="96"/>
      <c r="I94" s="96"/>
      <c r="J94" s="96"/>
      <c r="K94" s="96"/>
      <c r="L94" s="96"/>
      <c r="M94" s="96"/>
      <c r="N94" s="96"/>
      <c r="O94" s="97"/>
      <c r="P94" s="161"/>
      <c r="Q94" s="161"/>
      <c r="R94" s="161"/>
      <c r="S94" s="161"/>
      <c r="T94" s="161"/>
      <c r="U94" s="161"/>
      <c r="V94" s="161"/>
      <c r="W94" s="161"/>
      <c r="X94" s="543"/>
      <c r="Y94" s="436" t="s">
        <v>13</v>
      </c>
      <c r="Z94" s="437"/>
      <c r="AA94" s="438"/>
      <c r="AB94" s="574" t="s">
        <v>14</v>
      </c>
      <c r="AC94" s="574"/>
      <c r="AD94" s="574"/>
      <c r="AE94" s="202"/>
      <c r="AF94" s="203"/>
      <c r="AG94" s="203"/>
      <c r="AH94" s="203"/>
      <c r="AI94" s="202"/>
      <c r="AJ94" s="203"/>
      <c r="AK94" s="203"/>
      <c r="AL94" s="203"/>
      <c r="AM94" s="202"/>
      <c r="AN94" s="203"/>
      <c r="AO94" s="203"/>
      <c r="AP94" s="203"/>
      <c r="AQ94" s="320"/>
      <c r="AR94" s="192"/>
      <c r="AS94" s="192"/>
      <c r="AT94" s="321"/>
      <c r="AU94" s="203"/>
      <c r="AV94" s="203"/>
      <c r="AW94" s="203"/>
      <c r="AX94" s="205"/>
      <c r="AY94" s="10"/>
      <c r="AZ94" s="10"/>
      <c r="BA94" s="10"/>
      <c r="BB94" s="10"/>
      <c r="BC94" s="10"/>
    </row>
    <row r="95" spans="1:60" ht="18.75" hidden="1" customHeight="1" x14ac:dyDescent="0.15">
      <c r="A95" s="845"/>
      <c r="B95" s="407" t="s">
        <v>144</v>
      </c>
      <c r="C95" s="407"/>
      <c r="D95" s="407"/>
      <c r="E95" s="407"/>
      <c r="F95" s="408"/>
      <c r="G95" s="498" t="s">
        <v>60</v>
      </c>
      <c r="H95" s="412"/>
      <c r="I95" s="412"/>
      <c r="J95" s="412"/>
      <c r="K95" s="412"/>
      <c r="L95" s="412"/>
      <c r="M95" s="412"/>
      <c r="N95" s="412"/>
      <c r="O95" s="499"/>
      <c r="P95" s="411" t="s">
        <v>62</v>
      </c>
      <c r="Q95" s="412"/>
      <c r="R95" s="412"/>
      <c r="S95" s="412"/>
      <c r="T95" s="412"/>
      <c r="U95" s="412"/>
      <c r="V95" s="412"/>
      <c r="W95" s="412"/>
      <c r="X95" s="499"/>
      <c r="Y95" s="149"/>
      <c r="Z95" s="150"/>
      <c r="AA95" s="151"/>
      <c r="AB95" s="228" t="s">
        <v>11</v>
      </c>
      <c r="AC95" s="229"/>
      <c r="AD95" s="230"/>
      <c r="AE95" s="228" t="s">
        <v>317</v>
      </c>
      <c r="AF95" s="229"/>
      <c r="AG95" s="229"/>
      <c r="AH95" s="230"/>
      <c r="AI95" s="228" t="s">
        <v>315</v>
      </c>
      <c r="AJ95" s="229"/>
      <c r="AK95" s="229"/>
      <c r="AL95" s="230"/>
      <c r="AM95" s="234" t="s">
        <v>344</v>
      </c>
      <c r="AN95" s="234"/>
      <c r="AO95" s="234"/>
      <c r="AP95" s="234"/>
      <c r="AQ95" s="144" t="s">
        <v>187</v>
      </c>
      <c r="AR95" s="115"/>
      <c r="AS95" s="115"/>
      <c r="AT95" s="116"/>
      <c r="AU95" s="519" t="s">
        <v>133</v>
      </c>
      <c r="AV95" s="519"/>
      <c r="AW95" s="519"/>
      <c r="AX95" s="520"/>
      <c r="AY95" s="10"/>
      <c r="AZ95" s="10"/>
      <c r="BA95" s="10"/>
      <c r="BB95" s="10"/>
      <c r="BC95" s="10"/>
      <c r="BD95" s="10"/>
      <c r="BE95" s="10"/>
      <c r="BF95" s="10"/>
      <c r="BG95" s="10"/>
      <c r="BH95" s="10"/>
    </row>
    <row r="96" spans="1:60" ht="18.75" hidden="1" customHeight="1" x14ac:dyDescent="0.15">
      <c r="A96" s="845"/>
      <c r="B96" s="407"/>
      <c r="C96" s="407"/>
      <c r="D96" s="407"/>
      <c r="E96" s="407"/>
      <c r="F96" s="408"/>
      <c r="G96" s="392"/>
      <c r="H96" s="374"/>
      <c r="I96" s="374"/>
      <c r="J96" s="374"/>
      <c r="K96" s="374"/>
      <c r="L96" s="374"/>
      <c r="M96" s="374"/>
      <c r="N96" s="374"/>
      <c r="O96" s="393"/>
      <c r="P96" s="414"/>
      <c r="Q96" s="374"/>
      <c r="R96" s="374"/>
      <c r="S96" s="374"/>
      <c r="T96" s="374"/>
      <c r="U96" s="374"/>
      <c r="V96" s="374"/>
      <c r="W96" s="374"/>
      <c r="X96" s="39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74" t="s">
        <v>177</v>
      </c>
      <c r="AX96" s="375"/>
    </row>
    <row r="97" spans="1:60" ht="23.25" hidden="1" customHeight="1" x14ac:dyDescent="0.15">
      <c r="A97" s="845"/>
      <c r="B97" s="407"/>
      <c r="C97" s="407"/>
      <c r="D97" s="407"/>
      <c r="E97" s="407"/>
      <c r="F97" s="408"/>
      <c r="G97" s="89"/>
      <c r="H97" s="90"/>
      <c r="I97" s="90"/>
      <c r="J97" s="90"/>
      <c r="K97" s="90"/>
      <c r="L97" s="90"/>
      <c r="M97" s="90"/>
      <c r="N97" s="90"/>
      <c r="O97" s="91"/>
      <c r="P97" s="90"/>
      <c r="Q97" s="500"/>
      <c r="R97" s="500"/>
      <c r="S97" s="500"/>
      <c r="T97" s="500"/>
      <c r="U97" s="500"/>
      <c r="V97" s="500"/>
      <c r="W97" s="500"/>
      <c r="X97" s="501"/>
      <c r="Y97" s="544" t="s">
        <v>61</v>
      </c>
      <c r="Z97" s="545"/>
      <c r="AA97" s="546"/>
      <c r="AB97" s="446"/>
      <c r="AC97" s="447"/>
      <c r="AD97" s="448"/>
      <c r="AE97" s="202"/>
      <c r="AF97" s="203"/>
      <c r="AG97" s="203"/>
      <c r="AH97" s="204"/>
      <c r="AI97" s="202"/>
      <c r="AJ97" s="203"/>
      <c r="AK97" s="203"/>
      <c r="AL97" s="204"/>
      <c r="AM97" s="202"/>
      <c r="AN97" s="203"/>
      <c r="AO97" s="203"/>
      <c r="AP97" s="203"/>
      <c r="AQ97" s="320"/>
      <c r="AR97" s="192"/>
      <c r="AS97" s="192"/>
      <c r="AT97" s="321"/>
      <c r="AU97" s="203"/>
      <c r="AV97" s="203"/>
      <c r="AW97" s="203"/>
      <c r="AX97" s="205"/>
      <c r="AY97" s="10"/>
      <c r="AZ97" s="10"/>
      <c r="BA97" s="10"/>
      <c r="BB97" s="10"/>
      <c r="BC97" s="10"/>
    </row>
    <row r="98" spans="1:60" ht="23.25" hidden="1" customHeight="1" x14ac:dyDescent="0.15">
      <c r="A98" s="845"/>
      <c r="B98" s="407"/>
      <c r="C98" s="407"/>
      <c r="D98" s="407"/>
      <c r="E98" s="407"/>
      <c r="F98" s="408"/>
      <c r="G98" s="92"/>
      <c r="H98" s="93"/>
      <c r="I98" s="93"/>
      <c r="J98" s="93"/>
      <c r="K98" s="93"/>
      <c r="L98" s="93"/>
      <c r="M98" s="93"/>
      <c r="N98" s="93"/>
      <c r="O98" s="94"/>
      <c r="P98" s="502"/>
      <c r="Q98" s="502"/>
      <c r="R98" s="502"/>
      <c r="S98" s="502"/>
      <c r="T98" s="502"/>
      <c r="U98" s="502"/>
      <c r="V98" s="502"/>
      <c r="W98" s="502"/>
      <c r="X98" s="503"/>
      <c r="Y98" s="436" t="s">
        <v>53</v>
      </c>
      <c r="Z98" s="437"/>
      <c r="AA98" s="438"/>
      <c r="AB98" s="440"/>
      <c r="AC98" s="441"/>
      <c r="AD98" s="442"/>
      <c r="AE98" s="202"/>
      <c r="AF98" s="203"/>
      <c r="AG98" s="203"/>
      <c r="AH98" s="204"/>
      <c r="AI98" s="202"/>
      <c r="AJ98" s="203"/>
      <c r="AK98" s="203"/>
      <c r="AL98" s="204"/>
      <c r="AM98" s="202"/>
      <c r="AN98" s="203"/>
      <c r="AO98" s="203"/>
      <c r="AP98" s="203"/>
      <c r="AQ98" s="320"/>
      <c r="AR98" s="192"/>
      <c r="AS98" s="192"/>
      <c r="AT98" s="321"/>
      <c r="AU98" s="203"/>
      <c r="AV98" s="203"/>
      <c r="AW98" s="203"/>
      <c r="AX98" s="205"/>
      <c r="AY98" s="10"/>
      <c r="AZ98" s="10"/>
      <c r="BA98" s="10"/>
      <c r="BB98" s="10"/>
      <c r="BC98" s="10"/>
      <c r="BD98" s="10"/>
      <c r="BE98" s="10"/>
      <c r="BF98" s="10"/>
      <c r="BG98" s="10"/>
      <c r="BH98" s="10"/>
    </row>
    <row r="99" spans="1:60" ht="23.25" hidden="1" customHeight="1" thickBot="1" x14ac:dyDescent="0.2">
      <c r="A99" s="846"/>
      <c r="B99" s="409"/>
      <c r="C99" s="409"/>
      <c r="D99" s="409"/>
      <c r="E99" s="409"/>
      <c r="F99" s="410"/>
      <c r="G99" s="559"/>
      <c r="H99" s="200"/>
      <c r="I99" s="200"/>
      <c r="J99" s="200"/>
      <c r="K99" s="200"/>
      <c r="L99" s="200"/>
      <c r="M99" s="200"/>
      <c r="N99" s="200"/>
      <c r="O99" s="560"/>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276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7"/>
      <c r="Z100" s="838"/>
      <c r="AA100" s="839"/>
      <c r="AB100" s="459" t="s">
        <v>11</v>
      </c>
      <c r="AC100" s="459"/>
      <c r="AD100" s="459"/>
      <c r="AE100" s="525" t="s">
        <v>317</v>
      </c>
      <c r="AF100" s="526"/>
      <c r="AG100" s="526"/>
      <c r="AH100" s="527"/>
      <c r="AI100" s="525" t="s">
        <v>337</v>
      </c>
      <c r="AJ100" s="526"/>
      <c r="AK100" s="526"/>
      <c r="AL100" s="527"/>
      <c r="AM100" s="525" t="s">
        <v>344</v>
      </c>
      <c r="AN100" s="526"/>
      <c r="AO100" s="526"/>
      <c r="AP100" s="527"/>
      <c r="AQ100" s="298" t="s">
        <v>357</v>
      </c>
      <c r="AR100" s="299"/>
      <c r="AS100" s="299"/>
      <c r="AT100" s="300"/>
      <c r="AU100" s="298" t="s">
        <v>358</v>
      </c>
      <c r="AV100" s="299"/>
      <c r="AW100" s="299"/>
      <c r="AX100" s="301"/>
    </row>
    <row r="101" spans="1:60" ht="23.25" customHeight="1" x14ac:dyDescent="0.15">
      <c r="A101" s="401"/>
      <c r="B101" s="402"/>
      <c r="C101" s="402"/>
      <c r="D101" s="402"/>
      <c r="E101" s="402"/>
      <c r="F101" s="403"/>
      <c r="G101" s="90" t="s">
        <v>500</v>
      </c>
      <c r="H101" s="90"/>
      <c r="I101" s="90"/>
      <c r="J101" s="90"/>
      <c r="K101" s="90"/>
      <c r="L101" s="90"/>
      <c r="M101" s="90"/>
      <c r="N101" s="90"/>
      <c r="O101" s="90"/>
      <c r="P101" s="90"/>
      <c r="Q101" s="90"/>
      <c r="R101" s="90"/>
      <c r="S101" s="90"/>
      <c r="T101" s="90"/>
      <c r="U101" s="90"/>
      <c r="V101" s="90"/>
      <c r="W101" s="90"/>
      <c r="X101" s="91"/>
      <c r="Y101" s="528" t="s">
        <v>54</v>
      </c>
      <c r="Z101" s="529"/>
      <c r="AA101" s="530"/>
      <c r="AB101" s="439" t="s">
        <v>498</v>
      </c>
      <c r="AC101" s="439"/>
      <c r="AD101" s="439"/>
      <c r="AE101" s="202" t="s">
        <v>501</v>
      </c>
      <c r="AF101" s="203"/>
      <c r="AG101" s="203"/>
      <c r="AH101" s="204"/>
      <c r="AI101" s="202" t="s">
        <v>496</v>
      </c>
      <c r="AJ101" s="203"/>
      <c r="AK101" s="203"/>
      <c r="AL101" s="204"/>
      <c r="AM101" s="202">
        <v>11</v>
      </c>
      <c r="AN101" s="203"/>
      <c r="AO101" s="203"/>
      <c r="AP101" s="204"/>
      <c r="AQ101" s="202" t="s">
        <v>496</v>
      </c>
      <c r="AR101" s="203"/>
      <c r="AS101" s="203"/>
      <c r="AT101" s="204"/>
      <c r="AU101" s="202" t="s">
        <v>503</v>
      </c>
      <c r="AV101" s="203"/>
      <c r="AW101" s="203"/>
      <c r="AX101" s="204"/>
    </row>
    <row r="102" spans="1:60" ht="23.25" customHeight="1" x14ac:dyDescent="0.15">
      <c r="A102" s="404"/>
      <c r="B102" s="405"/>
      <c r="C102" s="405"/>
      <c r="D102" s="405"/>
      <c r="E102" s="405"/>
      <c r="F102" s="406"/>
      <c r="G102" s="96"/>
      <c r="H102" s="96"/>
      <c r="I102" s="96"/>
      <c r="J102" s="96"/>
      <c r="K102" s="96"/>
      <c r="L102" s="96"/>
      <c r="M102" s="96"/>
      <c r="N102" s="96"/>
      <c r="O102" s="96"/>
      <c r="P102" s="96"/>
      <c r="Q102" s="96"/>
      <c r="R102" s="96"/>
      <c r="S102" s="96"/>
      <c r="T102" s="96"/>
      <c r="U102" s="96"/>
      <c r="V102" s="96"/>
      <c r="W102" s="96"/>
      <c r="X102" s="97"/>
      <c r="Y102" s="424" t="s">
        <v>55</v>
      </c>
      <c r="Z102" s="425"/>
      <c r="AA102" s="426"/>
      <c r="AB102" s="439" t="s">
        <v>498</v>
      </c>
      <c r="AC102" s="439"/>
      <c r="AD102" s="439"/>
      <c r="AE102" s="397" t="s">
        <v>496</v>
      </c>
      <c r="AF102" s="397"/>
      <c r="AG102" s="397"/>
      <c r="AH102" s="397"/>
      <c r="AI102" s="397" t="s">
        <v>496</v>
      </c>
      <c r="AJ102" s="397"/>
      <c r="AK102" s="397"/>
      <c r="AL102" s="397"/>
      <c r="AM102" s="397" t="s">
        <v>496</v>
      </c>
      <c r="AN102" s="397"/>
      <c r="AO102" s="397"/>
      <c r="AP102" s="397"/>
      <c r="AQ102" s="249">
        <v>4</v>
      </c>
      <c r="AR102" s="250"/>
      <c r="AS102" s="250"/>
      <c r="AT102" s="297"/>
      <c r="AU102" s="249"/>
      <c r="AV102" s="250"/>
      <c r="AW102" s="250"/>
      <c r="AX102" s="297"/>
    </row>
    <row r="103" spans="1:60" ht="31.5" hidden="1" customHeight="1" x14ac:dyDescent="0.15">
      <c r="A103" s="398" t="s">
        <v>276</v>
      </c>
      <c r="B103" s="399"/>
      <c r="C103" s="399"/>
      <c r="D103" s="399"/>
      <c r="E103" s="399"/>
      <c r="F103" s="400"/>
      <c r="G103" s="437" t="s">
        <v>59</v>
      </c>
      <c r="H103" s="437"/>
      <c r="I103" s="437"/>
      <c r="J103" s="437"/>
      <c r="K103" s="437"/>
      <c r="L103" s="437"/>
      <c r="M103" s="437"/>
      <c r="N103" s="437"/>
      <c r="O103" s="437"/>
      <c r="P103" s="437"/>
      <c r="Q103" s="437"/>
      <c r="R103" s="437"/>
      <c r="S103" s="437"/>
      <c r="T103" s="437"/>
      <c r="U103" s="437"/>
      <c r="V103" s="437"/>
      <c r="W103" s="437"/>
      <c r="X103" s="438"/>
      <c r="Y103" s="430"/>
      <c r="Z103" s="431"/>
      <c r="AA103" s="432"/>
      <c r="AB103" s="394" t="s">
        <v>11</v>
      </c>
      <c r="AC103" s="395"/>
      <c r="AD103" s="396"/>
      <c r="AE103" s="394" t="s">
        <v>317</v>
      </c>
      <c r="AF103" s="395"/>
      <c r="AG103" s="395"/>
      <c r="AH103" s="396"/>
      <c r="AI103" s="394" t="s">
        <v>315</v>
      </c>
      <c r="AJ103" s="395"/>
      <c r="AK103" s="395"/>
      <c r="AL103" s="396"/>
      <c r="AM103" s="394" t="s">
        <v>344</v>
      </c>
      <c r="AN103" s="395"/>
      <c r="AO103" s="395"/>
      <c r="AP103" s="396"/>
      <c r="AQ103" s="260" t="s">
        <v>357</v>
      </c>
      <c r="AR103" s="261"/>
      <c r="AS103" s="261"/>
      <c r="AT103" s="302"/>
      <c r="AU103" s="260" t="s">
        <v>358</v>
      </c>
      <c r="AV103" s="261"/>
      <c r="AW103" s="261"/>
      <c r="AX103" s="262"/>
    </row>
    <row r="104" spans="1:60" ht="23.25" hidden="1" customHeight="1" x14ac:dyDescent="0.15">
      <c r="A104" s="401"/>
      <c r="B104" s="402"/>
      <c r="C104" s="402"/>
      <c r="D104" s="402"/>
      <c r="E104" s="402"/>
      <c r="F104" s="403"/>
      <c r="G104" s="90"/>
      <c r="H104" s="90"/>
      <c r="I104" s="90"/>
      <c r="J104" s="90"/>
      <c r="K104" s="90"/>
      <c r="L104" s="90"/>
      <c r="M104" s="90"/>
      <c r="N104" s="90"/>
      <c r="O104" s="90"/>
      <c r="P104" s="90"/>
      <c r="Q104" s="90"/>
      <c r="R104" s="90"/>
      <c r="S104" s="90"/>
      <c r="T104" s="90"/>
      <c r="U104" s="90"/>
      <c r="V104" s="90"/>
      <c r="W104" s="90"/>
      <c r="X104" s="91"/>
      <c r="Y104" s="443" t="s">
        <v>54</v>
      </c>
      <c r="Z104" s="444"/>
      <c r="AA104" s="445"/>
      <c r="AB104" s="531"/>
      <c r="AC104" s="532"/>
      <c r="AD104" s="53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04"/>
      <c r="B105" s="405"/>
      <c r="C105" s="405"/>
      <c r="D105" s="405"/>
      <c r="E105" s="405"/>
      <c r="F105" s="406"/>
      <c r="G105" s="96"/>
      <c r="H105" s="96"/>
      <c r="I105" s="96"/>
      <c r="J105" s="96"/>
      <c r="K105" s="96"/>
      <c r="L105" s="96"/>
      <c r="M105" s="96"/>
      <c r="N105" s="96"/>
      <c r="O105" s="96"/>
      <c r="P105" s="96"/>
      <c r="Q105" s="96"/>
      <c r="R105" s="96"/>
      <c r="S105" s="96"/>
      <c r="T105" s="96"/>
      <c r="U105" s="96"/>
      <c r="V105" s="96"/>
      <c r="W105" s="96"/>
      <c r="X105" s="97"/>
      <c r="Y105" s="424" t="s">
        <v>55</v>
      </c>
      <c r="Z105" s="534"/>
      <c r="AA105" s="535"/>
      <c r="AB105" s="446"/>
      <c r="AC105" s="447"/>
      <c r="AD105" s="448"/>
      <c r="AE105" s="397"/>
      <c r="AF105" s="397"/>
      <c r="AG105" s="397"/>
      <c r="AH105" s="397"/>
      <c r="AI105" s="397"/>
      <c r="AJ105" s="397"/>
      <c r="AK105" s="397"/>
      <c r="AL105" s="397"/>
      <c r="AM105" s="397"/>
      <c r="AN105" s="397"/>
      <c r="AO105" s="397"/>
      <c r="AP105" s="397"/>
      <c r="AQ105" s="202"/>
      <c r="AR105" s="203"/>
      <c r="AS105" s="203"/>
      <c r="AT105" s="204"/>
      <c r="AU105" s="249"/>
      <c r="AV105" s="250"/>
      <c r="AW105" s="250"/>
      <c r="AX105" s="297"/>
    </row>
    <row r="106" spans="1:60" ht="31.5" hidden="1" customHeight="1" x14ac:dyDescent="0.15">
      <c r="A106" s="398" t="s">
        <v>276</v>
      </c>
      <c r="B106" s="399"/>
      <c r="C106" s="399"/>
      <c r="D106" s="399"/>
      <c r="E106" s="399"/>
      <c r="F106" s="400"/>
      <c r="G106" s="437" t="s">
        <v>59</v>
      </c>
      <c r="H106" s="437"/>
      <c r="I106" s="437"/>
      <c r="J106" s="437"/>
      <c r="K106" s="437"/>
      <c r="L106" s="437"/>
      <c r="M106" s="437"/>
      <c r="N106" s="437"/>
      <c r="O106" s="437"/>
      <c r="P106" s="437"/>
      <c r="Q106" s="437"/>
      <c r="R106" s="437"/>
      <c r="S106" s="437"/>
      <c r="T106" s="437"/>
      <c r="U106" s="437"/>
      <c r="V106" s="437"/>
      <c r="W106" s="437"/>
      <c r="X106" s="438"/>
      <c r="Y106" s="430"/>
      <c r="Z106" s="431"/>
      <c r="AA106" s="432"/>
      <c r="AB106" s="394" t="s">
        <v>11</v>
      </c>
      <c r="AC106" s="395"/>
      <c r="AD106" s="396"/>
      <c r="AE106" s="394" t="s">
        <v>317</v>
      </c>
      <c r="AF106" s="395"/>
      <c r="AG106" s="395"/>
      <c r="AH106" s="396"/>
      <c r="AI106" s="394" t="s">
        <v>315</v>
      </c>
      <c r="AJ106" s="395"/>
      <c r="AK106" s="395"/>
      <c r="AL106" s="396"/>
      <c r="AM106" s="394" t="s">
        <v>344</v>
      </c>
      <c r="AN106" s="395"/>
      <c r="AO106" s="395"/>
      <c r="AP106" s="396"/>
      <c r="AQ106" s="260" t="s">
        <v>357</v>
      </c>
      <c r="AR106" s="261"/>
      <c r="AS106" s="261"/>
      <c r="AT106" s="302"/>
      <c r="AU106" s="260" t="s">
        <v>358</v>
      </c>
      <c r="AV106" s="261"/>
      <c r="AW106" s="261"/>
      <c r="AX106" s="262"/>
    </row>
    <row r="107" spans="1:60" ht="23.25" hidden="1" customHeight="1" x14ac:dyDescent="0.15">
      <c r="A107" s="401"/>
      <c r="B107" s="402"/>
      <c r="C107" s="402"/>
      <c r="D107" s="402"/>
      <c r="E107" s="402"/>
      <c r="F107" s="403"/>
      <c r="G107" s="90"/>
      <c r="H107" s="90"/>
      <c r="I107" s="90"/>
      <c r="J107" s="90"/>
      <c r="K107" s="90"/>
      <c r="L107" s="90"/>
      <c r="M107" s="90"/>
      <c r="N107" s="90"/>
      <c r="O107" s="90"/>
      <c r="P107" s="90"/>
      <c r="Q107" s="90"/>
      <c r="R107" s="90"/>
      <c r="S107" s="90"/>
      <c r="T107" s="90"/>
      <c r="U107" s="90"/>
      <c r="V107" s="90"/>
      <c r="W107" s="90"/>
      <c r="X107" s="91"/>
      <c r="Y107" s="443" t="s">
        <v>54</v>
      </c>
      <c r="Z107" s="444"/>
      <c r="AA107" s="445"/>
      <c r="AB107" s="531"/>
      <c r="AC107" s="532"/>
      <c r="AD107" s="533"/>
      <c r="AE107" s="397"/>
      <c r="AF107" s="397"/>
      <c r="AG107" s="397"/>
      <c r="AH107" s="397"/>
      <c r="AI107" s="397"/>
      <c r="AJ107" s="397"/>
      <c r="AK107" s="397"/>
      <c r="AL107" s="397"/>
      <c r="AM107" s="397"/>
      <c r="AN107" s="397"/>
      <c r="AO107" s="397"/>
      <c r="AP107" s="397"/>
      <c r="AQ107" s="202"/>
      <c r="AR107" s="203"/>
      <c r="AS107" s="203"/>
      <c r="AT107" s="204"/>
      <c r="AU107" s="202"/>
      <c r="AV107" s="203"/>
      <c r="AW107" s="203"/>
      <c r="AX107" s="204"/>
    </row>
    <row r="108" spans="1:60" ht="23.25" hidden="1" customHeight="1" x14ac:dyDescent="0.15">
      <c r="A108" s="404"/>
      <c r="B108" s="405"/>
      <c r="C108" s="405"/>
      <c r="D108" s="405"/>
      <c r="E108" s="405"/>
      <c r="F108" s="406"/>
      <c r="G108" s="96"/>
      <c r="H108" s="96"/>
      <c r="I108" s="96"/>
      <c r="J108" s="96"/>
      <c r="K108" s="96"/>
      <c r="L108" s="96"/>
      <c r="M108" s="96"/>
      <c r="N108" s="96"/>
      <c r="O108" s="96"/>
      <c r="P108" s="96"/>
      <c r="Q108" s="96"/>
      <c r="R108" s="96"/>
      <c r="S108" s="96"/>
      <c r="T108" s="96"/>
      <c r="U108" s="96"/>
      <c r="V108" s="96"/>
      <c r="W108" s="96"/>
      <c r="X108" s="97"/>
      <c r="Y108" s="424" t="s">
        <v>55</v>
      </c>
      <c r="Z108" s="534"/>
      <c r="AA108" s="535"/>
      <c r="AB108" s="446"/>
      <c r="AC108" s="447"/>
      <c r="AD108" s="448"/>
      <c r="AE108" s="397"/>
      <c r="AF108" s="397"/>
      <c r="AG108" s="397"/>
      <c r="AH108" s="397"/>
      <c r="AI108" s="397"/>
      <c r="AJ108" s="397"/>
      <c r="AK108" s="397"/>
      <c r="AL108" s="397"/>
      <c r="AM108" s="397"/>
      <c r="AN108" s="397"/>
      <c r="AO108" s="397"/>
      <c r="AP108" s="397"/>
      <c r="AQ108" s="202"/>
      <c r="AR108" s="203"/>
      <c r="AS108" s="203"/>
      <c r="AT108" s="204"/>
      <c r="AU108" s="249"/>
      <c r="AV108" s="250"/>
      <c r="AW108" s="250"/>
      <c r="AX108" s="297"/>
    </row>
    <row r="109" spans="1:60" ht="31.5" hidden="1" customHeight="1" x14ac:dyDescent="0.15">
      <c r="A109" s="398" t="s">
        <v>276</v>
      </c>
      <c r="B109" s="399"/>
      <c r="C109" s="399"/>
      <c r="D109" s="399"/>
      <c r="E109" s="399"/>
      <c r="F109" s="400"/>
      <c r="G109" s="437" t="s">
        <v>59</v>
      </c>
      <c r="H109" s="437"/>
      <c r="I109" s="437"/>
      <c r="J109" s="437"/>
      <c r="K109" s="437"/>
      <c r="L109" s="437"/>
      <c r="M109" s="437"/>
      <c r="N109" s="437"/>
      <c r="O109" s="437"/>
      <c r="P109" s="437"/>
      <c r="Q109" s="437"/>
      <c r="R109" s="437"/>
      <c r="S109" s="437"/>
      <c r="T109" s="437"/>
      <c r="U109" s="437"/>
      <c r="V109" s="437"/>
      <c r="W109" s="437"/>
      <c r="X109" s="438"/>
      <c r="Y109" s="430"/>
      <c r="Z109" s="431"/>
      <c r="AA109" s="432"/>
      <c r="AB109" s="394" t="s">
        <v>11</v>
      </c>
      <c r="AC109" s="395"/>
      <c r="AD109" s="396"/>
      <c r="AE109" s="394" t="s">
        <v>317</v>
      </c>
      <c r="AF109" s="395"/>
      <c r="AG109" s="395"/>
      <c r="AH109" s="396"/>
      <c r="AI109" s="394" t="s">
        <v>315</v>
      </c>
      <c r="AJ109" s="395"/>
      <c r="AK109" s="395"/>
      <c r="AL109" s="396"/>
      <c r="AM109" s="394" t="s">
        <v>344</v>
      </c>
      <c r="AN109" s="395"/>
      <c r="AO109" s="395"/>
      <c r="AP109" s="396"/>
      <c r="AQ109" s="260" t="s">
        <v>357</v>
      </c>
      <c r="AR109" s="261"/>
      <c r="AS109" s="261"/>
      <c r="AT109" s="302"/>
      <c r="AU109" s="260" t="s">
        <v>358</v>
      </c>
      <c r="AV109" s="261"/>
      <c r="AW109" s="261"/>
      <c r="AX109" s="262"/>
    </row>
    <row r="110" spans="1:60" ht="23.25" hidden="1" customHeight="1" x14ac:dyDescent="0.15">
      <c r="A110" s="401"/>
      <c r="B110" s="402"/>
      <c r="C110" s="402"/>
      <c r="D110" s="402"/>
      <c r="E110" s="402"/>
      <c r="F110" s="403"/>
      <c r="G110" s="90"/>
      <c r="H110" s="90"/>
      <c r="I110" s="90"/>
      <c r="J110" s="90"/>
      <c r="K110" s="90"/>
      <c r="L110" s="90"/>
      <c r="M110" s="90"/>
      <c r="N110" s="90"/>
      <c r="O110" s="90"/>
      <c r="P110" s="90"/>
      <c r="Q110" s="90"/>
      <c r="R110" s="90"/>
      <c r="S110" s="90"/>
      <c r="T110" s="90"/>
      <c r="U110" s="90"/>
      <c r="V110" s="90"/>
      <c r="W110" s="90"/>
      <c r="X110" s="91"/>
      <c r="Y110" s="443" t="s">
        <v>54</v>
      </c>
      <c r="Z110" s="444"/>
      <c r="AA110" s="445"/>
      <c r="AB110" s="531"/>
      <c r="AC110" s="532"/>
      <c r="AD110" s="533"/>
      <c r="AE110" s="397"/>
      <c r="AF110" s="397"/>
      <c r="AG110" s="397"/>
      <c r="AH110" s="397"/>
      <c r="AI110" s="397"/>
      <c r="AJ110" s="397"/>
      <c r="AK110" s="397"/>
      <c r="AL110" s="397"/>
      <c r="AM110" s="397"/>
      <c r="AN110" s="397"/>
      <c r="AO110" s="397"/>
      <c r="AP110" s="397"/>
      <c r="AQ110" s="202"/>
      <c r="AR110" s="203"/>
      <c r="AS110" s="203"/>
      <c r="AT110" s="204"/>
      <c r="AU110" s="202"/>
      <c r="AV110" s="203"/>
      <c r="AW110" s="203"/>
      <c r="AX110" s="204"/>
    </row>
    <row r="111" spans="1:60" ht="23.25" hidden="1" customHeight="1" x14ac:dyDescent="0.15">
      <c r="A111" s="404"/>
      <c r="B111" s="405"/>
      <c r="C111" s="405"/>
      <c r="D111" s="405"/>
      <c r="E111" s="405"/>
      <c r="F111" s="406"/>
      <c r="G111" s="96"/>
      <c r="H111" s="96"/>
      <c r="I111" s="96"/>
      <c r="J111" s="96"/>
      <c r="K111" s="96"/>
      <c r="L111" s="96"/>
      <c r="M111" s="96"/>
      <c r="N111" s="96"/>
      <c r="O111" s="96"/>
      <c r="P111" s="96"/>
      <c r="Q111" s="96"/>
      <c r="R111" s="96"/>
      <c r="S111" s="96"/>
      <c r="T111" s="96"/>
      <c r="U111" s="96"/>
      <c r="V111" s="96"/>
      <c r="W111" s="96"/>
      <c r="X111" s="97"/>
      <c r="Y111" s="424" t="s">
        <v>55</v>
      </c>
      <c r="Z111" s="534"/>
      <c r="AA111" s="535"/>
      <c r="AB111" s="446"/>
      <c r="AC111" s="447"/>
      <c r="AD111" s="448"/>
      <c r="AE111" s="397"/>
      <c r="AF111" s="397"/>
      <c r="AG111" s="397"/>
      <c r="AH111" s="397"/>
      <c r="AI111" s="397"/>
      <c r="AJ111" s="397"/>
      <c r="AK111" s="397"/>
      <c r="AL111" s="397"/>
      <c r="AM111" s="397"/>
      <c r="AN111" s="397"/>
      <c r="AO111" s="397"/>
      <c r="AP111" s="397"/>
      <c r="AQ111" s="202"/>
      <c r="AR111" s="203"/>
      <c r="AS111" s="203"/>
      <c r="AT111" s="204"/>
      <c r="AU111" s="249"/>
      <c r="AV111" s="250"/>
      <c r="AW111" s="250"/>
      <c r="AX111" s="297"/>
    </row>
    <row r="112" spans="1:60" ht="31.5" hidden="1" customHeight="1" x14ac:dyDescent="0.15">
      <c r="A112" s="398" t="s">
        <v>276</v>
      </c>
      <c r="B112" s="399"/>
      <c r="C112" s="399"/>
      <c r="D112" s="399"/>
      <c r="E112" s="399"/>
      <c r="F112" s="400"/>
      <c r="G112" s="437" t="s">
        <v>59</v>
      </c>
      <c r="H112" s="437"/>
      <c r="I112" s="437"/>
      <c r="J112" s="437"/>
      <c r="K112" s="437"/>
      <c r="L112" s="437"/>
      <c r="M112" s="437"/>
      <c r="N112" s="437"/>
      <c r="O112" s="437"/>
      <c r="P112" s="437"/>
      <c r="Q112" s="437"/>
      <c r="R112" s="437"/>
      <c r="S112" s="437"/>
      <c r="T112" s="437"/>
      <c r="U112" s="437"/>
      <c r="V112" s="437"/>
      <c r="W112" s="437"/>
      <c r="X112" s="438"/>
      <c r="Y112" s="430"/>
      <c r="Z112" s="431"/>
      <c r="AA112" s="432"/>
      <c r="AB112" s="394" t="s">
        <v>11</v>
      </c>
      <c r="AC112" s="395"/>
      <c r="AD112" s="396"/>
      <c r="AE112" s="394" t="s">
        <v>317</v>
      </c>
      <c r="AF112" s="395"/>
      <c r="AG112" s="395"/>
      <c r="AH112" s="396"/>
      <c r="AI112" s="394" t="s">
        <v>315</v>
      </c>
      <c r="AJ112" s="395"/>
      <c r="AK112" s="395"/>
      <c r="AL112" s="396"/>
      <c r="AM112" s="394" t="s">
        <v>344</v>
      </c>
      <c r="AN112" s="395"/>
      <c r="AO112" s="395"/>
      <c r="AP112" s="396"/>
      <c r="AQ112" s="260" t="s">
        <v>357</v>
      </c>
      <c r="AR112" s="261"/>
      <c r="AS112" s="261"/>
      <c r="AT112" s="302"/>
      <c r="AU112" s="260" t="s">
        <v>358</v>
      </c>
      <c r="AV112" s="261"/>
      <c r="AW112" s="261"/>
      <c r="AX112" s="262"/>
    </row>
    <row r="113" spans="1:50" ht="23.25" hidden="1" customHeight="1" x14ac:dyDescent="0.15">
      <c r="A113" s="401"/>
      <c r="B113" s="402"/>
      <c r="C113" s="402"/>
      <c r="D113" s="402"/>
      <c r="E113" s="402"/>
      <c r="F113" s="403"/>
      <c r="G113" s="90"/>
      <c r="H113" s="90"/>
      <c r="I113" s="90"/>
      <c r="J113" s="90"/>
      <c r="K113" s="90"/>
      <c r="L113" s="90"/>
      <c r="M113" s="90"/>
      <c r="N113" s="90"/>
      <c r="O113" s="90"/>
      <c r="P113" s="90"/>
      <c r="Q113" s="90"/>
      <c r="R113" s="90"/>
      <c r="S113" s="90"/>
      <c r="T113" s="90"/>
      <c r="U113" s="90"/>
      <c r="V113" s="90"/>
      <c r="W113" s="90"/>
      <c r="X113" s="91"/>
      <c r="Y113" s="443" t="s">
        <v>54</v>
      </c>
      <c r="Z113" s="444"/>
      <c r="AA113" s="445"/>
      <c r="AB113" s="531"/>
      <c r="AC113" s="532"/>
      <c r="AD113" s="533"/>
      <c r="AE113" s="397"/>
      <c r="AF113" s="397"/>
      <c r="AG113" s="397"/>
      <c r="AH113" s="397"/>
      <c r="AI113" s="397"/>
      <c r="AJ113" s="397"/>
      <c r="AK113" s="397"/>
      <c r="AL113" s="397"/>
      <c r="AM113" s="397"/>
      <c r="AN113" s="397"/>
      <c r="AO113" s="397"/>
      <c r="AP113" s="397"/>
      <c r="AQ113" s="202"/>
      <c r="AR113" s="203"/>
      <c r="AS113" s="203"/>
      <c r="AT113" s="204"/>
      <c r="AU113" s="202"/>
      <c r="AV113" s="203"/>
      <c r="AW113" s="203"/>
      <c r="AX113" s="204"/>
    </row>
    <row r="114" spans="1:50" ht="23.25" hidden="1" customHeight="1" x14ac:dyDescent="0.15">
      <c r="A114" s="404"/>
      <c r="B114" s="405"/>
      <c r="C114" s="405"/>
      <c r="D114" s="405"/>
      <c r="E114" s="405"/>
      <c r="F114" s="406"/>
      <c r="G114" s="96"/>
      <c r="H114" s="96"/>
      <c r="I114" s="96"/>
      <c r="J114" s="96"/>
      <c r="K114" s="96"/>
      <c r="L114" s="96"/>
      <c r="M114" s="96"/>
      <c r="N114" s="96"/>
      <c r="O114" s="96"/>
      <c r="P114" s="96"/>
      <c r="Q114" s="96"/>
      <c r="R114" s="96"/>
      <c r="S114" s="96"/>
      <c r="T114" s="96"/>
      <c r="U114" s="96"/>
      <c r="V114" s="96"/>
      <c r="W114" s="96"/>
      <c r="X114" s="97"/>
      <c r="Y114" s="424" t="s">
        <v>55</v>
      </c>
      <c r="Z114" s="534"/>
      <c r="AA114" s="535"/>
      <c r="AB114" s="446"/>
      <c r="AC114" s="447"/>
      <c r="AD114" s="448"/>
      <c r="AE114" s="397"/>
      <c r="AF114" s="397"/>
      <c r="AG114" s="397"/>
      <c r="AH114" s="397"/>
      <c r="AI114" s="397"/>
      <c r="AJ114" s="397"/>
      <c r="AK114" s="397"/>
      <c r="AL114" s="397"/>
      <c r="AM114" s="397"/>
      <c r="AN114" s="397"/>
      <c r="AO114" s="397"/>
      <c r="AP114" s="397"/>
      <c r="AQ114" s="202"/>
      <c r="AR114" s="203"/>
      <c r="AS114" s="203"/>
      <c r="AT114" s="204"/>
      <c r="AU114" s="202"/>
      <c r="AV114" s="203"/>
      <c r="AW114" s="203"/>
      <c r="AX114" s="204"/>
    </row>
    <row r="115" spans="1:50" ht="23.25" hidden="1" customHeight="1" x14ac:dyDescent="0.15">
      <c r="A115" s="415" t="s">
        <v>15</v>
      </c>
      <c r="B115" s="416"/>
      <c r="C115" s="416"/>
      <c r="D115" s="416"/>
      <c r="E115" s="416"/>
      <c r="F115" s="417"/>
      <c r="G115" s="395" t="s">
        <v>16</v>
      </c>
      <c r="H115" s="395"/>
      <c r="I115" s="395"/>
      <c r="J115" s="395"/>
      <c r="K115" s="395"/>
      <c r="L115" s="395"/>
      <c r="M115" s="395"/>
      <c r="N115" s="395"/>
      <c r="O115" s="395"/>
      <c r="P115" s="395"/>
      <c r="Q115" s="395"/>
      <c r="R115" s="395"/>
      <c r="S115" s="395"/>
      <c r="T115" s="395"/>
      <c r="U115" s="395"/>
      <c r="V115" s="395"/>
      <c r="W115" s="395"/>
      <c r="X115" s="396"/>
      <c r="Y115" s="539"/>
      <c r="Z115" s="540"/>
      <c r="AA115" s="541"/>
      <c r="AB115" s="394" t="s">
        <v>11</v>
      </c>
      <c r="AC115" s="395"/>
      <c r="AD115" s="396"/>
      <c r="AE115" s="394" t="s">
        <v>317</v>
      </c>
      <c r="AF115" s="395"/>
      <c r="AG115" s="395"/>
      <c r="AH115" s="396"/>
      <c r="AI115" s="394" t="s">
        <v>315</v>
      </c>
      <c r="AJ115" s="395"/>
      <c r="AK115" s="395"/>
      <c r="AL115" s="396"/>
      <c r="AM115" s="394" t="s">
        <v>344</v>
      </c>
      <c r="AN115" s="395"/>
      <c r="AO115" s="395"/>
      <c r="AP115" s="396"/>
      <c r="AQ115" s="571" t="s">
        <v>359</v>
      </c>
      <c r="AR115" s="572"/>
      <c r="AS115" s="572"/>
      <c r="AT115" s="572"/>
      <c r="AU115" s="572"/>
      <c r="AV115" s="572"/>
      <c r="AW115" s="572"/>
      <c r="AX115" s="573"/>
    </row>
    <row r="116" spans="1:50" ht="23.25" hidden="1" customHeight="1" x14ac:dyDescent="0.15">
      <c r="A116" s="418"/>
      <c r="B116" s="419"/>
      <c r="C116" s="419"/>
      <c r="D116" s="419"/>
      <c r="E116" s="419"/>
      <c r="F116" s="420"/>
      <c r="G116" s="473" t="s">
        <v>311</v>
      </c>
      <c r="H116" s="473"/>
      <c r="I116" s="473"/>
      <c r="J116" s="473"/>
      <c r="K116" s="473"/>
      <c r="L116" s="473"/>
      <c r="M116" s="473"/>
      <c r="N116" s="473"/>
      <c r="O116" s="473"/>
      <c r="P116" s="473"/>
      <c r="Q116" s="473"/>
      <c r="R116" s="473"/>
      <c r="S116" s="473"/>
      <c r="T116" s="473"/>
      <c r="U116" s="473"/>
      <c r="V116" s="473"/>
      <c r="W116" s="473"/>
      <c r="X116" s="473"/>
      <c r="Y116" s="433" t="s">
        <v>15</v>
      </c>
      <c r="Z116" s="434"/>
      <c r="AA116" s="435"/>
      <c r="AB116" s="440"/>
      <c r="AC116" s="441"/>
      <c r="AD116" s="442"/>
      <c r="AE116" s="397"/>
      <c r="AF116" s="397"/>
      <c r="AG116" s="397"/>
      <c r="AH116" s="397"/>
      <c r="AI116" s="397"/>
      <c r="AJ116" s="397"/>
      <c r="AK116" s="397"/>
      <c r="AL116" s="397"/>
      <c r="AM116" s="397"/>
      <c r="AN116" s="397"/>
      <c r="AO116" s="397"/>
      <c r="AP116" s="397"/>
      <c r="AQ116" s="202"/>
      <c r="AR116" s="203"/>
      <c r="AS116" s="203"/>
      <c r="AT116" s="203"/>
      <c r="AU116" s="203"/>
      <c r="AV116" s="203"/>
      <c r="AW116" s="203"/>
      <c r="AX116" s="205"/>
    </row>
    <row r="117" spans="1:50" ht="46.5" hidden="1" customHeight="1" x14ac:dyDescent="0.15">
      <c r="A117" s="421"/>
      <c r="B117" s="422"/>
      <c r="C117" s="422"/>
      <c r="D117" s="422"/>
      <c r="E117" s="422"/>
      <c r="F117" s="423"/>
      <c r="G117" s="474"/>
      <c r="H117" s="474"/>
      <c r="I117" s="474"/>
      <c r="J117" s="474"/>
      <c r="K117" s="474"/>
      <c r="L117" s="474"/>
      <c r="M117" s="474"/>
      <c r="N117" s="474"/>
      <c r="O117" s="474"/>
      <c r="P117" s="474"/>
      <c r="Q117" s="474"/>
      <c r="R117" s="474"/>
      <c r="S117" s="474"/>
      <c r="T117" s="474"/>
      <c r="U117" s="474"/>
      <c r="V117" s="474"/>
      <c r="W117" s="474"/>
      <c r="X117" s="474"/>
      <c r="Y117" s="449" t="s">
        <v>48</v>
      </c>
      <c r="Z117" s="425"/>
      <c r="AA117" s="426"/>
      <c r="AB117" s="450" t="s">
        <v>282</v>
      </c>
      <c r="AC117" s="451"/>
      <c r="AD117" s="452"/>
      <c r="AE117" s="537"/>
      <c r="AF117" s="537"/>
      <c r="AG117" s="537"/>
      <c r="AH117" s="537"/>
      <c r="AI117" s="537"/>
      <c r="AJ117" s="537"/>
      <c r="AK117" s="537"/>
      <c r="AL117" s="537"/>
      <c r="AM117" s="537"/>
      <c r="AN117" s="537"/>
      <c r="AO117" s="537"/>
      <c r="AP117" s="537"/>
      <c r="AQ117" s="537"/>
      <c r="AR117" s="537"/>
      <c r="AS117" s="537"/>
      <c r="AT117" s="537"/>
      <c r="AU117" s="537"/>
      <c r="AV117" s="537"/>
      <c r="AW117" s="537"/>
      <c r="AX117" s="538"/>
    </row>
    <row r="118" spans="1:50" ht="23.25" hidden="1" customHeight="1" x14ac:dyDescent="0.15">
      <c r="A118" s="415" t="s">
        <v>15</v>
      </c>
      <c r="B118" s="416"/>
      <c r="C118" s="416"/>
      <c r="D118" s="416"/>
      <c r="E118" s="416"/>
      <c r="F118" s="417"/>
      <c r="G118" s="395" t="s">
        <v>16</v>
      </c>
      <c r="H118" s="395"/>
      <c r="I118" s="395"/>
      <c r="J118" s="395"/>
      <c r="K118" s="395"/>
      <c r="L118" s="395"/>
      <c r="M118" s="395"/>
      <c r="N118" s="395"/>
      <c r="O118" s="395"/>
      <c r="P118" s="395"/>
      <c r="Q118" s="395"/>
      <c r="R118" s="395"/>
      <c r="S118" s="395"/>
      <c r="T118" s="395"/>
      <c r="U118" s="395"/>
      <c r="V118" s="395"/>
      <c r="W118" s="395"/>
      <c r="X118" s="396"/>
      <c r="Y118" s="539"/>
      <c r="Z118" s="540"/>
      <c r="AA118" s="541"/>
      <c r="AB118" s="394" t="s">
        <v>11</v>
      </c>
      <c r="AC118" s="395"/>
      <c r="AD118" s="396"/>
      <c r="AE118" s="394" t="s">
        <v>317</v>
      </c>
      <c r="AF118" s="395"/>
      <c r="AG118" s="395"/>
      <c r="AH118" s="396"/>
      <c r="AI118" s="394" t="s">
        <v>315</v>
      </c>
      <c r="AJ118" s="395"/>
      <c r="AK118" s="395"/>
      <c r="AL118" s="396"/>
      <c r="AM118" s="394" t="s">
        <v>344</v>
      </c>
      <c r="AN118" s="395"/>
      <c r="AO118" s="395"/>
      <c r="AP118" s="396"/>
      <c r="AQ118" s="571" t="s">
        <v>359</v>
      </c>
      <c r="AR118" s="572"/>
      <c r="AS118" s="572"/>
      <c r="AT118" s="572"/>
      <c r="AU118" s="572"/>
      <c r="AV118" s="572"/>
      <c r="AW118" s="572"/>
      <c r="AX118" s="573"/>
    </row>
    <row r="119" spans="1:50" ht="23.25" hidden="1" customHeight="1" x14ac:dyDescent="0.15">
      <c r="A119" s="418"/>
      <c r="B119" s="419"/>
      <c r="C119" s="419"/>
      <c r="D119" s="419"/>
      <c r="E119" s="419"/>
      <c r="F119" s="420"/>
      <c r="G119" s="473" t="s">
        <v>283</v>
      </c>
      <c r="H119" s="473"/>
      <c r="I119" s="473"/>
      <c r="J119" s="473"/>
      <c r="K119" s="473"/>
      <c r="L119" s="473"/>
      <c r="M119" s="473"/>
      <c r="N119" s="473"/>
      <c r="O119" s="473"/>
      <c r="P119" s="473"/>
      <c r="Q119" s="473"/>
      <c r="R119" s="473"/>
      <c r="S119" s="473"/>
      <c r="T119" s="473"/>
      <c r="U119" s="473"/>
      <c r="V119" s="473"/>
      <c r="W119" s="473"/>
      <c r="X119" s="473"/>
      <c r="Y119" s="433" t="s">
        <v>15</v>
      </c>
      <c r="Z119" s="434"/>
      <c r="AA119" s="435"/>
      <c r="AB119" s="440"/>
      <c r="AC119" s="441"/>
      <c r="AD119" s="442"/>
      <c r="AE119" s="397"/>
      <c r="AF119" s="397"/>
      <c r="AG119" s="397"/>
      <c r="AH119" s="397"/>
      <c r="AI119" s="397"/>
      <c r="AJ119" s="397"/>
      <c r="AK119" s="397"/>
      <c r="AL119" s="397"/>
      <c r="AM119" s="397"/>
      <c r="AN119" s="397"/>
      <c r="AO119" s="397"/>
      <c r="AP119" s="397"/>
      <c r="AQ119" s="397"/>
      <c r="AR119" s="397"/>
      <c r="AS119" s="397"/>
      <c r="AT119" s="397"/>
      <c r="AU119" s="397"/>
      <c r="AV119" s="397"/>
      <c r="AW119" s="397"/>
      <c r="AX119" s="536"/>
    </row>
    <row r="120" spans="1:50" ht="46.5" hidden="1" customHeight="1" x14ac:dyDescent="0.15">
      <c r="A120" s="421"/>
      <c r="B120" s="422"/>
      <c r="C120" s="422"/>
      <c r="D120" s="422"/>
      <c r="E120" s="422"/>
      <c r="F120" s="423"/>
      <c r="G120" s="474"/>
      <c r="H120" s="474"/>
      <c r="I120" s="474"/>
      <c r="J120" s="474"/>
      <c r="K120" s="474"/>
      <c r="L120" s="474"/>
      <c r="M120" s="474"/>
      <c r="N120" s="474"/>
      <c r="O120" s="474"/>
      <c r="P120" s="474"/>
      <c r="Q120" s="474"/>
      <c r="R120" s="474"/>
      <c r="S120" s="474"/>
      <c r="T120" s="474"/>
      <c r="U120" s="474"/>
      <c r="V120" s="474"/>
      <c r="W120" s="474"/>
      <c r="X120" s="474"/>
      <c r="Y120" s="449" t="s">
        <v>48</v>
      </c>
      <c r="Z120" s="425"/>
      <c r="AA120" s="426"/>
      <c r="AB120" s="450" t="s">
        <v>282</v>
      </c>
      <c r="AC120" s="451"/>
      <c r="AD120" s="452"/>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15" t="s">
        <v>15</v>
      </c>
      <c r="B121" s="416"/>
      <c r="C121" s="416"/>
      <c r="D121" s="416"/>
      <c r="E121" s="416"/>
      <c r="F121" s="417"/>
      <c r="G121" s="395" t="s">
        <v>16</v>
      </c>
      <c r="H121" s="395"/>
      <c r="I121" s="395"/>
      <c r="J121" s="395"/>
      <c r="K121" s="395"/>
      <c r="L121" s="395"/>
      <c r="M121" s="395"/>
      <c r="N121" s="395"/>
      <c r="O121" s="395"/>
      <c r="P121" s="395"/>
      <c r="Q121" s="395"/>
      <c r="R121" s="395"/>
      <c r="S121" s="395"/>
      <c r="T121" s="395"/>
      <c r="U121" s="395"/>
      <c r="V121" s="395"/>
      <c r="W121" s="395"/>
      <c r="X121" s="396"/>
      <c r="Y121" s="539"/>
      <c r="Z121" s="540"/>
      <c r="AA121" s="541"/>
      <c r="AB121" s="394" t="s">
        <v>11</v>
      </c>
      <c r="AC121" s="395"/>
      <c r="AD121" s="396"/>
      <c r="AE121" s="394" t="s">
        <v>317</v>
      </c>
      <c r="AF121" s="395"/>
      <c r="AG121" s="395"/>
      <c r="AH121" s="396"/>
      <c r="AI121" s="394" t="s">
        <v>315</v>
      </c>
      <c r="AJ121" s="395"/>
      <c r="AK121" s="395"/>
      <c r="AL121" s="396"/>
      <c r="AM121" s="394" t="s">
        <v>344</v>
      </c>
      <c r="AN121" s="395"/>
      <c r="AO121" s="395"/>
      <c r="AP121" s="396"/>
      <c r="AQ121" s="571" t="s">
        <v>359</v>
      </c>
      <c r="AR121" s="572"/>
      <c r="AS121" s="572"/>
      <c r="AT121" s="572"/>
      <c r="AU121" s="572"/>
      <c r="AV121" s="572"/>
      <c r="AW121" s="572"/>
      <c r="AX121" s="573"/>
    </row>
    <row r="122" spans="1:50" ht="23.25" hidden="1" customHeight="1" x14ac:dyDescent="0.15">
      <c r="A122" s="418"/>
      <c r="B122" s="419"/>
      <c r="C122" s="419"/>
      <c r="D122" s="419"/>
      <c r="E122" s="419"/>
      <c r="F122" s="420"/>
      <c r="G122" s="473" t="s">
        <v>284</v>
      </c>
      <c r="H122" s="473"/>
      <c r="I122" s="473"/>
      <c r="J122" s="473"/>
      <c r="K122" s="473"/>
      <c r="L122" s="473"/>
      <c r="M122" s="473"/>
      <c r="N122" s="473"/>
      <c r="O122" s="473"/>
      <c r="P122" s="473"/>
      <c r="Q122" s="473"/>
      <c r="R122" s="473"/>
      <c r="S122" s="473"/>
      <c r="T122" s="473"/>
      <c r="U122" s="473"/>
      <c r="V122" s="473"/>
      <c r="W122" s="473"/>
      <c r="X122" s="473"/>
      <c r="Y122" s="433" t="s">
        <v>15</v>
      </c>
      <c r="Z122" s="434"/>
      <c r="AA122" s="435"/>
      <c r="AB122" s="440"/>
      <c r="AC122" s="441"/>
      <c r="AD122" s="442"/>
      <c r="AE122" s="397"/>
      <c r="AF122" s="397"/>
      <c r="AG122" s="397"/>
      <c r="AH122" s="397"/>
      <c r="AI122" s="397"/>
      <c r="AJ122" s="397"/>
      <c r="AK122" s="397"/>
      <c r="AL122" s="397"/>
      <c r="AM122" s="397"/>
      <c r="AN122" s="397"/>
      <c r="AO122" s="397"/>
      <c r="AP122" s="397"/>
      <c r="AQ122" s="397"/>
      <c r="AR122" s="397"/>
      <c r="AS122" s="397"/>
      <c r="AT122" s="397"/>
      <c r="AU122" s="397"/>
      <c r="AV122" s="397"/>
      <c r="AW122" s="397"/>
      <c r="AX122" s="536"/>
    </row>
    <row r="123" spans="1:50" ht="46.5" hidden="1" customHeight="1" x14ac:dyDescent="0.15">
      <c r="A123" s="421"/>
      <c r="B123" s="422"/>
      <c r="C123" s="422"/>
      <c r="D123" s="422"/>
      <c r="E123" s="422"/>
      <c r="F123" s="423"/>
      <c r="G123" s="474"/>
      <c r="H123" s="474"/>
      <c r="I123" s="474"/>
      <c r="J123" s="474"/>
      <c r="K123" s="474"/>
      <c r="L123" s="474"/>
      <c r="M123" s="474"/>
      <c r="N123" s="474"/>
      <c r="O123" s="474"/>
      <c r="P123" s="474"/>
      <c r="Q123" s="474"/>
      <c r="R123" s="474"/>
      <c r="S123" s="474"/>
      <c r="T123" s="474"/>
      <c r="U123" s="474"/>
      <c r="V123" s="474"/>
      <c r="W123" s="474"/>
      <c r="X123" s="474"/>
      <c r="Y123" s="449" t="s">
        <v>48</v>
      </c>
      <c r="Z123" s="425"/>
      <c r="AA123" s="426"/>
      <c r="AB123" s="450" t="s">
        <v>285</v>
      </c>
      <c r="AC123" s="451"/>
      <c r="AD123" s="452"/>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15" t="s">
        <v>15</v>
      </c>
      <c r="B124" s="416"/>
      <c r="C124" s="416"/>
      <c r="D124" s="416"/>
      <c r="E124" s="416"/>
      <c r="F124" s="417"/>
      <c r="G124" s="395" t="s">
        <v>16</v>
      </c>
      <c r="H124" s="395"/>
      <c r="I124" s="395"/>
      <c r="J124" s="395"/>
      <c r="K124" s="395"/>
      <c r="L124" s="395"/>
      <c r="M124" s="395"/>
      <c r="N124" s="395"/>
      <c r="O124" s="395"/>
      <c r="P124" s="395"/>
      <c r="Q124" s="395"/>
      <c r="R124" s="395"/>
      <c r="S124" s="395"/>
      <c r="T124" s="395"/>
      <c r="U124" s="395"/>
      <c r="V124" s="395"/>
      <c r="W124" s="395"/>
      <c r="X124" s="396"/>
      <c r="Y124" s="539"/>
      <c r="Z124" s="540"/>
      <c r="AA124" s="541"/>
      <c r="AB124" s="394" t="s">
        <v>11</v>
      </c>
      <c r="AC124" s="395"/>
      <c r="AD124" s="396"/>
      <c r="AE124" s="394" t="s">
        <v>317</v>
      </c>
      <c r="AF124" s="395"/>
      <c r="AG124" s="395"/>
      <c r="AH124" s="396"/>
      <c r="AI124" s="394" t="s">
        <v>315</v>
      </c>
      <c r="AJ124" s="395"/>
      <c r="AK124" s="395"/>
      <c r="AL124" s="396"/>
      <c r="AM124" s="394" t="s">
        <v>344</v>
      </c>
      <c r="AN124" s="395"/>
      <c r="AO124" s="395"/>
      <c r="AP124" s="396"/>
      <c r="AQ124" s="571" t="s">
        <v>359</v>
      </c>
      <c r="AR124" s="572"/>
      <c r="AS124" s="572"/>
      <c r="AT124" s="572"/>
      <c r="AU124" s="572"/>
      <c r="AV124" s="572"/>
      <c r="AW124" s="572"/>
      <c r="AX124" s="573"/>
    </row>
    <row r="125" spans="1:50" ht="23.25" hidden="1" customHeight="1" x14ac:dyDescent="0.15">
      <c r="A125" s="418"/>
      <c r="B125" s="419"/>
      <c r="C125" s="419"/>
      <c r="D125" s="419"/>
      <c r="E125" s="419"/>
      <c r="F125" s="420"/>
      <c r="G125" s="473" t="s">
        <v>284</v>
      </c>
      <c r="H125" s="473"/>
      <c r="I125" s="473"/>
      <c r="J125" s="473"/>
      <c r="K125" s="473"/>
      <c r="L125" s="473"/>
      <c r="M125" s="473"/>
      <c r="N125" s="473"/>
      <c r="O125" s="473"/>
      <c r="P125" s="473"/>
      <c r="Q125" s="473"/>
      <c r="R125" s="473"/>
      <c r="S125" s="473"/>
      <c r="T125" s="473"/>
      <c r="U125" s="473"/>
      <c r="V125" s="473"/>
      <c r="W125" s="473"/>
      <c r="X125" s="912"/>
      <c r="Y125" s="433" t="s">
        <v>15</v>
      </c>
      <c r="Z125" s="434"/>
      <c r="AA125" s="435"/>
      <c r="AB125" s="440"/>
      <c r="AC125" s="441"/>
      <c r="AD125" s="442"/>
      <c r="AE125" s="397"/>
      <c r="AF125" s="397"/>
      <c r="AG125" s="397"/>
      <c r="AH125" s="397"/>
      <c r="AI125" s="397"/>
      <c r="AJ125" s="397"/>
      <c r="AK125" s="397"/>
      <c r="AL125" s="397"/>
      <c r="AM125" s="397"/>
      <c r="AN125" s="397"/>
      <c r="AO125" s="397"/>
      <c r="AP125" s="397"/>
      <c r="AQ125" s="397"/>
      <c r="AR125" s="397"/>
      <c r="AS125" s="397"/>
      <c r="AT125" s="397"/>
      <c r="AU125" s="397"/>
      <c r="AV125" s="397"/>
      <c r="AW125" s="397"/>
      <c r="AX125" s="536"/>
    </row>
    <row r="126" spans="1:50" ht="46.5" hidden="1" customHeight="1" x14ac:dyDescent="0.15">
      <c r="A126" s="421"/>
      <c r="B126" s="422"/>
      <c r="C126" s="422"/>
      <c r="D126" s="422"/>
      <c r="E126" s="422"/>
      <c r="F126" s="423"/>
      <c r="G126" s="474"/>
      <c r="H126" s="474"/>
      <c r="I126" s="474"/>
      <c r="J126" s="474"/>
      <c r="K126" s="474"/>
      <c r="L126" s="474"/>
      <c r="M126" s="474"/>
      <c r="N126" s="474"/>
      <c r="O126" s="474"/>
      <c r="P126" s="474"/>
      <c r="Q126" s="474"/>
      <c r="R126" s="474"/>
      <c r="S126" s="474"/>
      <c r="T126" s="474"/>
      <c r="U126" s="474"/>
      <c r="V126" s="474"/>
      <c r="W126" s="474"/>
      <c r="X126" s="913"/>
      <c r="Y126" s="449" t="s">
        <v>48</v>
      </c>
      <c r="Z126" s="425"/>
      <c r="AA126" s="426"/>
      <c r="AB126" s="450" t="s">
        <v>282</v>
      </c>
      <c r="AC126" s="451"/>
      <c r="AD126" s="452"/>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customHeight="1" x14ac:dyDescent="0.15">
      <c r="A127" s="617" t="s">
        <v>15</v>
      </c>
      <c r="B127" s="419"/>
      <c r="C127" s="419"/>
      <c r="D127" s="419"/>
      <c r="E127" s="419"/>
      <c r="F127" s="420"/>
      <c r="G127" s="232" t="s">
        <v>16</v>
      </c>
      <c r="H127" s="232"/>
      <c r="I127" s="232"/>
      <c r="J127" s="232"/>
      <c r="K127" s="232"/>
      <c r="L127" s="232"/>
      <c r="M127" s="232"/>
      <c r="N127" s="232"/>
      <c r="O127" s="232"/>
      <c r="P127" s="232"/>
      <c r="Q127" s="232"/>
      <c r="R127" s="232"/>
      <c r="S127" s="232"/>
      <c r="T127" s="232"/>
      <c r="U127" s="232"/>
      <c r="V127" s="232"/>
      <c r="W127" s="232"/>
      <c r="X127" s="233"/>
      <c r="Y127" s="909"/>
      <c r="Z127" s="910"/>
      <c r="AA127" s="911"/>
      <c r="AB127" s="231" t="s">
        <v>11</v>
      </c>
      <c r="AC127" s="232"/>
      <c r="AD127" s="233"/>
      <c r="AE127" s="394" t="s">
        <v>317</v>
      </c>
      <c r="AF127" s="395"/>
      <c r="AG127" s="395"/>
      <c r="AH127" s="396"/>
      <c r="AI127" s="394" t="s">
        <v>315</v>
      </c>
      <c r="AJ127" s="395"/>
      <c r="AK127" s="395"/>
      <c r="AL127" s="396"/>
      <c r="AM127" s="394" t="s">
        <v>344</v>
      </c>
      <c r="AN127" s="395"/>
      <c r="AO127" s="395"/>
      <c r="AP127" s="396"/>
      <c r="AQ127" s="571" t="s">
        <v>359</v>
      </c>
      <c r="AR127" s="572"/>
      <c r="AS127" s="572"/>
      <c r="AT127" s="572"/>
      <c r="AU127" s="572"/>
      <c r="AV127" s="572"/>
      <c r="AW127" s="572"/>
      <c r="AX127" s="573"/>
    </row>
    <row r="128" spans="1:50" ht="23.25" customHeight="1" x14ac:dyDescent="0.15">
      <c r="A128" s="418"/>
      <c r="B128" s="419"/>
      <c r="C128" s="419"/>
      <c r="D128" s="419"/>
      <c r="E128" s="419"/>
      <c r="F128" s="420"/>
      <c r="G128" s="473" t="s">
        <v>504</v>
      </c>
      <c r="H128" s="473"/>
      <c r="I128" s="473"/>
      <c r="J128" s="473"/>
      <c r="K128" s="473"/>
      <c r="L128" s="473"/>
      <c r="M128" s="473"/>
      <c r="N128" s="473"/>
      <c r="O128" s="473"/>
      <c r="P128" s="473"/>
      <c r="Q128" s="473"/>
      <c r="R128" s="473"/>
      <c r="S128" s="473"/>
      <c r="T128" s="473"/>
      <c r="U128" s="473"/>
      <c r="V128" s="473"/>
      <c r="W128" s="473"/>
      <c r="X128" s="473"/>
      <c r="Y128" s="433" t="s">
        <v>15</v>
      </c>
      <c r="Z128" s="434"/>
      <c r="AA128" s="435"/>
      <c r="AB128" s="440" t="s">
        <v>505</v>
      </c>
      <c r="AC128" s="441"/>
      <c r="AD128" s="442"/>
      <c r="AE128" s="397" t="s">
        <v>525</v>
      </c>
      <c r="AF128" s="397"/>
      <c r="AG128" s="397"/>
      <c r="AH128" s="397"/>
      <c r="AI128" s="397" t="s">
        <v>525</v>
      </c>
      <c r="AJ128" s="397"/>
      <c r="AK128" s="397"/>
      <c r="AL128" s="397"/>
      <c r="AM128" s="397">
        <f>20/11</f>
        <v>1.8181818181818181</v>
      </c>
      <c r="AN128" s="397"/>
      <c r="AO128" s="397"/>
      <c r="AP128" s="397"/>
      <c r="AQ128" s="397">
        <v>4.5</v>
      </c>
      <c r="AR128" s="397"/>
      <c r="AS128" s="397"/>
      <c r="AT128" s="397"/>
      <c r="AU128" s="397"/>
      <c r="AV128" s="397"/>
      <c r="AW128" s="397"/>
      <c r="AX128" s="536"/>
    </row>
    <row r="129" spans="1:50" ht="46.5" customHeight="1" thickBot="1" x14ac:dyDescent="0.2">
      <c r="A129" s="421"/>
      <c r="B129" s="422"/>
      <c r="C129" s="422"/>
      <c r="D129" s="422"/>
      <c r="E129" s="422"/>
      <c r="F129" s="423"/>
      <c r="G129" s="474"/>
      <c r="H129" s="474"/>
      <c r="I129" s="474"/>
      <c r="J129" s="474"/>
      <c r="K129" s="474"/>
      <c r="L129" s="474"/>
      <c r="M129" s="474"/>
      <c r="N129" s="474"/>
      <c r="O129" s="474"/>
      <c r="P129" s="474"/>
      <c r="Q129" s="474"/>
      <c r="R129" s="474"/>
      <c r="S129" s="474"/>
      <c r="T129" s="474"/>
      <c r="U129" s="474"/>
      <c r="V129" s="474"/>
      <c r="W129" s="474"/>
      <c r="X129" s="474"/>
      <c r="Y129" s="449" t="s">
        <v>48</v>
      </c>
      <c r="Z129" s="425"/>
      <c r="AA129" s="426"/>
      <c r="AB129" s="450" t="s">
        <v>282</v>
      </c>
      <c r="AC129" s="451"/>
      <c r="AD129" s="452"/>
      <c r="AE129" s="537" t="s">
        <v>526</v>
      </c>
      <c r="AF129" s="537"/>
      <c r="AG129" s="537"/>
      <c r="AH129" s="537"/>
      <c r="AI129" s="537" t="s">
        <v>525</v>
      </c>
      <c r="AJ129" s="537"/>
      <c r="AK129" s="537"/>
      <c r="AL129" s="537"/>
      <c r="AM129" s="537" t="s">
        <v>537</v>
      </c>
      <c r="AN129" s="537"/>
      <c r="AO129" s="537"/>
      <c r="AP129" s="537"/>
      <c r="AQ129" s="537" t="s">
        <v>541</v>
      </c>
      <c r="AR129" s="537"/>
      <c r="AS129" s="537"/>
      <c r="AT129" s="537"/>
      <c r="AU129" s="537"/>
      <c r="AV129" s="537"/>
      <c r="AW129" s="537"/>
      <c r="AX129" s="538"/>
    </row>
    <row r="130" spans="1:50" ht="45" customHeight="1" x14ac:dyDescent="0.15">
      <c r="A130" s="173" t="s">
        <v>332</v>
      </c>
      <c r="B130" s="170"/>
      <c r="C130" s="169" t="s">
        <v>191</v>
      </c>
      <c r="D130" s="170"/>
      <c r="E130" s="154" t="s">
        <v>220</v>
      </c>
      <c r="F130" s="155"/>
      <c r="G130" s="156" t="s">
        <v>490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317</v>
      </c>
      <c r="AF132" s="140"/>
      <c r="AG132" s="140"/>
      <c r="AH132" s="140"/>
      <c r="AI132" s="140" t="s">
        <v>337</v>
      </c>
      <c r="AJ132" s="140"/>
      <c r="AK132" s="140"/>
      <c r="AL132" s="140"/>
      <c r="AM132" s="140" t="s">
        <v>344</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502</v>
      </c>
      <c r="H134" s="90"/>
      <c r="I134" s="90"/>
      <c r="J134" s="90"/>
      <c r="K134" s="90"/>
      <c r="L134" s="90"/>
      <c r="M134" s="90"/>
      <c r="N134" s="90"/>
      <c r="O134" s="90"/>
      <c r="P134" s="90"/>
      <c r="Q134" s="90"/>
      <c r="R134" s="90"/>
      <c r="S134" s="90"/>
      <c r="T134" s="90"/>
      <c r="U134" s="90"/>
      <c r="V134" s="90"/>
      <c r="W134" s="90"/>
      <c r="X134" s="91"/>
      <c r="Y134" s="186" t="s">
        <v>202</v>
      </c>
      <c r="Z134" s="187"/>
      <c r="AA134" s="188"/>
      <c r="AB134" s="189" t="s">
        <v>506</v>
      </c>
      <c r="AC134" s="190"/>
      <c r="AD134" s="190"/>
      <c r="AE134" s="191" t="s">
        <v>496</v>
      </c>
      <c r="AF134" s="192"/>
      <c r="AG134" s="192"/>
      <c r="AH134" s="192"/>
      <c r="AI134" s="191" t="s">
        <v>496</v>
      </c>
      <c r="AJ134" s="192"/>
      <c r="AK134" s="192"/>
      <c r="AL134" s="192"/>
      <c r="AM134" s="191" t="s">
        <v>496</v>
      </c>
      <c r="AN134" s="192"/>
      <c r="AO134" s="192"/>
      <c r="AP134" s="192"/>
      <c r="AQ134" s="191" t="s">
        <v>507</v>
      </c>
      <c r="AR134" s="192"/>
      <c r="AS134" s="192"/>
      <c r="AT134" s="192"/>
      <c r="AU134" s="191" t="s">
        <v>508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496</v>
      </c>
      <c r="AC135" s="198"/>
      <c r="AD135" s="198"/>
      <c r="AE135" s="191" t="s">
        <v>509</v>
      </c>
      <c r="AF135" s="192"/>
      <c r="AG135" s="192"/>
      <c r="AH135" s="192"/>
      <c r="AI135" s="191" t="s">
        <v>510</v>
      </c>
      <c r="AJ135" s="192"/>
      <c r="AK135" s="192"/>
      <c r="AL135" s="192"/>
      <c r="AM135" s="191" t="s">
        <v>496</v>
      </c>
      <c r="AN135" s="192"/>
      <c r="AO135" s="192"/>
      <c r="AP135" s="192"/>
      <c r="AQ135" s="191" t="s">
        <v>511</v>
      </c>
      <c r="AR135" s="192"/>
      <c r="AS135" s="192"/>
      <c r="AT135" s="192"/>
      <c r="AU135" s="191" t="s">
        <v>496</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317</v>
      </c>
      <c r="AF136" s="140"/>
      <c r="AG136" s="140"/>
      <c r="AH136" s="140"/>
      <c r="AI136" s="140" t="s">
        <v>315</v>
      </c>
      <c r="AJ136" s="140"/>
      <c r="AK136" s="140"/>
      <c r="AL136" s="140"/>
      <c r="AM136" s="140" t="s">
        <v>344</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317</v>
      </c>
      <c r="AF140" s="140"/>
      <c r="AG140" s="140"/>
      <c r="AH140" s="140"/>
      <c r="AI140" s="140" t="s">
        <v>315</v>
      </c>
      <c r="AJ140" s="140"/>
      <c r="AK140" s="140"/>
      <c r="AL140" s="140"/>
      <c r="AM140" s="140" t="s">
        <v>344</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317</v>
      </c>
      <c r="AF144" s="140"/>
      <c r="AG144" s="140"/>
      <c r="AH144" s="140"/>
      <c r="AI144" s="140" t="s">
        <v>315</v>
      </c>
      <c r="AJ144" s="140"/>
      <c r="AK144" s="140"/>
      <c r="AL144" s="140"/>
      <c r="AM144" s="140" t="s">
        <v>344</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317</v>
      </c>
      <c r="AF148" s="140"/>
      <c r="AG148" s="140"/>
      <c r="AH148" s="140"/>
      <c r="AI148" s="140" t="s">
        <v>315</v>
      </c>
      <c r="AJ148" s="140"/>
      <c r="AK148" s="140"/>
      <c r="AL148" s="140"/>
      <c r="AM148" s="140" t="s">
        <v>344</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69"/>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0"/>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0"/>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0"/>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1"/>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69"/>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0"/>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0"/>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0"/>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1"/>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69"/>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0"/>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0"/>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0"/>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1"/>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69"/>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0"/>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0"/>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0"/>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1"/>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69"/>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0"/>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0"/>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0"/>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1"/>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317</v>
      </c>
      <c r="AF192" s="140"/>
      <c r="AG192" s="140"/>
      <c r="AH192" s="140"/>
      <c r="AI192" s="140" t="s">
        <v>315</v>
      </c>
      <c r="AJ192" s="140"/>
      <c r="AK192" s="140"/>
      <c r="AL192" s="140"/>
      <c r="AM192" s="140" t="s">
        <v>344</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317</v>
      </c>
      <c r="AF196" s="140"/>
      <c r="AG196" s="140"/>
      <c r="AH196" s="140"/>
      <c r="AI196" s="140" t="s">
        <v>315</v>
      </c>
      <c r="AJ196" s="140"/>
      <c r="AK196" s="140"/>
      <c r="AL196" s="140"/>
      <c r="AM196" s="140" t="s">
        <v>344</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317</v>
      </c>
      <c r="AF200" s="140"/>
      <c r="AG200" s="140"/>
      <c r="AH200" s="140"/>
      <c r="AI200" s="140" t="s">
        <v>315</v>
      </c>
      <c r="AJ200" s="140"/>
      <c r="AK200" s="140"/>
      <c r="AL200" s="140"/>
      <c r="AM200" s="140" t="s">
        <v>344</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317</v>
      </c>
      <c r="AF204" s="140"/>
      <c r="AG204" s="140"/>
      <c r="AH204" s="140"/>
      <c r="AI204" s="140" t="s">
        <v>315</v>
      </c>
      <c r="AJ204" s="140"/>
      <c r="AK204" s="140"/>
      <c r="AL204" s="140"/>
      <c r="AM204" s="140" t="s">
        <v>344</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317</v>
      </c>
      <c r="AF208" s="140"/>
      <c r="AG208" s="140"/>
      <c r="AH208" s="140"/>
      <c r="AI208" s="140" t="s">
        <v>315</v>
      </c>
      <c r="AJ208" s="140"/>
      <c r="AK208" s="140"/>
      <c r="AL208" s="140"/>
      <c r="AM208" s="140" t="s">
        <v>344</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317</v>
      </c>
      <c r="AF252" s="140"/>
      <c r="AG252" s="140"/>
      <c r="AH252" s="140"/>
      <c r="AI252" s="140" t="s">
        <v>315</v>
      </c>
      <c r="AJ252" s="140"/>
      <c r="AK252" s="140"/>
      <c r="AL252" s="140"/>
      <c r="AM252" s="140" t="s">
        <v>344</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317</v>
      </c>
      <c r="AF256" s="140"/>
      <c r="AG256" s="140"/>
      <c r="AH256" s="140"/>
      <c r="AI256" s="140" t="s">
        <v>315</v>
      </c>
      <c r="AJ256" s="140"/>
      <c r="AK256" s="140"/>
      <c r="AL256" s="140"/>
      <c r="AM256" s="140" t="s">
        <v>344</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317</v>
      </c>
      <c r="AF260" s="140"/>
      <c r="AG260" s="140"/>
      <c r="AH260" s="140"/>
      <c r="AI260" s="140" t="s">
        <v>315</v>
      </c>
      <c r="AJ260" s="140"/>
      <c r="AK260" s="140"/>
      <c r="AL260" s="140"/>
      <c r="AM260" s="140" t="s">
        <v>344</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317</v>
      </c>
      <c r="AF264" s="140"/>
      <c r="AG264" s="140"/>
      <c r="AH264" s="140"/>
      <c r="AI264" s="140" t="s">
        <v>315</v>
      </c>
      <c r="AJ264" s="140"/>
      <c r="AK264" s="140"/>
      <c r="AL264" s="140"/>
      <c r="AM264" s="140" t="s">
        <v>344</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317</v>
      </c>
      <c r="AF268" s="140"/>
      <c r="AG268" s="140"/>
      <c r="AH268" s="140"/>
      <c r="AI268" s="140" t="s">
        <v>315</v>
      </c>
      <c r="AJ268" s="140"/>
      <c r="AK268" s="140"/>
      <c r="AL268" s="140"/>
      <c r="AM268" s="140" t="s">
        <v>344</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customHeight="1" x14ac:dyDescent="0.15">
      <c r="A308" s="174"/>
      <c r="B308" s="171"/>
      <c r="C308" s="165"/>
      <c r="D308" s="171"/>
      <c r="E308" s="110" t="s">
        <v>496</v>
      </c>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317</v>
      </c>
      <c r="AF312" s="140"/>
      <c r="AG312" s="140"/>
      <c r="AH312" s="140"/>
      <c r="AI312" s="140" t="s">
        <v>315</v>
      </c>
      <c r="AJ312" s="140"/>
      <c r="AK312" s="140"/>
      <c r="AL312" s="140"/>
      <c r="AM312" s="140" t="s">
        <v>344</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317</v>
      </c>
      <c r="AF316" s="140"/>
      <c r="AG316" s="140"/>
      <c r="AH316" s="140"/>
      <c r="AI316" s="140" t="s">
        <v>315</v>
      </c>
      <c r="AJ316" s="140"/>
      <c r="AK316" s="140"/>
      <c r="AL316" s="140"/>
      <c r="AM316" s="140" t="s">
        <v>344</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317</v>
      </c>
      <c r="AF320" s="140"/>
      <c r="AG320" s="140"/>
      <c r="AH320" s="140"/>
      <c r="AI320" s="140" t="s">
        <v>315</v>
      </c>
      <c r="AJ320" s="140"/>
      <c r="AK320" s="140"/>
      <c r="AL320" s="140"/>
      <c r="AM320" s="140" t="s">
        <v>344</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317</v>
      </c>
      <c r="AF324" s="140"/>
      <c r="AG324" s="140"/>
      <c r="AH324" s="140"/>
      <c r="AI324" s="140" t="s">
        <v>315</v>
      </c>
      <c r="AJ324" s="140"/>
      <c r="AK324" s="140"/>
      <c r="AL324" s="140"/>
      <c r="AM324" s="140" t="s">
        <v>344</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317</v>
      </c>
      <c r="AF328" s="140"/>
      <c r="AG328" s="140"/>
      <c r="AH328" s="140"/>
      <c r="AI328" s="140" t="s">
        <v>315</v>
      </c>
      <c r="AJ328" s="140"/>
      <c r="AK328" s="140"/>
      <c r="AL328" s="140"/>
      <c r="AM328" s="140" t="s">
        <v>344</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317</v>
      </c>
      <c r="AF372" s="140"/>
      <c r="AG372" s="140"/>
      <c r="AH372" s="140"/>
      <c r="AI372" s="140" t="s">
        <v>315</v>
      </c>
      <c r="AJ372" s="140"/>
      <c r="AK372" s="140"/>
      <c r="AL372" s="140"/>
      <c r="AM372" s="140" t="s">
        <v>344</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317</v>
      </c>
      <c r="AF376" s="140"/>
      <c r="AG376" s="140"/>
      <c r="AH376" s="140"/>
      <c r="AI376" s="140" t="s">
        <v>315</v>
      </c>
      <c r="AJ376" s="140"/>
      <c r="AK376" s="140"/>
      <c r="AL376" s="140"/>
      <c r="AM376" s="140" t="s">
        <v>344</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317</v>
      </c>
      <c r="AF380" s="140"/>
      <c r="AG380" s="140"/>
      <c r="AH380" s="140"/>
      <c r="AI380" s="140" t="s">
        <v>315</v>
      </c>
      <c r="AJ380" s="140"/>
      <c r="AK380" s="140"/>
      <c r="AL380" s="140"/>
      <c r="AM380" s="140" t="s">
        <v>344</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317</v>
      </c>
      <c r="AF384" s="140"/>
      <c r="AG384" s="140"/>
      <c r="AH384" s="140"/>
      <c r="AI384" s="140" t="s">
        <v>315</v>
      </c>
      <c r="AJ384" s="140"/>
      <c r="AK384" s="140"/>
      <c r="AL384" s="140"/>
      <c r="AM384" s="140" t="s">
        <v>344</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317</v>
      </c>
      <c r="AF388" s="140"/>
      <c r="AG388" s="140"/>
      <c r="AH388" s="140"/>
      <c r="AI388" s="140" t="s">
        <v>315</v>
      </c>
      <c r="AJ388" s="140"/>
      <c r="AK388" s="140"/>
      <c r="AL388" s="140"/>
      <c r="AM388" s="140" t="s">
        <v>344</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347</v>
      </c>
      <c r="D430" s="914"/>
      <c r="E430" s="159" t="s">
        <v>325</v>
      </c>
      <c r="F430" s="881"/>
      <c r="G430" s="882" t="s">
        <v>207</v>
      </c>
      <c r="H430" s="108"/>
      <c r="I430" s="108"/>
      <c r="J430" s="883" t="s">
        <v>496</v>
      </c>
      <c r="K430" s="884"/>
      <c r="L430" s="884"/>
      <c r="M430" s="884"/>
      <c r="N430" s="884"/>
      <c r="O430" s="884"/>
      <c r="P430" s="884"/>
      <c r="Q430" s="884"/>
      <c r="R430" s="884"/>
      <c r="S430" s="884"/>
      <c r="T430" s="885"/>
      <c r="U430" s="568" t="s">
        <v>496</v>
      </c>
      <c r="V430" s="568"/>
      <c r="W430" s="568"/>
      <c r="X430" s="568"/>
      <c r="Y430" s="568"/>
      <c r="Z430" s="568"/>
      <c r="AA430" s="568"/>
      <c r="AB430" s="568"/>
      <c r="AC430" s="568"/>
      <c r="AD430" s="568"/>
      <c r="AE430" s="568"/>
      <c r="AF430" s="568"/>
      <c r="AG430" s="568"/>
      <c r="AH430" s="568"/>
      <c r="AI430" s="568"/>
      <c r="AJ430" s="568"/>
      <c r="AK430" s="568"/>
      <c r="AL430" s="568"/>
      <c r="AM430" s="568"/>
      <c r="AN430" s="568"/>
      <c r="AO430" s="568"/>
      <c r="AP430" s="568"/>
      <c r="AQ430" s="568"/>
      <c r="AR430" s="568"/>
      <c r="AS430" s="568"/>
      <c r="AT430" s="568"/>
      <c r="AU430" s="568"/>
      <c r="AV430" s="568"/>
      <c r="AW430" s="568"/>
      <c r="AX430" s="886"/>
    </row>
    <row r="431" spans="1:50" ht="18.75" customHeight="1" x14ac:dyDescent="0.15">
      <c r="A431" s="174"/>
      <c r="B431" s="171"/>
      <c r="C431" s="165"/>
      <c r="D431" s="171"/>
      <c r="E431" s="322" t="s">
        <v>196</v>
      </c>
      <c r="F431" s="323"/>
      <c r="G431" s="324"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16" t="s">
        <v>195</v>
      </c>
      <c r="AF431" s="317"/>
      <c r="AG431" s="317"/>
      <c r="AH431" s="318"/>
      <c r="AI431" s="319" t="s">
        <v>338</v>
      </c>
      <c r="AJ431" s="319"/>
      <c r="AK431" s="319"/>
      <c r="AL431" s="144"/>
      <c r="AM431" s="319" t="s">
        <v>351</v>
      </c>
      <c r="AN431" s="319"/>
      <c r="AO431" s="319"/>
      <c r="AP431" s="144"/>
      <c r="AQ431" s="144" t="s">
        <v>187</v>
      </c>
      <c r="AR431" s="115"/>
      <c r="AS431" s="115"/>
      <c r="AT431" s="116"/>
      <c r="AU431" s="121" t="s">
        <v>133</v>
      </c>
      <c r="AV431" s="121"/>
      <c r="AW431" s="121"/>
      <c r="AX431" s="122"/>
    </row>
    <row r="432" spans="1:50" ht="18.75" customHeight="1" x14ac:dyDescent="0.15">
      <c r="A432" s="174"/>
      <c r="B432" s="171"/>
      <c r="C432" s="165"/>
      <c r="D432" s="171"/>
      <c r="E432" s="322"/>
      <c r="F432" s="323"/>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0"/>
      <c r="AR432" s="185"/>
      <c r="AS432" s="118" t="s">
        <v>188</v>
      </c>
      <c r="AT432" s="119"/>
      <c r="AU432" s="185"/>
      <c r="AV432" s="185"/>
      <c r="AW432" s="118" t="s">
        <v>177</v>
      </c>
      <c r="AX432" s="180"/>
    </row>
    <row r="433" spans="1:50" ht="23.25" customHeight="1" x14ac:dyDescent="0.15">
      <c r="A433" s="174"/>
      <c r="B433" s="171"/>
      <c r="C433" s="165"/>
      <c r="D433" s="171"/>
      <c r="E433" s="322"/>
      <c r="F433" s="323"/>
      <c r="G433" s="89" t="s">
        <v>495</v>
      </c>
      <c r="H433" s="90"/>
      <c r="I433" s="90"/>
      <c r="J433" s="90"/>
      <c r="K433" s="90"/>
      <c r="L433" s="90"/>
      <c r="M433" s="90"/>
      <c r="N433" s="90"/>
      <c r="O433" s="90"/>
      <c r="P433" s="90"/>
      <c r="Q433" s="90"/>
      <c r="R433" s="90"/>
      <c r="S433" s="90"/>
      <c r="T433" s="90"/>
      <c r="U433" s="90"/>
      <c r="V433" s="90"/>
      <c r="W433" s="90"/>
      <c r="X433" s="91"/>
      <c r="Y433" s="186" t="s">
        <v>12</v>
      </c>
      <c r="Z433" s="187"/>
      <c r="AA433" s="188"/>
      <c r="AB433" s="198" t="s">
        <v>496</v>
      </c>
      <c r="AC433" s="198"/>
      <c r="AD433" s="198"/>
      <c r="AE433" s="320" t="s">
        <v>512</v>
      </c>
      <c r="AF433" s="192"/>
      <c r="AG433" s="192"/>
      <c r="AH433" s="192"/>
      <c r="AI433" s="320" t="s">
        <v>496</v>
      </c>
      <c r="AJ433" s="192"/>
      <c r="AK433" s="192"/>
      <c r="AL433" s="192"/>
      <c r="AM433" s="320" t="s">
        <v>496</v>
      </c>
      <c r="AN433" s="192"/>
      <c r="AO433" s="192"/>
      <c r="AP433" s="321"/>
      <c r="AQ433" s="320" t="s">
        <v>496</v>
      </c>
      <c r="AR433" s="192"/>
      <c r="AS433" s="192"/>
      <c r="AT433" s="321"/>
      <c r="AU433" s="192" t="s">
        <v>499</v>
      </c>
      <c r="AV433" s="192"/>
      <c r="AW433" s="192"/>
      <c r="AX433" s="193"/>
    </row>
    <row r="434" spans="1:50" ht="23.25" customHeight="1" x14ac:dyDescent="0.15">
      <c r="A434" s="174"/>
      <c r="B434" s="171"/>
      <c r="C434" s="165"/>
      <c r="D434" s="171"/>
      <c r="E434" s="322"/>
      <c r="F434" s="323"/>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513</v>
      </c>
      <c r="AC434" s="190"/>
      <c r="AD434" s="190"/>
      <c r="AE434" s="320" t="s">
        <v>496</v>
      </c>
      <c r="AF434" s="192"/>
      <c r="AG434" s="192"/>
      <c r="AH434" s="321"/>
      <c r="AI434" s="320" t="s">
        <v>496</v>
      </c>
      <c r="AJ434" s="192"/>
      <c r="AK434" s="192"/>
      <c r="AL434" s="192"/>
      <c r="AM434" s="320" t="s">
        <v>496</v>
      </c>
      <c r="AN434" s="192"/>
      <c r="AO434" s="192"/>
      <c r="AP434" s="321"/>
      <c r="AQ434" s="320" t="s">
        <v>496</v>
      </c>
      <c r="AR434" s="192"/>
      <c r="AS434" s="192"/>
      <c r="AT434" s="321"/>
      <c r="AU434" s="192" t="s">
        <v>496</v>
      </c>
      <c r="AV434" s="192"/>
      <c r="AW434" s="192"/>
      <c r="AX434" s="193"/>
    </row>
    <row r="435" spans="1:50" ht="23.25" customHeight="1" x14ac:dyDescent="0.15">
      <c r="A435" s="174"/>
      <c r="B435" s="171"/>
      <c r="C435" s="165"/>
      <c r="D435" s="171"/>
      <c r="E435" s="322"/>
      <c r="F435" s="323"/>
      <c r="G435" s="95"/>
      <c r="H435" s="96"/>
      <c r="I435" s="96"/>
      <c r="J435" s="96"/>
      <c r="K435" s="96"/>
      <c r="L435" s="96"/>
      <c r="M435" s="96"/>
      <c r="N435" s="96"/>
      <c r="O435" s="96"/>
      <c r="P435" s="96"/>
      <c r="Q435" s="96"/>
      <c r="R435" s="96"/>
      <c r="S435" s="96"/>
      <c r="T435" s="96"/>
      <c r="U435" s="96"/>
      <c r="V435" s="96"/>
      <c r="W435" s="96"/>
      <c r="X435" s="97"/>
      <c r="Y435" s="194" t="s">
        <v>13</v>
      </c>
      <c r="Z435" s="195"/>
      <c r="AA435" s="196"/>
      <c r="AB435" s="558" t="s">
        <v>178</v>
      </c>
      <c r="AC435" s="558"/>
      <c r="AD435" s="558"/>
      <c r="AE435" s="320" t="s">
        <v>496</v>
      </c>
      <c r="AF435" s="192"/>
      <c r="AG435" s="192"/>
      <c r="AH435" s="321"/>
      <c r="AI435" s="320" t="s">
        <v>496</v>
      </c>
      <c r="AJ435" s="192"/>
      <c r="AK435" s="192"/>
      <c r="AL435" s="192"/>
      <c r="AM435" s="320" t="s">
        <v>496</v>
      </c>
      <c r="AN435" s="192"/>
      <c r="AO435" s="192"/>
      <c r="AP435" s="321"/>
      <c r="AQ435" s="320" t="s">
        <v>496</v>
      </c>
      <c r="AR435" s="192"/>
      <c r="AS435" s="192"/>
      <c r="AT435" s="321"/>
      <c r="AU435" s="192" t="s">
        <v>496</v>
      </c>
      <c r="AV435" s="192"/>
      <c r="AW435" s="192"/>
      <c r="AX435" s="193"/>
    </row>
    <row r="436" spans="1:50" ht="18.75" hidden="1" customHeight="1" x14ac:dyDescent="0.15">
      <c r="A436" s="174"/>
      <c r="B436" s="171"/>
      <c r="C436" s="165"/>
      <c r="D436" s="171"/>
      <c r="E436" s="322" t="s">
        <v>196</v>
      </c>
      <c r="F436" s="323"/>
      <c r="G436" s="324"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16" t="s">
        <v>195</v>
      </c>
      <c r="AF436" s="317"/>
      <c r="AG436" s="317"/>
      <c r="AH436" s="318"/>
      <c r="AI436" s="319" t="s">
        <v>338</v>
      </c>
      <c r="AJ436" s="319"/>
      <c r="AK436" s="319"/>
      <c r="AL436" s="144"/>
      <c r="AM436" s="319" t="s">
        <v>351</v>
      </c>
      <c r="AN436" s="319"/>
      <c r="AO436" s="319"/>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2"/>
      <c r="F437" s="323"/>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0"/>
      <c r="AR437" s="185"/>
      <c r="AS437" s="118" t="s">
        <v>188</v>
      </c>
      <c r="AT437" s="119"/>
      <c r="AU437" s="185"/>
      <c r="AV437" s="185"/>
      <c r="AW437" s="118" t="s">
        <v>177</v>
      </c>
      <c r="AX437" s="180"/>
    </row>
    <row r="438" spans="1:50" ht="23.25" hidden="1" customHeight="1" x14ac:dyDescent="0.15">
      <c r="A438" s="174"/>
      <c r="B438" s="171"/>
      <c r="C438" s="165"/>
      <c r="D438" s="171"/>
      <c r="E438" s="322"/>
      <c r="F438" s="323"/>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0"/>
      <c r="AF438" s="192"/>
      <c r="AG438" s="192"/>
      <c r="AH438" s="192"/>
      <c r="AI438" s="320"/>
      <c r="AJ438" s="192"/>
      <c r="AK438" s="192"/>
      <c r="AL438" s="192"/>
      <c r="AM438" s="320"/>
      <c r="AN438" s="192"/>
      <c r="AO438" s="192"/>
      <c r="AP438" s="321"/>
      <c r="AQ438" s="320"/>
      <c r="AR438" s="192"/>
      <c r="AS438" s="192"/>
      <c r="AT438" s="321"/>
      <c r="AU438" s="192"/>
      <c r="AV438" s="192"/>
      <c r="AW438" s="192"/>
      <c r="AX438" s="193"/>
    </row>
    <row r="439" spans="1:50" ht="23.25" hidden="1" customHeight="1" x14ac:dyDescent="0.15">
      <c r="A439" s="174"/>
      <c r="B439" s="171"/>
      <c r="C439" s="165"/>
      <c r="D439" s="171"/>
      <c r="E439" s="322"/>
      <c r="F439" s="323"/>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0"/>
      <c r="AF439" s="192"/>
      <c r="AG439" s="192"/>
      <c r="AH439" s="321"/>
      <c r="AI439" s="320"/>
      <c r="AJ439" s="192"/>
      <c r="AK439" s="192"/>
      <c r="AL439" s="192"/>
      <c r="AM439" s="320"/>
      <c r="AN439" s="192"/>
      <c r="AO439" s="192"/>
      <c r="AP439" s="321"/>
      <c r="AQ439" s="320"/>
      <c r="AR439" s="192"/>
      <c r="AS439" s="192"/>
      <c r="AT439" s="321"/>
      <c r="AU439" s="192"/>
      <c r="AV439" s="192"/>
      <c r="AW439" s="192"/>
      <c r="AX439" s="193"/>
    </row>
    <row r="440" spans="1:50" ht="23.25" hidden="1" customHeight="1" x14ac:dyDescent="0.15">
      <c r="A440" s="174"/>
      <c r="B440" s="171"/>
      <c r="C440" s="165"/>
      <c r="D440" s="171"/>
      <c r="E440" s="322"/>
      <c r="F440" s="323"/>
      <c r="G440" s="95"/>
      <c r="H440" s="96"/>
      <c r="I440" s="96"/>
      <c r="J440" s="96"/>
      <c r="K440" s="96"/>
      <c r="L440" s="96"/>
      <c r="M440" s="96"/>
      <c r="N440" s="96"/>
      <c r="O440" s="96"/>
      <c r="P440" s="96"/>
      <c r="Q440" s="96"/>
      <c r="R440" s="96"/>
      <c r="S440" s="96"/>
      <c r="T440" s="96"/>
      <c r="U440" s="96"/>
      <c r="V440" s="96"/>
      <c r="W440" s="96"/>
      <c r="X440" s="97"/>
      <c r="Y440" s="194" t="s">
        <v>13</v>
      </c>
      <c r="Z440" s="195"/>
      <c r="AA440" s="196"/>
      <c r="AB440" s="558" t="s">
        <v>178</v>
      </c>
      <c r="AC440" s="558"/>
      <c r="AD440" s="558"/>
      <c r="AE440" s="320"/>
      <c r="AF440" s="192"/>
      <c r="AG440" s="192"/>
      <c r="AH440" s="321"/>
      <c r="AI440" s="320"/>
      <c r="AJ440" s="192"/>
      <c r="AK440" s="192"/>
      <c r="AL440" s="192"/>
      <c r="AM440" s="320"/>
      <c r="AN440" s="192"/>
      <c r="AO440" s="192"/>
      <c r="AP440" s="321"/>
      <c r="AQ440" s="320"/>
      <c r="AR440" s="192"/>
      <c r="AS440" s="192"/>
      <c r="AT440" s="321"/>
      <c r="AU440" s="192"/>
      <c r="AV440" s="192"/>
      <c r="AW440" s="192"/>
      <c r="AX440" s="193"/>
    </row>
    <row r="441" spans="1:50" ht="18.75" hidden="1" customHeight="1" x14ac:dyDescent="0.15">
      <c r="A441" s="174"/>
      <c r="B441" s="171"/>
      <c r="C441" s="165"/>
      <c r="D441" s="171"/>
      <c r="E441" s="322" t="s">
        <v>196</v>
      </c>
      <c r="F441" s="323"/>
      <c r="G441" s="324"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16" t="s">
        <v>195</v>
      </c>
      <c r="AF441" s="317"/>
      <c r="AG441" s="317"/>
      <c r="AH441" s="318"/>
      <c r="AI441" s="319" t="s">
        <v>338</v>
      </c>
      <c r="AJ441" s="319"/>
      <c r="AK441" s="319"/>
      <c r="AL441" s="144"/>
      <c r="AM441" s="319" t="s">
        <v>351</v>
      </c>
      <c r="AN441" s="319"/>
      <c r="AO441" s="319"/>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2"/>
      <c r="F442" s="323"/>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0"/>
      <c r="AR442" s="185"/>
      <c r="AS442" s="118" t="s">
        <v>188</v>
      </c>
      <c r="AT442" s="119"/>
      <c r="AU442" s="185"/>
      <c r="AV442" s="185"/>
      <c r="AW442" s="118" t="s">
        <v>177</v>
      </c>
      <c r="AX442" s="180"/>
    </row>
    <row r="443" spans="1:50" ht="23.25" hidden="1" customHeight="1" x14ac:dyDescent="0.15">
      <c r="A443" s="174"/>
      <c r="B443" s="171"/>
      <c r="C443" s="165"/>
      <c r="D443" s="171"/>
      <c r="E443" s="322"/>
      <c r="F443" s="323"/>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0"/>
      <c r="AF443" s="192"/>
      <c r="AG443" s="192"/>
      <c r="AH443" s="192"/>
      <c r="AI443" s="320"/>
      <c r="AJ443" s="192"/>
      <c r="AK443" s="192"/>
      <c r="AL443" s="192"/>
      <c r="AM443" s="320"/>
      <c r="AN443" s="192"/>
      <c r="AO443" s="192"/>
      <c r="AP443" s="321"/>
      <c r="AQ443" s="320"/>
      <c r="AR443" s="192"/>
      <c r="AS443" s="192"/>
      <c r="AT443" s="321"/>
      <c r="AU443" s="192"/>
      <c r="AV443" s="192"/>
      <c r="AW443" s="192"/>
      <c r="AX443" s="193"/>
    </row>
    <row r="444" spans="1:50" ht="23.25" hidden="1" customHeight="1" x14ac:dyDescent="0.15">
      <c r="A444" s="174"/>
      <c r="B444" s="171"/>
      <c r="C444" s="165"/>
      <c r="D444" s="171"/>
      <c r="E444" s="322"/>
      <c r="F444" s="323"/>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0"/>
      <c r="AF444" s="192"/>
      <c r="AG444" s="192"/>
      <c r="AH444" s="321"/>
      <c r="AI444" s="320"/>
      <c r="AJ444" s="192"/>
      <c r="AK444" s="192"/>
      <c r="AL444" s="192"/>
      <c r="AM444" s="320"/>
      <c r="AN444" s="192"/>
      <c r="AO444" s="192"/>
      <c r="AP444" s="321"/>
      <c r="AQ444" s="320"/>
      <c r="AR444" s="192"/>
      <c r="AS444" s="192"/>
      <c r="AT444" s="321"/>
      <c r="AU444" s="192"/>
      <c r="AV444" s="192"/>
      <c r="AW444" s="192"/>
      <c r="AX444" s="193"/>
    </row>
    <row r="445" spans="1:50" ht="23.25" hidden="1" customHeight="1" x14ac:dyDescent="0.15">
      <c r="A445" s="174"/>
      <c r="B445" s="171"/>
      <c r="C445" s="165"/>
      <c r="D445" s="171"/>
      <c r="E445" s="322"/>
      <c r="F445" s="323"/>
      <c r="G445" s="95"/>
      <c r="H445" s="96"/>
      <c r="I445" s="96"/>
      <c r="J445" s="96"/>
      <c r="K445" s="96"/>
      <c r="L445" s="96"/>
      <c r="M445" s="96"/>
      <c r="N445" s="96"/>
      <c r="O445" s="96"/>
      <c r="P445" s="96"/>
      <c r="Q445" s="96"/>
      <c r="R445" s="96"/>
      <c r="S445" s="96"/>
      <c r="T445" s="96"/>
      <c r="U445" s="96"/>
      <c r="V445" s="96"/>
      <c r="W445" s="96"/>
      <c r="X445" s="97"/>
      <c r="Y445" s="194" t="s">
        <v>13</v>
      </c>
      <c r="Z445" s="195"/>
      <c r="AA445" s="196"/>
      <c r="AB445" s="558" t="s">
        <v>178</v>
      </c>
      <c r="AC445" s="558"/>
      <c r="AD445" s="558"/>
      <c r="AE445" s="320"/>
      <c r="AF445" s="192"/>
      <c r="AG445" s="192"/>
      <c r="AH445" s="321"/>
      <c r="AI445" s="320"/>
      <c r="AJ445" s="192"/>
      <c r="AK445" s="192"/>
      <c r="AL445" s="192"/>
      <c r="AM445" s="320"/>
      <c r="AN445" s="192"/>
      <c r="AO445" s="192"/>
      <c r="AP445" s="321"/>
      <c r="AQ445" s="320"/>
      <c r="AR445" s="192"/>
      <c r="AS445" s="192"/>
      <c r="AT445" s="321"/>
      <c r="AU445" s="192"/>
      <c r="AV445" s="192"/>
      <c r="AW445" s="192"/>
      <c r="AX445" s="193"/>
    </row>
    <row r="446" spans="1:50" ht="18.75" hidden="1" customHeight="1" x14ac:dyDescent="0.15">
      <c r="A446" s="174"/>
      <c r="B446" s="171"/>
      <c r="C446" s="165"/>
      <c r="D446" s="171"/>
      <c r="E446" s="322" t="s">
        <v>196</v>
      </c>
      <c r="F446" s="323"/>
      <c r="G446" s="324"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16" t="s">
        <v>195</v>
      </c>
      <c r="AF446" s="317"/>
      <c r="AG446" s="317"/>
      <c r="AH446" s="318"/>
      <c r="AI446" s="319" t="s">
        <v>338</v>
      </c>
      <c r="AJ446" s="319"/>
      <c r="AK446" s="319"/>
      <c r="AL446" s="144"/>
      <c r="AM446" s="319" t="s">
        <v>351</v>
      </c>
      <c r="AN446" s="319"/>
      <c r="AO446" s="319"/>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2"/>
      <c r="F447" s="323"/>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0"/>
      <c r="AR447" s="185"/>
      <c r="AS447" s="118" t="s">
        <v>188</v>
      </c>
      <c r="AT447" s="119"/>
      <c r="AU447" s="185"/>
      <c r="AV447" s="185"/>
      <c r="AW447" s="118" t="s">
        <v>177</v>
      </c>
      <c r="AX447" s="180"/>
    </row>
    <row r="448" spans="1:50" ht="23.25" hidden="1" customHeight="1" x14ac:dyDescent="0.15">
      <c r="A448" s="174"/>
      <c r="B448" s="171"/>
      <c r="C448" s="165"/>
      <c r="D448" s="171"/>
      <c r="E448" s="322"/>
      <c r="F448" s="323"/>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0"/>
      <c r="AF448" s="192"/>
      <c r="AG448" s="192"/>
      <c r="AH448" s="192"/>
      <c r="AI448" s="320"/>
      <c r="AJ448" s="192"/>
      <c r="AK448" s="192"/>
      <c r="AL448" s="192"/>
      <c r="AM448" s="320"/>
      <c r="AN448" s="192"/>
      <c r="AO448" s="192"/>
      <c r="AP448" s="321"/>
      <c r="AQ448" s="320"/>
      <c r="AR448" s="192"/>
      <c r="AS448" s="192"/>
      <c r="AT448" s="321"/>
      <c r="AU448" s="192"/>
      <c r="AV448" s="192"/>
      <c r="AW448" s="192"/>
      <c r="AX448" s="193"/>
    </row>
    <row r="449" spans="1:50" ht="23.25" hidden="1" customHeight="1" x14ac:dyDescent="0.15">
      <c r="A449" s="174"/>
      <c r="B449" s="171"/>
      <c r="C449" s="165"/>
      <c r="D449" s="171"/>
      <c r="E449" s="322"/>
      <c r="F449" s="323"/>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0"/>
      <c r="AF449" s="192"/>
      <c r="AG449" s="192"/>
      <c r="AH449" s="321"/>
      <c r="AI449" s="320"/>
      <c r="AJ449" s="192"/>
      <c r="AK449" s="192"/>
      <c r="AL449" s="192"/>
      <c r="AM449" s="320"/>
      <c r="AN449" s="192"/>
      <c r="AO449" s="192"/>
      <c r="AP449" s="321"/>
      <c r="AQ449" s="320"/>
      <c r="AR449" s="192"/>
      <c r="AS449" s="192"/>
      <c r="AT449" s="321"/>
      <c r="AU449" s="192"/>
      <c r="AV449" s="192"/>
      <c r="AW449" s="192"/>
      <c r="AX449" s="193"/>
    </row>
    <row r="450" spans="1:50" ht="23.25" hidden="1" customHeight="1" x14ac:dyDescent="0.15">
      <c r="A450" s="174"/>
      <c r="B450" s="171"/>
      <c r="C450" s="165"/>
      <c r="D450" s="171"/>
      <c r="E450" s="322"/>
      <c r="F450" s="323"/>
      <c r="G450" s="95"/>
      <c r="H450" s="96"/>
      <c r="I450" s="96"/>
      <c r="J450" s="96"/>
      <c r="K450" s="96"/>
      <c r="L450" s="96"/>
      <c r="M450" s="96"/>
      <c r="N450" s="96"/>
      <c r="O450" s="96"/>
      <c r="P450" s="96"/>
      <c r="Q450" s="96"/>
      <c r="R450" s="96"/>
      <c r="S450" s="96"/>
      <c r="T450" s="96"/>
      <c r="U450" s="96"/>
      <c r="V450" s="96"/>
      <c r="W450" s="96"/>
      <c r="X450" s="97"/>
      <c r="Y450" s="194" t="s">
        <v>13</v>
      </c>
      <c r="Z450" s="195"/>
      <c r="AA450" s="196"/>
      <c r="AB450" s="558" t="s">
        <v>178</v>
      </c>
      <c r="AC450" s="558"/>
      <c r="AD450" s="558"/>
      <c r="AE450" s="320"/>
      <c r="AF450" s="192"/>
      <c r="AG450" s="192"/>
      <c r="AH450" s="321"/>
      <c r="AI450" s="320"/>
      <c r="AJ450" s="192"/>
      <c r="AK450" s="192"/>
      <c r="AL450" s="192"/>
      <c r="AM450" s="320"/>
      <c r="AN450" s="192"/>
      <c r="AO450" s="192"/>
      <c r="AP450" s="321"/>
      <c r="AQ450" s="320"/>
      <c r="AR450" s="192"/>
      <c r="AS450" s="192"/>
      <c r="AT450" s="321"/>
      <c r="AU450" s="192"/>
      <c r="AV450" s="192"/>
      <c r="AW450" s="192"/>
      <c r="AX450" s="193"/>
    </row>
    <row r="451" spans="1:50" ht="18.75" hidden="1" customHeight="1" x14ac:dyDescent="0.15">
      <c r="A451" s="174"/>
      <c r="B451" s="171"/>
      <c r="C451" s="165"/>
      <c r="D451" s="171"/>
      <c r="E451" s="322" t="s">
        <v>196</v>
      </c>
      <c r="F451" s="323"/>
      <c r="G451" s="324"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16" t="s">
        <v>195</v>
      </c>
      <c r="AF451" s="317"/>
      <c r="AG451" s="317"/>
      <c r="AH451" s="318"/>
      <c r="AI451" s="319" t="s">
        <v>338</v>
      </c>
      <c r="AJ451" s="319"/>
      <c r="AK451" s="319"/>
      <c r="AL451" s="144"/>
      <c r="AM451" s="319" t="s">
        <v>351</v>
      </c>
      <c r="AN451" s="319"/>
      <c r="AO451" s="319"/>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2"/>
      <c r="F452" s="323"/>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0"/>
      <c r="AR452" s="185"/>
      <c r="AS452" s="118" t="s">
        <v>188</v>
      </c>
      <c r="AT452" s="119"/>
      <c r="AU452" s="185"/>
      <c r="AV452" s="185"/>
      <c r="AW452" s="118" t="s">
        <v>177</v>
      </c>
      <c r="AX452" s="180"/>
    </row>
    <row r="453" spans="1:50" ht="23.25" hidden="1" customHeight="1" x14ac:dyDescent="0.15">
      <c r="A453" s="174"/>
      <c r="B453" s="171"/>
      <c r="C453" s="165"/>
      <c r="D453" s="171"/>
      <c r="E453" s="322"/>
      <c r="F453" s="323"/>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0"/>
      <c r="AF453" s="192"/>
      <c r="AG453" s="192"/>
      <c r="AH453" s="192"/>
      <c r="AI453" s="320"/>
      <c r="AJ453" s="192"/>
      <c r="AK453" s="192"/>
      <c r="AL453" s="192"/>
      <c r="AM453" s="320"/>
      <c r="AN453" s="192"/>
      <c r="AO453" s="192"/>
      <c r="AP453" s="321"/>
      <c r="AQ453" s="320"/>
      <c r="AR453" s="192"/>
      <c r="AS453" s="192"/>
      <c r="AT453" s="321"/>
      <c r="AU453" s="192"/>
      <c r="AV453" s="192"/>
      <c r="AW453" s="192"/>
      <c r="AX453" s="193"/>
    </row>
    <row r="454" spans="1:50" ht="23.25" hidden="1" customHeight="1" x14ac:dyDescent="0.15">
      <c r="A454" s="174"/>
      <c r="B454" s="171"/>
      <c r="C454" s="165"/>
      <c r="D454" s="171"/>
      <c r="E454" s="322"/>
      <c r="F454" s="323"/>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0"/>
      <c r="AF454" s="192"/>
      <c r="AG454" s="192"/>
      <c r="AH454" s="321"/>
      <c r="AI454" s="320"/>
      <c r="AJ454" s="192"/>
      <c r="AK454" s="192"/>
      <c r="AL454" s="192"/>
      <c r="AM454" s="320"/>
      <c r="AN454" s="192"/>
      <c r="AO454" s="192"/>
      <c r="AP454" s="321"/>
      <c r="AQ454" s="320"/>
      <c r="AR454" s="192"/>
      <c r="AS454" s="192"/>
      <c r="AT454" s="321"/>
      <c r="AU454" s="192"/>
      <c r="AV454" s="192"/>
      <c r="AW454" s="192"/>
      <c r="AX454" s="193"/>
    </row>
    <row r="455" spans="1:50" ht="23.25" hidden="1" customHeight="1" x14ac:dyDescent="0.15">
      <c r="A455" s="174"/>
      <c r="B455" s="171"/>
      <c r="C455" s="165"/>
      <c r="D455" s="171"/>
      <c r="E455" s="322"/>
      <c r="F455" s="323"/>
      <c r="G455" s="95"/>
      <c r="H455" s="96"/>
      <c r="I455" s="96"/>
      <c r="J455" s="96"/>
      <c r="K455" s="96"/>
      <c r="L455" s="96"/>
      <c r="M455" s="96"/>
      <c r="N455" s="96"/>
      <c r="O455" s="96"/>
      <c r="P455" s="96"/>
      <c r="Q455" s="96"/>
      <c r="R455" s="96"/>
      <c r="S455" s="96"/>
      <c r="T455" s="96"/>
      <c r="U455" s="96"/>
      <c r="V455" s="96"/>
      <c r="W455" s="96"/>
      <c r="X455" s="97"/>
      <c r="Y455" s="194" t="s">
        <v>13</v>
      </c>
      <c r="Z455" s="195"/>
      <c r="AA455" s="196"/>
      <c r="AB455" s="558" t="s">
        <v>178</v>
      </c>
      <c r="AC455" s="558"/>
      <c r="AD455" s="558"/>
      <c r="AE455" s="320"/>
      <c r="AF455" s="192"/>
      <c r="AG455" s="192"/>
      <c r="AH455" s="321"/>
      <c r="AI455" s="320"/>
      <c r="AJ455" s="192"/>
      <c r="AK455" s="192"/>
      <c r="AL455" s="192"/>
      <c r="AM455" s="320"/>
      <c r="AN455" s="192"/>
      <c r="AO455" s="192"/>
      <c r="AP455" s="321"/>
      <c r="AQ455" s="320"/>
      <c r="AR455" s="192"/>
      <c r="AS455" s="192"/>
      <c r="AT455" s="321"/>
      <c r="AU455" s="192"/>
      <c r="AV455" s="192"/>
      <c r="AW455" s="192"/>
      <c r="AX455" s="193"/>
    </row>
    <row r="456" spans="1:50" ht="18.75" customHeight="1" x14ac:dyDescent="0.15">
      <c r="A456" s="174"/>
      <c r="B456" s="171"/>
      <c r="C456" s="165"/>
      <c r="D456" s="171"/>
      <c r="E456" s="322" t="s">
        <v>197</v>
      </c>
      <c r="F456" s="323"/>
      <c r="G456" s="324"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16" t="s">
        <v>195</v>
      </c>
      <c r="AF456" s="317"/>
      <c r="AG456" s="317"/>
      <c r="AH456" s="318"/>
      <c r="AI456" s="319" t="s">
        <v>338</v>
      </c>
      <c r="AJ456" s="319"/>
      <c r="AK456" s="319"/>
      <c r="AL456" s="144"/>
      <c r="AM456" s="319" t="s">
        <v>351</v>
      </c>
      <c r="AN456" s="319"/>
      <c r="AO456" s="319"/>
      <c r="AP456" s="144"/>
      <c r="AQ456" s="144" t="s">
        <v>187</v>
      </c>
      <c r="AR456" s="115"/>
      <c r="AS456" s="115"/>
      <c r="AT456" s="116"/>
      <c r="AU456" s="121" t="s">
        <v>133</v>
      </c>
      <c r="AV456" s="121"/>
      <c r="AW456" s="121"/>
      <c r="AX456" s="122"/>
    </row>
    <row r="457" spans="1:50" ht="18.75" customHeight="1" x14ac:dyDescent="0.15">
      <c r="A457" s="174"/>
      <c r="B457" s="171"/>
      <c r="C457" s="165"/>
      <c r="D457" s="171"/>
      <c r="E457" s="322"/>
      <c r="F457" s="323"/>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0"/>
      <c r="AR457" s="185"/>
      <c r="AS457" s="118" t="s">
        <v>188</v>
      </c>
      <c r="AT457" s="119"/>
      <c r="AU457" s="185"/>
      <c r="AV457" s="185"/>
      <c r="AW457" s="118" t="s">
        <v>177</v>
      </c>
      <c r="AX457" s="180"/>
    </row>
    <row r="458" spans="1:50" ht="23.25" customHeight="1" x14ac:dyDescent="0.15">
      <c r="A458" s="174"/>
      <c r="B458" s="171"/>
      <c r="C458" s="165"/>
      <c r="D458" s="171"/>
      <c r="E458" s="322"/>
      <c r="F458" s="323"/>
      <c r="G458" s="89" t="s">
        <v>499</v>
      </c>
      <c r="H458" s="90"/>
      <c r="I458" s="90"/>
      <c r="J458" s="90"/>
      <c r="K458" s="90"/>
      <c r="L458" s="90"/>
      <c r="M458" s="90"/>
      <c r="N458" s="90"/>
      <c r="O458" s="90"/>
      <c r="P458" s="90"/>
      <c r="Q458" s="90"/>
      <c r="R458" s="90"/>
      <c r="S458" s="90"/>
      <c r="T458" s="90"/>
      <c r="U458" s="90"/>
      <c r="V458" s="90"/>
      <c r="W458" s="90"/>
      <c r="X458" s="91"/>
      <c r="Y458" s="186" t="s">
        <v>12</v>
      </c>
      <c r="Z458" s="187"/>
      <c r="AA458" s="188"/>
      <c r="AB458" s="198" t="s">
        <v>496</v>
      </c>
      <c r="AC458" s="198"/>
      <c r="AD458" s="198"/>
      <c r="AE458" s="320" t="s">
        <v>496</v>
      </c>
      <c r="AF458" s="192"/>
      <c r="AG458" s="192"/>
      <c r="AH458" s="192"/>
      <c r="AI458" s="320" t="s">
        <v>496</v>
      </c>
      <c r="AJ458" s="192"/>
      <c r="AK458" s="192"/>
      <c r="AL458" s="192"/>
      <c r="AM458" s="320" t="s">
        <v>496</v>
      </c>
      <c r="AN458" s="192"/>
      <c r="AO458" s="192"/>
      <c r="AP458" s="321"/>
      <c r="AQ458" s="320" t="s">
        <v>496</v>
      </c>
      <c r="AR458" s="192"/>
      <c r="AS458" s="192"/>
      <c r="AT458" s="321"/>
      <c r="AU458" s="192" t="s">
        <v>496</v>
      </c>
      <c r="AV458" s="192"/>
      <c r="AW458" s="192"/>
      <c r="AX458" s="193"/>
    </row>
    <row r="459" spans="1:50" ht="23.25" customHeight="1" x14ac:dyDescent="0.15">
      <c r="A459" s="174"/>
      <c r="B459" s="171"/>
      <c r="C459" s="165"/>
      <c r="D459" s="171"/>
      <c r="E459" s="322"/>
      <c r="F459" s="323"/>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496</v>
      </c>
      <c r="AC459" s="190"/>
      <c r="AD459" s="190"/>
      <c r="AE459" s="320" t="s">
        <v>496</v>
      </c>
      <c r="AF459" s="192"/>
      <c r="AG459" s="192"/>
      <c r="AH459" s="321"/>
      <c r="AI459" s="320" t="s">
        <v>496</v>
      </c>
      <c r="AJ459" s="192"/>
      <c r="AK459" s="192"/>
      <c r="AL459" s="192"/>
      <c r="AM459" s="320" t="s">
        <v>499</v>
      </c>
      <c r="AN459" s="192"/>
      <c r="AO459" s="192"/>
      <c r="AP459" s="321"/>
      <c r="AQ459" s="320" t="s">
        <v>496</v>
      </c>
      <c r="AR459" s="192"/>
      <c r="AS459" s="192"/>
      <c r="AT459" s="321"/>
      <c r="AU459" s="192" t="s">
        <v>499</v>
      </c>
      <c r="AV459" s="192"/>
      <c r="AW459" s="192"/>
      <c r="AX459" s="193"/>
    </row>
    <row r="460" spans="1:50" ht="23.25" customHeight="1" x14ac:dyDescent="0.15">
      <c r="A460" s="174"/>
      <c r="B460" s="171"/>
      <c r="C460" s="165"/>
      <c r="D460" s="171"/>
      <c r="E460" s="322"/>
      <c r="F460" s="323"/>
      <c r="G460" s="95"/>
      <c r="H460" s="96"/>
      <c r="I460" s="96"/>
      <c r="J460" s="96"/>
      <c r="K460" s="96"/>
      <c r="L460" s="96"/>
      <c r="M460" s="96"/>
      <c r="N460" s="96"/>
      <c r="O460" s="96"/>
      <c r="P460" s="96"/>
      <c r="Q460" s="96"/>
      <c r="R460" s="96"/>
      <c r="S460" s="96"/>
      <c r="T460" s="96"/>
      <c r="U460" s="96"/>
      <c r="V460" s="96"/>
      <c r="W460" s="96"/>
      <c r="X460" s="97"/>
      <c r="Y460" s="194" t="s">
        <v>13</v>
      </c>
      <c r="Z460" s="195"/>
      <c r="AA460" s="196"/>
      <c r="AB460" s="558" t="s">
        <v>14</v>
      </c>
      <c r="AC460" s="558"/>
      <c r="AD460" s="558"/>
      <c r="AE460" s="320" t="s">
        <v>496</v>
      </c>
      <c r="AF460" s="192"/>
      <c r="AG460" s="192"/>
      <c r="AH460" s="321"/>
      <c r="AI460" s="320" t="s">
        <v>496</v>
      </c>
      <c r="AJ460" s="192"/>
      <c r="AK460" s="192"/>
      <c r="AL460" s="192"/>
      <c r="AM460" s="320" t="s">
        <v>496</v>
      </c>
      <c r="AN460" s="192"/>
      <c r="AO460" s="192"/>
      <c r="AP460" s="321"/>
      <c r="AQ460" s="320" t="s">
        <v>514</v>
      </c>
      <c r="AR460" s="192"/>
      <c r="AS460" s="192"/>
      <c r="AT460" s="321"/>
      <c r="AU460" s="192" t="s">
        <v>496</v>
      </c>
      <c r="AV460" s="192"/>
      <c r="AW460" s="192"/>
      <c r="AX460" s="193"/>
    </row>
    <row r="461" spans="1:50" ht="18.75" hidden="1" customHeight="1" x14ac:dyDescent="0.15">
      <c r="A461" s="174"/>
      <c r="B461" s="171"/>
      <c r="C461" s="165"/>
      <c r="D461" s="171"/>
      <c r="E461" s="322" t="s">
        <v>197</v>
      </c>
      <c r="F461" s="323"/>
      <c r="G461" s="324"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16" t="s">
        <v>195</v>
      </c>
      <c r="AF461" s="317"/>
      <c r="AG461" s="317"/>
      <c r="AH461" s="318"/>
      <c r="AI461" s="319" t="s">
        <v>338</v>
      </c>
      <c r="AJ461" s="319"/>
      <c r="AK461" s="319"/>
      <c r="AL461" s="144"/>
      <c r="AM461" s="319" t="s">
        <v>351</v>
      </c>
      <c r="AN461" s="319"/>
      <c r="AO461" s="319"/>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2"/>
      <c r="F462" s="323"/>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0"/>
      <c r="AR462" s="185"/>
      <c r="AS462" s="118" t="s">
        <v>188</v>
      </c>
      <c r="AT462" s="119"/>
      <c r="AU462" s="185"/>
      <c r="AV462" s="185"/>
      <c r="AW462" s="118" t="s">
        <v>177</v>
      </c>
      <c r="AX462" s="180"/>
    </row>
    <row r="463" spans="1:50" ht="23.25" hidden="1" customHeight="1" x14ac:dyDescent="0.15">
      <c r="A463" s="174"/>
      <c r="B463" s="171"/>
      <c r="C463" s="165"/>
      <c r="D463" s="171"/>
      <c r="E463" s="322"/>
      <c r="F463" s="323"/>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0"/>
      <c r="AF463" s="192"/>
      <c r="AG463" s="192"/>
      <c r="AH463" s="192"/>
      <c r="AI463" s="320"/>
      <c r="AJ463" s="192"/>
      <c r="AK463" s="192"/>
      <c r="AL463" s="192"/>
      <c r="AM463" s="320"/>
      <c r="AN463" s="192"/>
      <c r="AO463" s="192"/>
      <c r="AP463" s="321"/>
      <c r="AQ463" s="320"/>
      <c r="AR463" s="192"/>
      <c r="AS463" s="192"/>
      <c r="AT463" s="321"/>
      <c r="AU463" s="192"/>
      <c r="AV463" s="192"/>
      <c r="AW463" s="192"/>
      <c r="AX463" s="193"/>
    </row>
    <row r="464" spans="1:50" ht="23.25" hidden="1" customHeight="1" x14ac:dyDescent="0.15">
      <c r="A464" s="174"/>
      <c r="B464" s="171"/>
      <c r="C464" s="165"/>
      <c r="D464" s="171"/>
      <c r="E464" s="322"/>
      <c r="F464" s="323"/>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0"/>
      <c r="AF464" s="192"/>
      <c r="AG464" s="192"/>
      <c r="AH464" s="321"/>
      <c r="AI464" s="320"/>
      <c r="AJ464" s="192"/>
      <c r="AK464" s="192"/>
      <c r="AL464" s="192"/>
      <c r="AM464" s="320"/>
      <c r="AN464" s="192"/>
      <c r="AO464" s="192"/>
      <c r="AP464" s="321"/>
      <c r="AQ464" s="320"/>
      <c r="AR464" s="192"/>
      <c r="AS464" s="192"/>
      <c r="AT464" s="321"/>
      <c r="AU464" s="192"/>
      <c r="AV464" s="192"/>
      <c r="AW464" s="192"/>
      <c r="AX464" s="193"/>
    </row>
    <row r="465" spans="1:50" ht="23.25" hidden="1" customHeight="1" x14ac:dyDescent="0.15">
      <c r="A465" s="174"/>
      <c r="B465" s="171"/>
      <c r="C465" s="165"/>
      <c r="D465" s="171"/>
      <c r="E465" s="322"/>
      <c r="F465" s="323"/>
      <c r="G465" s="95"/>
      <c r="H465" s="96"/>
      <c r="I465" s="96"/>
      <c r="J465" s="96"/>
      <c r="K465" s="96"/>
      <c r="L465" s="96"/>
      <c r="M465" s="96"/>
      <c r="N465" s="96"/>
      <c r="O465" s="96"/>
      <c r="P465" s="96"/>
      <c r="Q465" s="96"/>
      <c r="R465" s="96"/>
      <c r="S465" s="96"/>
      <c r="T465" s="96"/>
      <c r="U465" s="96"/>
      <c r="V465" s="96"/>
      <c r="W465" s="96"/>
      <c r="X465" s="97"/>
      <c r="Y465" s="194" t="s">
        <v>13</v>
      </c>
      <c r="Z465" s="195"/>
      <c r="AA465" s="196"/>
      <c r="AB465" s="558" t="s">
        <v>14</v>
      </c>
      <c r="AC465" s="558"/>
      <c r="AD465" s="558"/>
      <c r="AE465" s="320"/>
      <c r="AF465" s="192"/>
      <c r="AG465" s="192"/>
      <c r="AH465" s="321"/>
      <c r="AI465" s="320"/>
      <c r="AJ465" s="192"/>
      <c r="AK465" s="192"/>
      <c r="AL465" s="192"/>
      <c r="AM465" s="320"/>
      <c r="AN465" s="192"/>
      <c r="AO465" s="192"/>
      <c r="AP465" s="321"/>
      <c r="AQ465" s="320"/>
      <c r="AR465" s="192"/>
      <c r="AS465" s="192"/>
      <c r="AT465" s="321"/>
      <c r="AU465" s="192"/>
      <c r="AV465" s="192"/>
      <c r="AW465" s="192"/>
      <c r="AX465" s="193"/>
    </row>
    <row r="466" spans="1:50" ht="18.75" hidden="1" customHeight="1" x14ac:dyDescent="0.15">
      <c r="A466" s="174"/>
      <c r="B466" s="171"/>
      <c r="C466" s="165"/>
      <c r="D466" s="171"/>
      <c r="E466" s="322" t="s">
        <v>197</v>
      </c>
      <c r="F466" s="323"/>
      <c r="G466" s="324"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16" t="s">
        <v>195</v>
      </c>
      <c r="AF466" s="317"/>
      <c r="AG466" s="317"/>
      <c r="AH466" s="318"/>
      <c r="AI466" s="319" t="s">
        <v>338</v>
      </c>
      <c r="AJ466" s="319"/>
      <c r="AK466" s="319"/>
      <c r="AL466" s="144"/>
      <c r="AM466" s="319" t="s">
        <v>351</v>
      </c>
      <c r="AN466" s="319"/>
      <c r="AO466" s="319"/>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2"/>
      <c r="F467" s="323"/>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0"/>
      <c r="AR467" s="185"/>
      <c r="AS467" s="118" t="s">
        <v>188</v>
      </c>
      <c r="AT467" s="119"/>
      <c r="AU467" s="185"/>
      <c r="AV467" s="185"/>
      <c r="AW467" s="118" t="s">
        <v>177</v>
      </c>
      <c r="AX467" s="180"/>
    </row>
    <row r="468" spans="1:50" ht="23.25" hidden="1" customHeight="1" x14ac:dyDescent="0.15">
      <c r="A468" s="174"/>
      <c r="B468" s="171"/>
      <c r="C468" s="165"/>
      <c r="D468" s="171"/>
      <c r="E468" s="322"/>
      <c r="F468" s="323"/>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0"/>
      <c r="AF468" s="192"/>
      <c r="AG468" s="192"/>
      <c r="AH468" s="192"/>
      <c r="AI468" s="320"/>
      <c r="AJ468" s="192"/>
      <c r="AK468" s="192"/>
      <c r="AL468" s="192"/>
      <c r="AM468" s="320"/>
      <c r="AN468" s="192"/>
      <c r="AO468" s="192"/>
      <c r="AP468" s="321"/>
      <c r="AQ468" s="320"/>
      <c r="AR468" s="192"/>
      <c r="AS468" s="192"/>
      <c r="AT468" s="321"/>
      <c r="AU468" s="192"/>
      <c r="AV468" s="192"/>
      <c r="AW468" s="192"/>
      <c r="AX468" s="193"/>
    </row>
    <row r="469" spans="1:50" ht="23.25" hidden="1" customHeight="1" x14ac:dyDescent="0.15">
      <c r="A469" s="174"/>
      <c r="B469" s="171"/>
      <c r="C469" s="165"/>
      <c r="D469" s="171"/>
      <c r="E469" s="322"/>
      <c r="F469" s="323"/>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0"/>
      <c r="AF469" s="192"/>
      <c r="AG469" s="192"/>
      <c r="AH469" s="321"/>
      <c r="AI469" s="320"/>
      <c r="AJ469" s="192"/>
      <c r="AK469" s="192"/>
      <c r="AL469" s="192"/>
      <c r="AM469" s="320"/>
      <c r="AN469" s="192"/>
      <c r="AO469" s="192"/>
      <c r="AP469" s="321"/>
      <c r="AQ469" s="320"/>
      <c r="AR469" s="192"/>
      <c r="AS469" s="192"/>
      <c r="AT469" s="321"/>
      <c r="AU469" s="192"/>
      <c r="AV469" s="192"/>
      <c r="AW469" s="192"/>
      <c r="AX469" s="193"/>
    </row>
    <row r="470" spans="1:50" ht="23.25" hidden="1" customHeight="1" x14ac:dyDescent="0.15">
      <c r="A470" s="174"/>
      <c r="B470" s="171"/>
      <c r="C470" s="165"/>
      <c r="D470" s="171"/>
      <c r="E470" s="322"/>
      <c r="F470" s="323"/>
      <c r="G470" s="95"/>
      <c r="H470" s="96"/>
      <c r="I470" s="96"/>
      <c r="J470" s="96"/>
      <c r="K470" s="96"/>
      <c r="L470" s="96"/>
      <c r="M470" s="96"/>
      <c r="N470" s="96"/>
      <c r="O470" s="96"/>
      <c r="P470" s="96"/>
      <c r="Q470" s="96"/>
      <c r="R470" s="96"/>
      <c r="S470" s="96"/>
      <c r="T470" s="96"/>
      <c r="U470" s="96"/>
      <c r="V470" s="96"/>
      <c r="W470" s="96"/>
      <c r="X470" s="97"/>
      <c r="Y470" s="194" t="s">
        <v>13</v>
      </c>
      <c r="Z470" s="195"/>
      <c r="AA470" s="196"/>
      <c r="AB470" s="558" t="s">
        <v>14</v>
      </c>
      <c r="AC470" s="558"/>
      <c r="AD470" s="558"/>
      <c r="AE470" s="320"/>
      <c r="AF470" s="192"/>
      <c r="AG470" s="192"/>
      <c r="AH470" s="321"/>
      <c r="AI470" s="320"/>
      <c r="AJ470" s="192"/>
      <c r="AK470" s="192"/>
      <c r="AL470" s="192"/>
      <c r="AM470" s="320"/>
      <c r="AN470" s="192"/>
      <c r="AO470" s="192"/>
      <c r="AP470" s="321"/>
      <c r="AQ470" s="320"/>
      <c r="AR470" s="192"/>
      <c r="AS470" s="192"/>
      <c r="AT470" s="321"/>
      <c r="AU470" s="192"/>
      <c r="AV470" s="192"/>
      <c r="AW470" s="192"/>
      <c r="AX470" s="193"/>
    </row>
    <row r="471" spans="1:50" ht="18.75" hidden="1" customHeight="1" x14ac:dyDescent="0.15">
      <c r="A471" s="174"/>
      <c r="B471" s="171"/>
      <c r="C471" s="165"/>
      <c r="D471" s="171"/>
      <c r="E471" s="322" t="s">
        <v>197</v>
      </c>
      <c r="F471" s="323"/>
      <c r="G471" s="324"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16" t="s">
        <v>195</v>
      </c>
      <c r="AF471" s="317"/>
      <c r="AG471" s="317"/>
      <c r="AH471" s="318"/>
      <c r="AI471" s="319" t="s">
        <v>338</v>
      </c>
      <c r="AJ471" s="319"/>
      <c r="AK471" s="319"/>
      <c r="AL471" s="144"/>
      <c r="AM471" s="319" t="s">
        <v>351</v>
      </c>
      <c r="AN471" s="319"/>
      <c r="AO471" s="319"/>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2"/>
      <c r="F472" s="323"/>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0"/>
      <c r="AR472" s="185"/>
      <c r="AS472" s="118" t="s">
        <v>188</v>
      </c>
      <c r="AT472" s="119"/>
      <c r="AU472" s="185"/>
      <c r="AV472" s="185"/>
      <c r="AW472" s="118" t="s">
        <v>177</v>
      </c>
      <c r="AX472" s="180"/>
    </row>
    <row r="473" spans="1:50" ht="23.25" hidden="1" customHeight="1" x14ac:dyDescent="0.15">
      <c r="A473" s="174"/>
      <c r="B473" s="171"/>
      <c r="C473" s="165"/>
      <c r="D473" s="171"/>
      <c r="E473" s="322"/>
      <c r="F473" s="323"/>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0"/>
      <c r="AF473" s="192"/>
      <c r="AG473" s="192"/>
      <c r="AH473" s="192"/>
      <c r="AI473" s="320"/>
      <c r="AJ473" s="192"/>
      <c r="AK473" s="192"/>
      <c r="AL473" s="192"/>
      <c r="AM473" s="320"/>
      <c r="AN473" s="192"/>
      <c r="AO473" s="192"/>
      <c r="AP473" s="321"/>
      <c r="AQ473" s="320"/>
      <c r="AR473" s="192"/>
      <c r="AS473" s="192"/>
      <c r="AT473" s="321"/>
      <c r="AU473" s="192"/>
      <c r="AV473" s="192"/>
      <c r="AW473" s="192"/>
      <c r="AX473" s="193"/>
    </row>
    <row r="474" spans="1:50" ht="23.25" hidden="1" customHeight="1" x14ac:dyDescent="0.15">
      <c r="A474" s="174"/>
      <c r="B474" s="171"/>
      <c r="C474" s="165"/>
      <c r="D474" s="171"/>
      <c r="E474" s="322"/>
      <c r="F474" s="323"/>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0"/>
      <c r="AF474" s="192"/>
      <c r="AG474" s="192"/>
      <c r="AH474" s="321"/>
      <c r="AI474" s="320"/>
      <c r="AJ474" s="192"/>
      <c r="AK474" s="192"/>
      <c r="AL474" s="192"/>
      <c r="AM474" s="320"/>
      <c r="AN474" s="192"/>
      <c r="AO474" s="192"/>
      <c r="AP474" s="321"/>
      <c r="AQ474" s="320"/>
      <c r="AR474" s="192"/>
      <c r="AS474" s="192"/>
      <c r="AT474" s="321"/>
      <c r="AU474" s="192"/>
      <c r="AV474" s="192"/>
      <c r="AW474" s="192"/>
      <c r="AX474" s="193"/>
    </row>
    <row r="475" spans="1:50" ht="23.25" hidden="1" customHeight="1" x14ac:dyDescent="0.15">
      <c r="A475" s="174"/>
      <c r="B475" s="171"/>
      <c r="C475" s="165"/>
      <c r="D475" s="171"/>
      <c r="E475" s="322"/>
      <c r="F475" s="323"/>
      <c r="G475" s="95"/>
      <c r="H475" s="96"/>
      <c r="I475" s="96"/>
      <c r="J475" s="96"/>
      <c r="K475" s="96"/>
      <c r="L475" s="96"/>
      <c r="M475" s="96"/>
      <c r="N475" s="96"/>
      <c r="O475" s="96"/>
      <c r="P475" s="96"/>
      <c r="Q475" s="96"/>
      <c r="R475" s="96"/>
      <c r="S475" s="96"/>
      <c r="T475" s="96"/>
      <c r="U475" s="96"/>
      <c r="V475" s="96"/>
      <c r="W475" s="96"/>
      <c r="X475" s="97"/>
      <c r="Y475" s="194" t="s">
        <v>13</v>
      </c>
      <c r="Z475" s="195"/>
      <c r="AA475" s="196"/>
      <c r="AB475" s="558" t="s">
        <v>14</v>
      </c>
      <c r="AC475" s="558"/>
      <c r="AD475" s="558"/>
      <c r="AE475" s="320"/>
      <c r="AF475" s="192"/>
      <c r="AG475" s="192"/>
      <c r="AH475" s="321"/>
      <c r="AI475" s="320"/>
      <c r="AJ475" s="192"/>
      <c r="AK475" s="192"/>
      <c r="AL475" s="192"/>
      <c r="AM475" s="320"/>
      <c r="AN475" s="192"/>
      <c r="AO475" s="192"/>
      <c r="AP475" s="321"/>
      <c r="AQ475" s="320"/>
      <c r="AR475" s="192"/>
      <c r="AS475" s="192"/>
      <c r="AT475" s="321"/>
      <c r="AU475" s="192"/>
      <c r="AV475" s="192"/>
      <c r="AW475" s="192"/>
      <c r="AX475" s="193"/>
    </row>
    <row r="476" spans="1:50" ht="18.75" hidden="1" customHeight="1" x14ac:dyDescent="0.15">
      <c r="A476" s="174"/>
      <c r="B476" s="171"/>
      <c r="C476" s="165"/>
      <c r="D476" s="171"/>
      <c r="E476" s="322" t="s">
        <v>197</v>
      </c>
      <c r="F476" s="323"/>
      <c r="G476" s="324"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16" t="s">
        <v>195</v>
      </c>
      <c r="AF476" s="317"/>
      <c r="AG476" s="317"/>
      <c r="AH476" s="318"/>
      <c r="AI476" s="319" t="s">
        <v>338</v>
      </c>
      <c r="AJ476" s="319"/>
      <c r="AK476" s="319"/>
      <c r="AL476" s="144"/>
      <c r="AM476" s="319" t="s">
        <v>351</v>
      </c>
      <c r="AN476" s="319"/>
      <c r="AO476" s="319"/>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2"/>
      <c r="F477" s="323"/>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0"/>
      <c r="AR477" s="185"/>
      <c r="AS477" s="118" t="s">
        <v>188</v>
      </c>
      <c r="AT477" s="119"/>
      <c r="AU477" s="185"/>
      <c r="AV477" s="185"/>
      <c r="AW477" s="118" t="s">
        <v>177</v>
      </c>
      <c r="AX477" s="180"/>
    </row>
    <row r="478" spans="1:50" ht="23.25" hidden="1" customHeight="1" x14ac:dyDescent="0.15">
      <c r="A478" s="174"/>
      <c r="B478" s="171"/>
      <c r="C478" s="165"/>
      <c r="D478" s="171"/>
      <c r="E478" s="322"/>
      <c r="F478" s="323"/>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0"/>
      <c r="AF478" s="192"/>
      <c r="AG478" s="192"/>
      <c r="AH478" s="192"/>
      <c r="AI478" s="320"/>
      <c r="AJ478" s="192"/>
      <c r="AK478" s="192"/>
      <c r="AL478" s="192"/>
      <c r="AM478" s="320"/>
      <c r="AN478" s="192"/>
      <c r="AO478" s="192"/>
      <c r="AP478" s="321"/>
      <c r="AQ478" s="320"/>
      <c r="AR478" s="192"/>
      <c r="AS478" s="192"/>
      <c r="AT478" s="321"/>
      <c r="AU478" s="192"/>
      <c r="AV478" s="192"/>
      <c r="AW478" s="192"/>
      <c r="AX478" s="193"/>
    </row>
    <row r="479" spans="1:50" ht="23.25" hidden="1" customHeight="1" x14ac:dyDescent="0.15">
      <c r="A479" s="174"/>
      <c r="B479" s="171"/>
      <c r="C479" s="165"/>
      <c r="D479" s="171"/>
      <c r="E479" s="322"/>
      <c r="F479" s="323"/>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0"/>
      <c r="AF479" s="192"/>
      <c r="AG479" s="192"/>
      <c r="AH479" s="321"/>
      <c r="AI479" s="320"/>
      <c r="AJ479" s="192"/>
      <c r="AK479" s="192"/>
      <c r="AL479" s="192"/>
      <c r="AM479" s="320"/>
      <c r="AN479" s="192"/>
      <c r="AO479" s="192"/>
      <c r="AP479" s="321"/>
      <c r="AQ479" s="320"/>
      <c r="AR479" s="192"/>
      <c r="AS479" s="192"/>
      <c r="AT479" s="321"/>
      <c r="AU479" s="192"/>
      <c r="AV479" s="192"/>
      <c r="AW479" s="192"/>
      <c r="AX479" s="193"/>
    </row>
    <row r="480" spans="1:50" ht="23.25" hidden="1" customHeight="1" x14ac:dyDescent="0.15">
      <c r="A480" s="174"/>
      <c r="B480" s="171"/>
      <c r="C480" s="165"/>
      <c r="D480" s="171"/>
      <c r="E480" s="322"/>
      <c r="F480" s="323"/>
      <c r="G480" s="95"/>
      <c r="H480" s="96"/>
      <c r="I480" s="96"/>
      <c r="J480" s="96"/>
      <c r="K480" s="96"/>
      <c r="L480" s="96"/>
      <c r="M480" s="96"/>
      <c r="N480" s="96"/>
      <c r="O480" s="96"/>
      <c r="P480" s="96"/>
      <c r="Q480" s="96"/>
      <c r="R480" s="96"/>
      <c r="S480" s="96"/>
      <c r="T480" s="96"/>
      <c r="U480" s="96"/>
      <c r="V480" s="96"/>
      <c r="W480" s="96"/>
      <c r="X480" s="97"/>
      <c r="Y480" s="194" t="s">
        <v>13</v>
      </c>
      <c r="Z480" s="195"/>
      <c r="AA480" s="196"/>
      <c r="AB480" s="558" t="s">
        <v>14</v>
      </c>
      <c r="AC480" s="558"/>
      <c r="AD480" s="558"/>
      <c r="AE480" s="320"/>
      <c r="AF480" s="192"/>
      <c r="AG480" s="192"/>
      <c r="AH480" s="321"/>
      <c r="AI480" s="320"/>
      <c r="AJ480" s="192"/>
      <c r="AK480" s="192"/>
      <c r="AL480" s="192"/>
      <c r="AM480" s="320"/>
      <c r="AN480" s="192"/>
      <c r="AO480" s="192"/>
      <c r="AP480" s="321"/>
      <c r="AQ480" s="320"/>
      <c r="AR480" s="192"/>
      <c r="AS480" s="192"/>
      <c r="AT480" s="321"/>
      <c r="AU480" s="192"/>
      <c r="AV480" s="192"/>
      <c r="AW480" s="192"/>
      <c r="AX480" s="193"/>
    </row>
    <row r="481" spans="1:50" ht="23.85" customHeight="1" x14ac:dyDescent="0.15">
      <c r="A481" s="174"/>
      <c r="B481" s="171"/>
      <c r="C481" s="165"/>
      <c r="D481" s="171"/>
      <c r="E481" s="107" t="s">
        <v>334</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329</v>
      </c>
      <c r="F484" s="160"/>
      <c r="G484" s="882" t="s">
        <v>207</v>
      </c>
      <c r="H484" s="108"/>
      <c r="I484" s="108"/>
      <c r="J484" s="883"/>
      <c r="K484" s="884"/>
      <c r="L484" s="884"/>
      <c r="M484" s="884"/>
      <c r="N484" s="884"/>
      <c r="O484" s="884"/>
      <c r="P484" s="884"/>
      <c r="Q484" s="884"/>
      <c r="R484" s="884"/>
      <c r="S484" s="884"/>
      <c r="T484" s="885"/>
      <c r="U484" s="568"/>
      <c r="V484" s="568"/>
      <c r="W484" s="568"/>
      <c r="X484" s="568"/>
      <c r="Y484" s="568"/>
      <c r="Z484" s="568"/>
      <c r="AA484" s="568"/>
      <c r="AB484" s="568"/>
      <c r="AC484" s="568"/>
      <c r="AD484" s="568"/>
      <c r="AE484" s="568"/>
      <c r="AF484" s="568"/>
      <c r="AG484" s="568"/>
      <c r="AH484" s="568"/>
      <c r="AI484" s="568"/>
      <c r="AJ484" s="568"/>
      <c r="AK484" s="568"/>
      <c r="AL484" s="568"/>
      <c r="AM484" s="568"/>
      <c r="AN484" s="568"/>
      <c r="AO484" s="568"/>
      <c r="AP484" s="568"/>
      <c r="AQ484" s="568"/>
      <c r="AR484" s="568"/>
      <c r="AS484" s="568"/>
      <c r="AT484" s="568"/>
      <c r="AU484" s="568"/>
      <c r="AV484" s="568"/>
      <c r="AW484" s="568"/>
      <c r="AX484" s="886"/>
    </row>
    <row r="485" spans="1:50" ht="18.75" hidden="1" customHeight="1" x14ac:dyDescent="0.15">
      <c r="A485" s="174"/>
      <c r="B485" s="171"/>
      <c r="C485" s="165"/>
      <c r="D485" s="171"/>
      <c r="E485" s="322" t="s">
        <v>196</v>
      </c>
      <c r="F485" s="323"/>
      <c r="G485" s="324"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16" t="s">
        <v>195</v>
      </c>
      <c r="AF485" s="317"/>
      <c r="AG485" s="317"/>
      <c r="AH485" s="318"/>
      <c r="AI485" s="319" t="s">
        <v>338</v>
      </c>
      <c r="AJ485" s="319"/>
      <c r="AK485" s="319"/>
      <c r="AL485" s="144"/>
      <c r="AM485" s="319" t="s">
        <v>351</v>
      </c>
      <c r="AN485" s="319"/>
      <c r="AO485" s="319"/>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2"/>
      <c r="F486" s="323"/>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0"/>
      <c r="AR486" s="185"/>
      <c r="AS486" s="118" t="s">
        <v>188</v>
      </c>
      <c r="AT486" s="119"/>
      <c r="AU486" s="185"/>
      <c r="AV486" s="185"/>
      <c r="AW486" s="118" t="s">
        <v>177</v>
      </c>
      <c r="AX486" s="180"/>
    </row>
    <row r="487" spans="1:50" ht="23.25" hidden="1" customHeight="1" x14ac:dyDescent="0.15">
      <c r="A487" s="174"/>
      <c r="B487" s="171"/>
      <c r="C487" s="165"/>
      <c r="D487" s="171"/>
      <c r="E487" s="322"/>
      <c r="F487" s="323"/>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0"/>
      <c r="AF487" s="192"/>
      <c r="AG487" s="192"/>
      <c r="AH487" s="192"/>
      <c r="AI487" s="320"/>
      <c r="AJ487" s="192"/>
      <c r="AK487" s="192"/>
      <c r="AL487" s="192"/>
      <c r="AM487" s="320"/>
      <c r="AN487" s="192"/>
      <c r="AO487" s="192"/>
      <c r="AP487" s="321"/>
      <c r="AQ487" s="320"/>
      <c r="AR487" s="192"/>
      <c r="AS487" s="192"/>
      <c r="AT487" s="321"/>
      <c r="AU487" s="192"/>
      <c r="AV487" s="192"/>
      <c r="AW487" s="192"/>
      <c r="AX487" s="193"/>
    </row>
    <row r="488" spans="1:50" ht="23.25" hidden="1" customHeight="1" x14ac:dyDescent="0.15">
      <c r="A488" s="174"/>
      <c r="B488" s="171"/>
      <c r="C488" s="165"/>
      <c r="D488" s="171"/>
      <c r="E488" s="322"/>
      <c r="F488" s="323"/>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0"/>
      <c r="AF488" s="192"/>
      <c r="AG488" s="192"/>
      <c r="AH488" s="321"/>
      <c r="AI488" s="320"/>
      <c r="AJ488" s="192"/>
      <c r="AK488" s="192"/>
      <c r="AL488" s="192"/>
      <c r="AM488" s="320"/>
      <c r="AN488" s="192"/>
      <c r="AO488" s="192"/>
      <c r="AP488" s="321"/>
      <c r="AQ488" s="320"/>
      <c r="AR488" s="192"/>
      <c r="AS488" s="192"/>
      <c r="AT488" s="321"/>
      <c r="AU488" s="192"/>
      <c r="AV488" s="192"/>
      <c r="AW488" s="192"/>
      <c r="AX488" s="193"/>
    </row>
    <row r="489" spans="1:50" ht="23.25" hidden="1" customHeight="1" x14ac:dyDescent="0.15">
      <c r="A489" s="174"/>
      <c r="B489" s="171"/>
      <c r="C489" s="165"/>
      <c r="D489" s="171"/>
      <c r="E489" s="322"/>
      <c r="F489" s="323"/>
      <c r="G489" s="95"/>
      <c r="H489" s="96"/>
      <c r="I489" s="96"/>
      <c r="J489" s="96"/>
      <c r="K489" s="96"/>
      <c r="L489" s="96"/>
      <c r="M489" s="96"/>
      <c r="N489" s="96"/>
      <c r="O489" s="96"/>
      <c r="P489" s="96"/>
      <c r="Q489" s="96"/>
      <c r="R489" s="96"/>
      <c r="S489" s="96"/>
      <c r="T489" s="96"/>
      <c r="U489" s="96"/>
      <c r="V489" s="96"/>
      <c r="W489" s="96"/>
      <c r="X489" s="97"/>
      <c r="Y489" s="194" t="s">
        <v>13</v>
      </c>
      <c r="Z489" s="195"/>
      <c r="AA489" s="196"/>
      <c r="AB489" s="558" t="s">
        <v>178</v>
      </c>
      <c r="AC489" s="558"/>
      <c r="AD489" s="558"/>
      <c r="AE489" s="320"/>
      <c r="AF489" s="192"/>
      <c r="AG489" s="192"/>
      <c r="AH489" s="321"/>
      <c r="AI489" s="320"/>
      <c r="AJ489" s="192"/>
      <c r="AK489" s="192"/>
      <c r="AL489" s="192"/>
      <c r="AM489" s="320"/>
      <c r="AN489" s="192"/>
      <c r="AO489" s="192"/>
      <c r="AP489" s="321"/>
      <c r="AQ489" s="320"/>
      <c r="AR489" s="192"/>
      <c r="AS489" s="192"/>
      <c r="AT489" s="321"/>
      <c r="AU489" s="192"/>
      <c r="AV489" s="192"/>
      <c r="AW489" s="192"/>
      <c r="AX489" s="193"/>
    </row>
    <row r="490" spans="1:50" ht="18.75" hidden="1" customHeight="1" x14ac:dyDescent="0.15">
      <c r="A490" s="174"/>
      <c r="B490" s="171"/>
      <c r="C490" s="165"/>
      <c r="D490" s="171"/>
      <c r="E490" s="322" t="s">
        <v>196</v>
      </c>
      <c r="F490" s="323"/>
      <c r="G490" s="324"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16" t="s">
        <v>195</v>
      </c>
      <c r="AF490" s="317"/>
      <c r="AG490" s="317"/>
      <c r="AH490" s="318"/>
      <c r="AI490" s="319" t="s">
        <v>338</v>
      </c>
      <c r="AJ490" s="319"/>
      <c r="AK490" s="319"/>
      <c r="AL490" s="144"/>
      <c r="AM490" s="319" t="s">
        <v>351</v>
      </c>
      <c r="AN490" s="319"/>
      <c r="AO490" s="319"/>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2"/>
      <c r="F491" s="323"/>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0"/>
      <c r="AR491" s="185"/>
      <c r="AS491" s="118" t="s">
        <v>188</v>
      </c>
      <c r="AT491" s="119"/>
      <c r="AU491" s="185"/>
      <c r="AV491" s="185"/>
      <c r="AW491" s="118" t="s">
        <v>177</v>
      </c>
      <c r="AX491" s="180"/>
    </row>
    <row r="492" spans="1:50" ht="23.25" hidden="1" customHeight="1" x14ac:dyDescent="0.15">
      <c r="A492" s="174"/>
      <c r="B492" s="171"/>
      <c r="C492" s="165"/>
      <c r="D492" s="171"/>
      <c r="E492" s="322"/>
      <c r="F492" s="323"/>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0"/>
      <c r="AF492" s="192"/>
      <c r="AG492" s="192"/>
      <c r="AH492" s="192"/>
      <c r="AI492" s="320"/>
      <c r="AJ492" s="192"/>
      <c r="AK492" s="192"/>
      <c r="AL492" s="192"/>
      <c r="AM492" s="320"/>
      <c r="AN492" s="192"/>
      <c r="AO492" s="192"/>
      <c r="AP492" s="321"/>
      <c r="AQ492" s="320"/>
      <c r="AR492" s="192"/>
      <c r="AS492" s="192"/>
      <c r="AT492" s="321"/>
      <c r="AU492" s="192"/>
      <c r="AV492" s="192"/>
      <c r="AW492" s="192"/>
      <c r="AX492" s="193"/>
    </row>
    <row r="493" spans="1:50" ht="23.25" hidden="1" customHeight="1" x14ac:dyDescent="0.15">
      <c r="A493" s="174"/>
      <c r="B493" s="171"/>
      <c r="C493" s="165"/>
      <c r="D493" s="171"/>
      <c r="E493" s="322"/>
      <c r="F493" s="323"/>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0"/>
      <c r="AF493" s="192"/>
      <c r="AG493" s="192"/>
      <c r="AH493" s="321"/>
      <c r="AI493" s="320"/>
      <c r="AJ493" s="192"/>
      <c r="AK493" s="192"/>
      <c r="AL493" s="192"/>
      <c r="AM493" s="320"/>
      <c r="AN493" s="192"/>
      <c r="AO493" s="192"/>
      <c r="AP493" s="321"/>
      <c r="AQ493" s="320"/>
      <c r="AR493" s="192"/>
      <c r="AS493" s="192"/>
      <c r="AT493" s="321"/>
      <c r="AU493" s="192"/>
      <c r="AV493" s="192"/>
      <c r="AW493" s="192"/>
      <c r="AX493" s="193"/>
    </row>
    <row r="494" spans="1:50" ht="23.25" hidden="1" customHeight="1" x14ac:dyDescent="0.15">
      <c r="A494" s="174"/>
      <c r="B494" s="171"/>
      <c r="C494" s="165"/>
      <c r="D494" s="171"/>
      <c r="E494" s="322"/>
      <c r="F494" s="323"/>
      <c r="G494" s="95"/>
      <c r="H494" s="96"/>
      <c r="I494" s="96"/>
      <c r="J494" s="96"/>
      <c r="K494" s="96"/>
      <c r="L494" s="96"/>
      <c r="M494" s="96"/>
      <c r="N494" s="96"/>
      <c r="O494" s="96"/>
      <c r="P494" s="96"/>
      <c r="Q494" s="96"/>
      <c r="R494" s="96"/>
      <c r="S494" s="96"/>
      <c r="T494" s="96"/>
      <c r="U494" s="96"/>
      <c r="V494" s="96"/>
      <c r="W494" s="96"/>
      <c r="X494" s="97"/>
      <c r="Y494" s="194" t="s">
        <v>13</v>
      </c>
      <c r="Z494" s="195"/>
      <c r="AA494" s="196"/>
      <c r="AB494" s="558" t="s">
        <v>178</v>
      </c>
      <c r="AC494" s="558"/>
      <c r="AD494" s="558"/>
      <c r="AE494" s="320"/>
      <c r="AF494" s="192"/>
      <c r="AG494" s="192"/>
      <c r="AH494" s="321"/>
      <c r="AI494" s="320"/>
      <c r="AJ494" s="192"/>
      <c r="AK494" s="192"/>
      <c r="AL494" s="192"/>
      <c r="AM494" s="320"/>
      <c r="AN494" s="192"/>
      <c r="AO494" s="192"/>
      <c r="AP494" s="321"/>
      <c r="AQ494" s="320"/>
      <c r="AR494" s="192"/>
      <c r="AS494" s="192"/>
      <c r="AT494" s="321"/>
      <c r="AU494" s="192"/>
      <c r="AV494" s="192"/>
      <c r="AW494" s="192"/>
      <c r="AX494" s="193"/>
    </row>
    <row r="495" spans="1:50" ht="18.75" hidden="1" customHeight="1" x14ac:dyDescent="0.15">
      <c r="A495" s="174"/>
      <c r="B495" s="171"/>
      <c r="C495" s="165"/>
      <c r="D495" s="171"/>
      <c r="E495" s="322" t="s">
        <v>196</v>
      </c>
      <c r="F495" s="323"/>
      <c r="G495" s="324"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16" t="s">
        <v>195</v>
      </c>
      <c r="AF495" s="317"/>
      <c r="AG495" s="317"/>
      <c r="AH495" s="318"/>
      <c r="AI495" s="319" t="s">
        <v>338</v>
      </c>
      <c r="AJ495" s="319"/>
      <c r="AK495" s="319"/>
      <c r="AL495" s="144"/>
      <c r="AM495" s="319" t="s">
        <v>351</v>
      </c>
      <c r="AN495" s="319"/>
      <c r="AO495" s="319"/>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2"/>
      <c r="F496" s="323"/>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0"/>
      <c r="AR496" s="185"/>
      <c r="AS496" s="118" t="s">
        <v>188</v>
      </c>
      <c r="AT496" s="119"/>
      <c r="AU496" s="185"/>
      <c r="AV496" s="185"/>
      <c r="AW496" s="118" t="s">
        <v>177</v>
      </c>
      <c r="AX496" s="180"/>
    </row>
    <row r="497" spans="1:50" ht="23.25" hidden="1" customHeight="1" x14ac:dyDescent="0.15">
      <c r="A497" s="174"/>
      <c r="B497" s="171"/>
      <c r="C497" s="165"/>
      <c r="D497" s="171"/>
      <c r="E497" s="322"/>
      <c r="F497" s="323"/>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0"/>
      <c r="AF497" s="192"/>
      <c r="AG497" s="192"/>
      <c r="AH497" s="192"/>
      <c r="AI497" s="320"/>
      <c r="AJ497" s="192"/>
      <c r="AK497" s="192"/>
      <c r="AL497" s="192"/>
      <c r="AM497" s="320"/>
      <c r="AN497" s="192"/>
      <c r="AO497" s="192"/>
      <c r="AP497" s="321"/>
      <c r="AQ497" s="320"/>
      <c r="AR497" s="192"/>
      <c r="AS497" s="192"/>
      <c r="AT497" s="321"/>
      <c r="AU497" s="192"/>
      <c r="AV497" s="192"/>
      <c r="AW497" s="192"/>
      <c r="AX497" s="193"/>
    </row>
    <row r="498" spans="1:50" ht="23.25" hidden="1" customHeight="1" x14ac:dyDescent="0.15">
      <c r="A498" s="174"/>
      <c r="B498" s="171"/>
      <c r="C498" s="165"/>
      <c r="D498" s="171"/>
      <c r="E498" s="322"/>
      <c r="F498" s="323"/>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0"/>
      <c r="AF498" s="192"/>
      <c r="AG498" s="192"/>
      <c r="AH498" s="321"/>
      <c r="AI498" s="320"/>
      <c r="AJ498" s="192"/>
      <c r="AK498" s="192"/>
      <c r="AL498" s="192"/>
      <c r="AM498" s="320"/>
      <c r="AN498" s="192"/>
      <c r="AO498" s="192"/>
      <c r="AP498" s="321"/>
      <c r="AQ498" s="320"/>
      <c r="AR498" s="192"/>
      <c r="AS498" s="192"/>
      <c r="AT498" s="321"/>
      <c r="AU498" s="192"/>
      <c r="AV498" s="192"/>
      <c r="AW498" s="192"/>
      <c r="AX498" s="193"/>
    </row>
    <row r="499" spans="1:50" ht="23.25" hidden="1" customHeight="1" x14ac:dyDescent="0.15">
      <c r="A499" s="174"/>
      <c r="B499" s="171"/>
      <c r="C499" s="165"/>
      <c r="D499" s="171"/>
      <c r="E499" s="322"/>
      <c r="F499" s="323"/>
      <c r="G499" s="95"/>
      <c r="H499" s="96"/>
      <c r="I499" s="96"/>
      <c r="J499" s="96"/>
      <c r="K499" s="96"/>
      <c r="L499" s="96"/>
      <c r="M499" s="96"/>
      <c r="N499" s="96"/>
      <c r="O499" s="96"/>
      <c r="P499" s="96"/>
      <c r="Q499" s="96"/>
      <c r="R499" s="96"/>
      <c r="S499" s="96"/>
      <c r="T499" s="96"/>
      <c r="U499" s="96"/>
      <c r="V499" s="96"/>
      <c r="W499" s="96"/>
      <c r="X499" s="97"/>
      <c r="Y499" s="194" t="s">
        <v>13</v>
      </c>
      <c r="Z499" s="195"/>
      <c r="AA499" s="196"/>
      <c r="AB499" s="558" t="s">
        <v>178</v>
      </c>
      <c r="AC499" s="558"/>
      <c r="AD499" s="558"/>
      <c r="AE499" s="320"/>
      <c r="AF499" s="192"/>
      <c r="AG499" s="192"/>
      <c r="AH499" s="321"/>
      <c r="AI499" s="320"/>
      <c r="AJ499" s="192"/>
      <c r="AK499" s="192"/>
      <c r="AL499" s="192"/>
      <c r="AM499" s="320"/>
      <c r="AN499" s="192"/>
      <c r="AO499" s="192"/>
      <c r="AP499" s="321"/>
      <c r="AQ499" s="320"/>
      <c r="AR499" s="192"/>
      <c r="AS499" s="192"/>
      <c r="AT499" s="321"/>
      <c r="AU499" s="192"/>
      <c r="AV499" s="192"/>
      <c r="AW499" s="192"/>
      <c r="AX499" s="193"/>
    </row>
    <row r="500" spans="1:50" ht="18.75" hidden="1" customHeight="1" x14ac:dyDescent="0.15">
      <c r="A500" s="174"/>
      <c r="B500" s="171"/>
      <c r="C500" s="165"/>
      <c r="D500" s="171"/>
      <c r="E500" s="322" t="s">
        <v>196</v>
      </c>
      <c r="F500" s="323"/>
      <c r="G500" s="324"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16" t="s">
        <v>195</v>
      </c>
      <c r="AF500" s="317"/>
      <c r="AG500" s="317"/>
      <c r="AH500" s="318"/>
      <c r="AI500" s="319" t="s">
        <v>338</v>
      </c>
      <c r="AJ500" s="319"/>
      <c r="AK500" s="319"/>
      <c r="AL500" s="144"/>
      <c r="AM500" s="319" t="s">
        <v>351</v>
      </c>
      <c r="AN500" s="319"/>
      <c r="AO500" s="319"/>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2"/>
      <c r="F501" s="323"/>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0"/>
      <c r="AR501" s="185"/>
      <c r="AS501" s="118" t="s">
        <v>188</v>
      </c>
      <c r="AT501" s="119"/>
      <c r="AU501" s="185"/>
      <c r="AV501" s="185"/>
      <c r="AW501" s="118" t="s">
        <v>177</v>
      </c>
      <c r="AX501" s="180"/>
    </row>
    <row r="502" spans="1:50" ht="23.25" hidden="1" customHeight="1" x14ac:dyDescent="0.15">
      <c r="A502" s="174"/>
      <c r="B502" s="171"/>
      <c r="C502" s="165"/>
      <c r="D502" s="171"/>
      <c r="E502" s="322"/>
      <c r="F502" s="323"/>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0"/>
      <c r="AF502" s="192"/>
      <c r="AG502" s="192"/>
      <c r="AH502" s="192"/>
      <c r="AI502" s="320"/>
      <c r="AJ502" s="192"/>
      <c r="AK502" s="192"/>
      <c r="AL502" s="192"/>
      <c r="AM502" s="320"/>
      <c r="AN502" s="192"/>
      <c r="AO502" s="192"/>
      <c r="AP502" s="321"/>
      <c r="AQ502" s="320"/>
      <c r="AR502" s="192"/>
      <c r="AS502" s="192"/>
      <c r="AT502" s="321"/>
      <c r="AU502" s="192"/>
      <c r="AV502" s="192"/>
      <c r="AW502" s="192"/>
      <c r="AX502" s="193"/>
    </row>
    <row r="503" spans="1:50" ht="23.25" hidden="1" customHeight="1" x14ac:dyDescent="0.15">
      <c r="A503" s="174"/>
      <c r="B503" s="171"/>
      <c r="C503" s="165"/>
      <c r="D503" s="171"/>
      <c r="E503" s="322"/>
      <c r="F503" s="323"/>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0"/>
      <c r="AF503" s="192"/>
      <c r="AG503" s="192"/>
      <c r="AH503" s="321"/>
      <c r="AI503" s="320"/>
      <c r="AJ503" s="192"/>
      <c r="AK503" s="192"/>
      <c r="AL503" s="192"/>
      <c r="AM503" s="320"/>
      <c r="AN503" s="192"/>
      <c r="AO503" s="192"/>
      <c r="AP503" s="321"/>
      <c r="AQ503" s="320"/>
      <c r="AR503" s="192"/>
      <c r="AS503" s="192"/>
      <c r="AT503" s="321"/>
      <c r="AU503" s="192"/>
      <c r="AV503" s="192"/>
      <c r="AW503" s="192"/>
      <c r="AX503" s="193"/>
    </row>
    <row r="504" spans="1:50" ht="23.25" hidden="1" customHeight="1" x14ac:dyDescent="0.15">
      <c r="A504" s="174"/>
      <c r="B504" s="171"/>
      <c r="C504" s="165"/>
      <c r="D504" s="171"/>
      <c r="E504" s="322"/>
      <c r="F504" s="323"/>
      <c r="G504" s="95"/>
      <c r="H504" s="96"/>
      <c r="I504" s="96"/>
      <c r="J504" s="96"/>
      <c r="K504" s="96"/>
      <c r="L504" s="96"/>
      <c r="M504" s="96"/>
      <c r="N504" s="96"/>
      <c r="O504" s="96"/>
      <c r="P504" s="96"/>
      <c r="Q504" s="96"/>
      <c r="R504" s="96"/>
      <c r="S504" s="96"/>
      <c r="T504" s="96"/>
      <c r="U504" s="96"/>
      <c r="V504" s="96"/>
      <c r="W504" s="96"/>
      <c r="X504" s="97"/>
      <c r="Y504" s="194" t="s">
        <v>13</v>
      </c>
      <c r="Z504" s="195"/>
      <c r="AA504" s="196"/>
      <c r="AB504" s="558" t="s">
        <v>178</v>
      </c>
      <c r="AC504" s="558"/>
      <c r="AD504" s="558"/>
      <c r="AE504" s="320"/>
      <c r="AF504" s="192"/>
      <c r="AG504" s="192"/>
      <c r="AH504" s="321"/>
      <c r="AI504" s="320"/>
      <c r="AJ504" s="192"/>
      <c r="AK504" s="192"/>
      <c r="AL504" s="192"/>
      <c r="AM504" s="320"/>
      <c r="AN504" s="192"/>
      <c r="AO504" s="192"/>
      <c r="AP504" s="321"/>
      <c r="AQ504" s="320"/>
      <c r="AR504" s="192"/>
      <c r="AS504" s="192"/>
      <c r="AT504" s="321"/>
      <c r="AU504" s="192"/>
      <c r="AV504" s="192"/>
      <c r="AW504" s="192"/>
      <c r="AX504" s="193"/>
    </row>
    <row r="505" spans="1:50" ht="18.75" hidden="1" customHeight="1" x14ac:dyDescent="0.15">
      <c r="A505" s="174"/>
      <c r="B505" s="171"/>
      <c r="C505" s="165"/>
      <c r="D505" s="171"/>
      <c r="E505" s="322" t="s">
        <v>196</v>
      </c>
      <c r="F505" s="323"/>
      <c r="G505" s="324"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16" t="s">
        <v>195</v>
      </c>
      <c r="AF505" s="317"/>
      <c r="AG505" s="317"/>
      <c r="AH505" s="318"/>
      <c r="AI505" s="319" t="s">
        <v>338</v>
      </c>
      <c r="AJ505" s="319"/>
      <c r="AK505" s="319"/>
      <c r="AL505" s="144"/>
      <c r="AM505" s="319" t="s">
        <v>351</v>
      </c>
      <c r="AN505" s="319"/>
      <c r="AO505" s="319"/>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2"/>
      <c r="F506" s="323"/>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0"/>
      <c r="AR506" s="185"/>
      <c r="AS506" s="118" t="s">
        <v>188</v>
      </c>
      <c r="AT506" s="119"/>
      <c r="AU506" s="185"/>
      <c r="AV506" s="185"/>
      <c r="AW506" s="118" t="s">
        <v>177</v>
      </c>
      <c r="AX506" s="180"/>
    </row>
    <row r="507" spans="1:50" ht="23.25" hidden="1" customHeight="1" x14ac:dyDescent="0.15">
      <c r="A507" s="174"/>
      <c r="B507" s="171"/>
      <c r="C507" s="165"/>
      <c r="D507" s="171"/>
      <c r="E507" s="322"/>
      <c r="F507" s="323"/>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0"/>
      <c r="AF507" s="192"/>
      <c r="AG507" s="192"/>
      <c r="AH507" s="192"/>
      <c r="AI507" s="320"/>
      <c r="AJ507" s="192"/>
      <c r="AK507" s="192"/>
      <c r="AL507" s="192"/>
      <c r="AM507" s="320"/>
      <c r="AN507" s="192"/>
      <c r="AO507" s="192"/>
      <c r="AP507" s="321"/>
      <c r="AQ507" s="320"/>
      <c r="AR507" s="192"/>
      <c r="AS507" s="192"/>
      <c r="AT507" s="321"/>
      <c r="AU507" s="192"/>
      <c r="AV507" s="192"/>
      <c r="AW507" s="192"/>
      <c r="AX507" s="193"/>
    </row>
    <row r="508" spans="1:50" ht="23.25" hidden="1" customHeight="1" x14ac:dyDescent="0.15">
      <c r="A508" s="174"/>
      <c r="B508" s="171"/>
      <c r="C508" s="165"/>
      <c r="D508" s="171"/>
      <c r="E508" s="322"/>
      <c r="F508" s="323"/>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0"/>
      <c r="AF508" s="192"/>
      <c r="AG508" s="192"/>
      <c r="AH508" s="321"/>
      <c r="AI508" s="320"/>
      <c r="AJ508" s="192"/>
      <c r="AK508" s="192"/>
      <c r="AL508" s="192"/>
      <c r="AM508" s="320"/>
      <c r="AN508" s="192"/>
      <c r="AO508" s="192"/>
      <c r="AP508" s="321"/>
      <c r="AQ508" s="320"/>
      <c r="AR508" s="192"/>
      <c r="AS508" s="192"/>
      <c r="AT508" s="321"/>
      <c r="AU508" s="192"/>
      <c r="AV508" s="192"/>
      <c r="AW508" s="192"/>
      <c r="AX508" s="193"/>
    </row>
    <row r="509" spans="1:50" ht="23.25" hidden="1" customHeight="1" x14ac:dyDescent="0.15">
      <c r="A509" s="174"/>
      <c r="B509" s="171"/>
      <c r="C509" s="165"/>
      <c r="D509" s="171"/>
      <c r="E509" s="322"/>
      <c r="F509" s="323"/>
      <c r="G509" s="95"/>
      <c r="H509" s="96"/>
      <c r="I509" s="96"/>
      <c r="J509" s="96"/>
      <c r="K509" s="96"/>
      <c r="L509" s="96"/>
      <c r="M509" s="96"/>
      <c r="N509" s="96"/>
      <c r="O509" s="96"/>
      <c r="P509" s="96"/>
      <c r="Q509" s="96"/>
      <c r="R509" s="96"/>
      <c r="S509" s="96"/>
      <c r="T509" s="96"/>
      <c r="U509" s="96"/>
      <c r="V509" s="96"/>
      <c r="W509" s="96"/>
      <c r="X509" s="97"/>
      <c r="Y509" s="194" t="s">
        <v>13</v>
      </c>
      <c r="Z509" s="195"/>
      <c r="AA509" s="196"/>
      <c r="AB509" s="558" t="s">
        <v>178</v>
      </c>
      <c r="AC509" s="558"/>
      <c r="AD509" s="558"/>
      <c r="AE509" s="320"/>
      <c r="AF509" s="192"/>
      <c r="AG509" s="192"/>
      <c r="AH509" s="321"/>
      <c r="AI509" s="320"/>
      <c r="AJ509" s="192"/>
      <c r="AK509" s="192"/>
      <c r="AL509" s="192"/>
      <c r="AM509" s="320"/>
      <c r="AN509" s="192"/>
      <c r="AO509" s="192"/>
      <c r="AP509" s="321"/>
      <c r="AQ509" s="320"/>
      <c r="AR509" s="192"/>
      <c r="AS509" s="192"/>
      <c r="AT509" s="321"/>
      <c r="AU509" s="192"/>
      <c r="AV509" s="192"/>
      <c r="AW509" s="192"/>
      <c r="AX509" s="193"/>
    </row>
    <row r="510" spans="1:50" ht="18.75" hidden="1" customHeight="1" x14ac:dyDescent="0.15">
      <c r="A510" s="174"/>
      <c r="B510" s="171"/>
      <c r="C510" s="165"/>
      <c r="D510" s="171"/>
      <c r="E510" s="322" t="s">
        <v>197</v>
      </c>
      <c r="F510" s="323"/>
      <c r="G510" s="324"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16" t="s">
        <v>195</v>
      </c>
      <c r="AF510" s="317"/>
      <c r="AG510" s="317"/>
      <c r="AH510" s="318"/>
      <c r="AI510" s="319" t="s">
        <v>338</v>
      </c>
      <c r="AJ510" s="319"/>
      <c r="AK510" s="319"/>
      <c r="AL510" s="144"/>
      <c r="AM510" s="319" t="s">
        <v>351</v>
      </c>
      <c r="AN510" s="319"/>
      <c r="AO510" s="319"/>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2"/>
      <c r="F511" s="323"/>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0"/>
      <c r="AR511" s="185"/>
      <c r="AS511" s="118" t="s">
        <v>188</v>
      </c>
      <c r="AT511" s="119"/>
      <c r="AU511" s="185"/>
      <c r="AV511" s="185"/>
      <c r="AW511" s="118" t="s">
        <v>177</v>
      </c>
      <c r="AX511" s="180"/>
    </row>
    <row r="512" spans="1:50" ht="23.25" hidden="1" customHeight="1" x14ac:dyDescent="0.15">
      <c r="A512" s="174"/>
      <c r="B512" s="171"/>
      <c r="C512" s="165"/>
      <c r="D512" s="171"/>
      <c r="E512" s="322"/>
      <c r="F512" s="323"/>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0"/>
      <c r="AF512" s="192"/>
      <c r="AG512" s="192"/>
      <c r="AH512" s="192"/>
      <c r="AI512" s="320"/>
      <c r="AJ512" s="192"/>
      <c r="AK512" s="192"/>
      <c r="AL512" s="192"/>
      <c r="AM512" s="320"/>
      <c r="AN512" s="192"/>
      <c r="AO512" s="192"/>
      <c r="AP512" s="321"/>
      <c r="AQ512" s="320"/>
      <c r="AR512" s="192"/>
      <c r="AS512" s="192"/>
      <c r="AT512" s="321"/>
      <c r="AU512" s="192"/>
      <c r="AV512" s="192"/>
      <c r="AW512" s="192"/>
      <c r="AX512" s="193"/>
    </row>
    <row r="513" spans="1:50" ht="23.25" hidden="1" customHeight="1" x14ac:dyDescent="0.15">
      <c r="A513" s="174"/>
      <c r="B513" s="171"/>
      <c r="C513" s="165"/>
      <c r="D513" s="171"/>
      <c r="E513" s="322"/>
      <c r="F513" s="323"/>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0"/>
      <c r="AF513" s="192"/>
      <c r="AG513" s="192"/>
      <c r="AH513" s="321"/>
      <c r="AI513" s="320"/>
      <c r="AJ513" s="192"/>
      <c r="AK513" s="192"/>
      <c r="AL513" s="192"/>
      <c r="AM513" s="320"/>
      <c r="AN513" s="192"/>
      <c r="AO513" s="192"/>
      <c r="AP513" s="321"/>
      <c r="AQ513" s="320"/>
      <c r="AR513" s="192"/>
      <c r="AS513" s="192"/>
      <c r="AT513" s="321"/>
      <c r="AU513" s="192"/>
      <c r="AV513" s="192"/>
      <c r="AW513" s="192"/>
      <c r="AX513" s="193"/>
    </row>
    <row r="514" spans="1:50" ht="23.25" hidden="1" customHeight="1" thickBot="1" x14ac:dyDescent="0.2">
      <c r="A514" s="174"/>
      <c r="B514" s="171"/>
      <c r="C514" s="165"/>
      <c r="D514" s="171"/>
      <c r="E514" s="322"/>
      <c r="F514" s="323"/>
      <c r="G514" s="95"/>
      <c r="H514" s="96"/>
      <c r="I514" s="96"/>
      <c r="J514" s="96"/>
      <c r="K514" s="96"/>
      <c r="L514" s="96"/>
      <c r="M514" s="96"/>
      <c r="N514" s="96"/>
      <c r="O514" s="96"/>
      <c r="P514" s="96"/>
      <c r="Q514" s="96"/>
      <c r="R514" s="96"/>
      <c r="S514" s="96"/>
      <c r="T514" s="96"/>
      <c r="U514" s="96"/>
      <c r="V514" s="96"/>
      <c r="W514" s="96"/>
      <c r="X514" s="97"/>
      <c r="Y514" s="194" t="s">
        <v>13</v>
      </c>
      <c r="Z514" s="195"/>
      <c r="AA514" s="196"/>
      <c r="AB514" s="558" t="s">
        <v>14</v>
      </c>
      <c r="AC514" s="558"/>
      <c r="AD514" s="558"/>
      <c r="AE514" s="320"/>
      <c r="AF514" s="192"/>
      <c r="AG514" s="192"/>
      <c r="AH514" s="321"/>
      <c r="AI514" s="320"/>
      <c r="AJ514" s="192"/>
      <c r="AK514" s="192"/>
      <c r="AL514" s="192"/>
      <c r="AM514" s="320"/>
      <c r="AN514" s="192"/>
      <c r="AO514" s="192"/>
      <c r="AP514" s="321"/>
      <c r="AQ514" s="320"/>
      <c r="AR514" s="192"/>
      <c r="AS514" s="192"/>
      <c r="AT514" s="321"/>
      <c r="AU514" s="192"/>
      <c r="AV514" s="192"/>
      <c r="AW514" s="192"/>
      <c r="AX514" s="193"/>
    </row>
    <row r="515" spans="1:50" ht="18.75" hidden="1" customHeight="1" x14ac:dyDescent="0.15">
      <c r="A515" s="174"/>
      <c r="B515" s="171"/>
      <c r="C515" s="165"/>
      <c r="D515" s="171"/>
      <c r="E515" s="322" t="s">
        <v>197</v>
      </c>
      <c r="F515" s="323"/>
      <c r="G515" s="324"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16" t="s">
        <v>195</v>
      </c>
      <c r="AF515" s="317"/>
      <c r="AG515" s="317"/>
      <c r="AH515" s="318"/>
      <c r="AI515" s="319" t="s">
        <v>338</v>
      </c>
      <c r="AJ515" s="319"/>
      <c r="AK515" s="319"/>
      <c r="AL515" s="144"/>
      <c r="AM515" s="319" t="s">
        <v>351</v>
      </c>
      <c r="AN515" s="319"/>
      <c r="AO515" s="319"/>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2"/>
      <c r="F516" s="323"/>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0"/>
      <c r="AR516" s="185"/>
      <c r="AS516" s="118" t="s">
        <v>188</v>
      </c>
      <c r="AT516" s="119"/>
      <c r="AU516" s="185"/>
      <c r="AV516" s="185"/>
      <c r="AW516" s="118" t="s">
        <v>177</v>
      </c>
      <c r="AX516" s="180"/>
    </row>
    <row r="517" spans="1:50" ht="23.25" hidden="1" customHeight="1" x14ac:dyDescent="0.15">
      <c r="A517" s="174"/>
      <c r="B517" s="171"/>
      <c r="C517" s="165"/>
      <c r="D517" s="171"/>
      <c r="E517" s="322"/>
      <c r="F517" s="323"/>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0"/>
      <c r="AF517" s="192"/>
      <c r="AG517" s="192"/>
      <c r="AH517" s="192"/>
      <c r="AI517" s="320"/>
      <c r="AJ517" s="192"/>
      <c r="AK517" s="192"/>
      <c r="AL517" s="192"/>
      <c r="AM517" s="320"/>
      <c r="AN517" s="192"/>
      <c r="AO517" s="192"/>
      <c r="AP517" s="321"/>
      <c r="AQ517" s="320"/>
      <c r="AR517" s="192"/>
      <c r="AS517" s="192"/>
      <c r="AT517" s="321"/>
      <c r="AU517" s="192"/>
      <c r="AV517" s="192"/>
      <c r="AW517" s="192"/>
      <c r="AX517" s="193"/>
    </row>
    <row r="518" spans="1:50" ht="23.25" hidden="1" customHeight="1" x14ac:dyDescent="0.15">
      <c r="A518" s="174"/>
      <c r="B518" s="171"/>
      <c r="C518" s="165"/>
      <c r="D518" s="171"/>
      <c r="E518" s="322"/>
      <c r="F518" s="323"/>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0"/>
      <c r="AF518" s="192"/>
      <c r="AG518" s="192"/>
      <c r="AH518" s="321"/>
      <c r="AI518" s="320"/>
      <c r="AJ518" s="192"/>
      <c r="AK518" s="192"/>
      <c r="AL518" s="192"/>
      <c r="AM518" s="320"/>
      <c r="AN518" s="192"/>
      <c r="AO518" s="192"/>
      <c r="AP518" s="321"/>
      <c r="AQ518" s="320"/>
      <c r="AR518" s="192"/>
      <c r="AS518" s="192"/>
      <c r="AT518" s="321"/>
      <c r="AU518" s="192"/>
      <c r="AV518" s="192"/>
      <c r="AW518" s="192"/>
      <c r="AX518" s="193"/>
    </row>
    <row r="519" spans="1:50" ht="23.25" hidden="1" customHeight="1" x14ac:dyDescent="0.15">
      <c r="A519" s="174"/>
      <c r="B519" s="171"/>
      <c r="C519" s="165"/>
      <c r="D519" s="171"/>
      <c r="E519" s="322"/>
      <c r="F519" s="323"/>
      <c r="G519" s="95"/>
      <c r="H519" s="96"/>
      <c r="I519" s="96"/>
      <c r="J519" s="96"/>
      <c r="K519" s="96"/>
      <c r="L519" s="96"/>
      <c r="M519" s="96"/>
      <c r="N519" s="96"/>
      <c r="O519" s="96"/>
      <c r="P519" s="96"/>
      <c r="Q519" s="96"/>
      <c r="R519" s="96"/>
      <c r="S519" s="96"/>
      <c r="T519" s="96"/>
      <c r="U519" s="96"/>
      <c r="V519" s="96"/>
      <c r="W519" s="96"/>
      <c r="X519" s="97"/>
      <c r="Y519" s="194" t="s">
        <v>13</v>
      </c>
      <c r="Z519" s="195"/>
      <c r="AA519" s="196"/>
      <c r="AB519" s="558" t="s">
        <v>14</v>
      </c>
      <c r="AC519" s="558"/>
      <c r="AD519" s="558"/>
      <c r="AE519" s="320"/>
      <c r="AF519" s="192"/>
      <c r="AG519" s="192"/>
      <c r="AH519" s="321"/>
      <c r="AI519" s="320"/>
      <c r="AJ519" s="192"/>
      <c r="AK519" s="192"/>
      <c r="AL519" s="192"/>
      <c r="AM519" s="320"/>
      <c r="AN519" s="192"/>
      <c r="AO519" s="192"/>
      <c r="AP519" s="321"/>
      <c r="AQ519" s="320"/>
      <c r="AR519" s="192"/>
      <c r="AS519" s="192"/>
      <c r="AT519" s="321"/>
      <c r="AU519" s="192"/>
      <c r="AV519" s="192"/>
      <c r="AW519" s="192"/>
      <c r="AX519" s="193"/>
    </row>
    <row r="520" spans="1:50" ht="18.75" hidden="1" customHeight="1" x14ac:dyDescent="0.15">
      <c r="A520" s="174"/>
      <c r="B520" s="171"/>
      <c r="C520" s="165"/>
      <c r="D520" s="171"/>
      <c r="E520" s="322" t="s">
        <v>197</v>
      </c>
      <c r="F520" s="323"/>
      <c r="G520" s="324"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16" t="s">
        <v>195</v>
      </c>
      <c r="AF520" s="317"/>
      <c r="AG520" s="317"/>
      <c r="AH520" s="318"/>
      <c r="AI520" s="319" t="s">
        <v>338</v>
      </c>
      <c r="AJ520" s="319"/>
      <c r="AK520" s="319"/>
      <c r="AL520" s="144"/>
      <c r="AM520" s="319" t="s">
        <v>351</v>
      </c>
      <c r="AN520" s="319"/>
      <c r="AO520" s="319"/>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2"/>
      <c r="F521" s="323"/>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0"/>
      <c r="AR521" s="185"/>
      <c r="AS521" s="118" t="s">
        <v>188</v>
      </c>
      <c r="AT521" s="119"/>
      <c r="AU521" s="185"/>
      <c r="AV521" s="185"/>
      <c r="AW521" s="118" t="s">
        <v>177</v>
      </c>
      <c r="AX521" s="180"/>
    </row>
    <row r="522" spans="1:50" ht="23.25" hidden="1" customHeight="1" x14ac:dyDescent="0.15">
      <c r="A522" s="174"/>
      <c r="B522" s="171"/>
      <c r="C522" s="165"/>
      <c r="D522" s="171"/>
      <c r="E522" s="322"/>
      <c r="F522" s="323"/>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0"/>
      <c r="AF522" s="192"/>
      <c r="AG522" s="192"/>
      <c r="AH522" s="192"/>
      <c r="AI522" s="320"/>
      <c r="AJ522" s="192"/>
      <c r="AK522" s="192"/>
      <c r="AL522" s="192"/>
      <c r="AM522" s="320"/>
      <c r="AN522" s="192"/>
      <c r="AO522" s="192"/>
      <c r="AP522" s="321"/>
      <c r="AQ522" s="320"/>
      <c r="AR522" s="192"/>
      <c r="AS522" s="192"/>
      <c r="AT522" s="321"/>
      <c r="AU522" s="192"/>
      <c r="AV522" s="192"/>
      <c r="AW522" s="192"/>
      <c r="AX522" s="193"/>
    </row>
    <row r="523" spans="1:50" ht="23.25" hidden="1" customHeight="1" x14ac:dyDescent="0.15">
      <c r="A523" s="174"/>
      <c r="B523" s="171"/>
      <c r="C523" s="165"/>
      <c r="D523" s="171"/>
      <c r="E523" s="322"/>
      <c r="F523" s="323"/>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0"/>
      <c r="AF523" s="192"/>
      <c r="AG523" s="192"/>
      <c r="AH523" s="321"/>
      <c r="AI523" s="320"/>
      <c r="AJ523" s="192"/>
      <c r="AK523" s="192"/>
      <c r="AL523" s="192"/>
      <c r="AM523" s="320"/>
      <c r="AN523" s="192"/>
      <c r="AO523" s="192"/>
      <c r="AP523" s="321"/>
      <c r="AQ523" s="320"/>
      <c r="AR523" s="192"/>
      <c r="AS523" s="192"/>
      <c r="AT523" s="321"/>
      <c r="AU523" s="192"/>
      <c r="AV523" s="192"/>
      <c r="AW523" s="192"/>
      <c r="AX523" s="193"/>
    </row>
    <row r="524" spans="1:50" ht="23.25" hidden="1" customHeight="1" x14ac:dyDescent="0.15">
      <c r="A524" s="174"/>
      <c r="B524" s="171"/>
      <c r="C524" s="165"/>
      <c r="D524" s="171"/>
      <c r="E524" s="322"/>
      <c r="F524" s="323"/>
      <c r="G524" s="95"/>
      <c r="H524" s="96"/>
      <c r="I524" s="96"/>
      <c r="J524" s="96"/>
      <c r="K524" s="96"/>
      <c r="L524" s="96"/>
      <c r="M524" s="96"/>
      <c r="N524" s="96"/>
      <c r="O524" s="96"/>
      <c r="P524" s="96"/>
      <c r="Q524" s="96"/>
      <c r="R524" s="96"/>
      <c r="S524" s="96"/>
      <c r="T524" s="96"/>
      <c r="U524" s="96"/>
      <c r="V524" s="96"/>
      <c r="W524" s="96"/>
      <c r="X524" s="97"/>
      <c r="Y524" s="194" t="s">
        <v>13</v>
      </c>
      <c r="Z524" s="195"/>
      <c r="AA524" s="196"/>
      <c r="AB524" s="558" t="s">
        <v>14</v>
      </c>
      <c r="AC524" s="558"/>
      <c r="AD524" s="558"/>
      <c r="AE524" s="320"/>
      <c r="AF524" s="192"/>
      <c r="AG524" s="192"/>
      <c r="AH524" s="321"/>
      <c r="AI524" s="320"/>
      <c r="AJ524" s="192"/>
      <c r="AK524" s="192"/>
      <c r="AL524" s="192"/>
      <c r="AM524" s="320"/>
      <c r="AN524" s="192"/>
      <c r="AO524" s="192"/>
      <c r="AP524" s="321"/>
      <c r="AQ524" s="320"/>
      <c r="AR524" s="192"/>
      <c r="AS524" s="192"/>
      <c r="AT524" s="321"/>
      <c r="AU524" s="192"/>
      <c r="AV524" s="192"/>
      <c r="AW524" s="192"/>
      <c r="AX524" s="193"/>
    </row>
    <row r="525" spans="1:50" ht="18.75" hidden="1" customHeight="1" x14ac:dyDescent="0.15">
      <c r="A525" s="174"/>
      <c r="B525" s="171"/>
      <c r="C525" s="165"/>
      <c r="D525" s="171"/>
      <c r="E525" s="322" t="s">
        <v>197</v>
      </c>
      <c r="F525" s="323"/>
      <c r="G525" s="324"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16" t="s">
        <v>195</v>
      </c>
      <c r="AF525" s="317"/>
      <c r="AG525" s="317"/>
      <c r="AH525" s="318"/>
      <c r="AI525" s="319" t="s">
        <v>338</v>
      </c>
      <c r="AJ525" s="319"/>
      <c r="AK525" s="319"/>
      <c r="AL525" s="144"/>
      <c r="AM525" s="319" t="s">
        <v>351</v>
      </c>
      <c r="AN525" s="319"/>
      <c r="AO525" s="319"/>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2"/>
      <c r="F526" s="323"/>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0"/>
      <c r="AR526" s="185"/>
      <c r="AS526" s="118" t="s">
        <v>188</v>
      </c>
      <c r="AT526" s="119"/>
      <c r="AU526" s="185"/>
      <c r="AV526" s="185"/>
      <c r="AW526" s="118" t="s">
        <v>177</v>
      </c>
      <c r="AX526" s="180"/>
    </row>
    <row r="527" spans="1:50" ht="23.25" hidden="1" customHeight="1" x14ac:dyDescent="0.15">
      <c r="A527" s="174"/>
      <c r="B527" s="171"/>
      <c r="C527" s="165"/>
      <c r="D527" s="171"/>
      <c r="E527" s="322"/>
      <c r="F527" s="323"/>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0"/>
      <c r="AF527" s="192"/>
      <c r="AG527" s="192"/>
      <c r="AH527" s="192"/>
      <c r="AI527" s="320"/>
      <c r="AJ527" s="192"/>
      <c r="AK527" s="192"/>
      <c r="AL527" s="192"/>
      <c r="AM527" s="320"/>
      <c r="AN527" s="192"/>
      <c r="AO527" s="192"/>
      <c r="AP527" s="321"/>
      <c r="AQ527" s="320"/>
      <c r="AR527" s="192"/>
      <c r="AS527" s="192"/>
      <c r="AT527" s="321"/>
      <c r="AU527" s="192"/>
      <c r="AV527" s="192"/>
      <c r="AW527" s="192"/>
      <c r="AX527" s="193"/>
    </row>
    <row r="528" spans="1:50" ht="23.25" hidden="1" customHeight="1" x14ac:dyDescent="0.15">
      <c r="A528" s="174"/>
      <c r="B528" s="171"/>
      <c r="C528" s="165"/>
      <c r="D528" s="171"/>
      <c r="E528" s="322"/>
      <c r="F528" s="323"/>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0"/>
      <c r="AF528" s="192"/>
      <c r="AG528" s="192"/>
      <c r="AH528" s="321"/>
      <c r="AI528" s="320"/>
      <c r="AJ528" s="192"/>
      <c r="AK528" s="192"/>
      <c r="AL528" s="192"/>
      <c r="AM528" s="320"/>
      <c r="AN528" s="192"/>
      <c r="AO528" s="192"/>
      <c r="AP528" s="321"/>
      <c r="AQ528" s="320"/>
      <c r="AR528" s="192"/>
      <c r="AS528" s="192"/>
      <c r="AT528" s="321"/>
      <c r="AU528" s="192"/>
      <c r="AV528" s="192"/>
      <c r="AW528" s="192"/>
      <c r="AX528" s="193"/>
    </row>
    <row r="529" spans="1:50" ht="23.25" hidden="1" customHeight="1" x14ac:dyDescent="0.15">
      <c r="A529" s="174"/>
      <c r="B529" s="171"/>
      <c r="C529" s="165"/>
      <c r="D529" s="171"/>
      <c r="E529" s="322"/>
      <c r="F529" s="323"/>
      <c r="G529" s="95"/>
      <c r="H529" s="96"/>
      <c r="I529" s="96"/>
      <c r="J529" s="96"/>
      <c r="K529" s="96"/>
      <c r="L529" s="96"/>
      <c r="M529" s="96"/>
      <c r="N529" s="96"/>
      <c r="O529" s="96"/>
      <c r="P529" s="96"/>
      <c r="Q529" s="96"/>
      <c r="R529" s="96"/>
      <c r="S529" s="96"/>
      <c r="T529" s="96"/>
      <c r="U529" s="96"/>
      <c r="V529" s="96"/>
      <c r="W529" s="96"/>
      <c r="X529" s="97"/>
      <c r="Y529" s="194" t="s">
        <v>13</v>
      </c>
      <c r="Z529" s="195"/>
      <c r="AA529" s="196"/>
      <c r="AB529" s="558" t="s">
        <v>14</v>
      </c>
      <c r="AC529" s="558"/>
      <c r="AD529" s="558"/>
      <c r="AE529" s="320"/>
      <c r="AF529" s="192"/>
      <c r="AG529" s="192"/>
      <c r="AH529" s="321"/>
      <c r="AI529" s="320"/>
      <c r="AJ529" s="192"/>
      <c r="AK529" s="192"/>
      <c r="AL529" s="192"/>
      <c r="AM529" s="320"/>
      <c r="AN529" s="192"/>
      <c r="AO529" s="192"/>
      <c r="AP529" s="321"/>
      <c r="AQ529" s="320"/>
      <c r="AR529" s="192"/>
      <c r="AS529" s="192"/>
      <c r="AT529" s="321"/>
      <c r="AU529" s="192"/>
      <c r="AV529" s="192"/>
      <c r="AW529" s="192"/>
      <c r="AX529" s="193"/>
    </row>
    <row r="530" spans="1:50" ht="18.75" hidden="1" customHeight="1" x14ac:dyDescent="0.15">
      <c r="A530" s="174"/>
      <c r="B530" s="171"/>
      <c r="C530" s="165"/>
      <c r="D530" s="171"/>
      <c r="E530" s="322" t="s">
        <v>197</v>
      </c>
      <c r="F530" s="323"/>
      <c r="G530" s="324"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16" t="s">
        <v>195</v>
      </c>
      <c r="AF530" s="317"/>
      <c r="AG530" s="317"/>
      <c r="AH530" s="318"/>
      <c r="AI530" s="319" t="s">
        <v>338</v>
      </c>
      <c r="AJ530" s="319"/>
      <c r="AK530" s="319"/>
      <c r="AL530" s="144"/>
      <c r="AM530" s="319" t="s">
        <v>351</v>
      </c>
      <c r="AN530" s="319"/>
      <c r="AO530" s="319"/>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2"/>
      <c r="F531" s="323"/>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0"/>
      <c r="AR531" s="185"/>
      <c r="AS531" s="118" t="s">
        <v>188</v>
      </c>
      <c r="AT531" s="119"/>
      <c r="AU531" s="185"/>
      <c r="AV531" s="185"/>
      <c r="AW531" s="118" t="s">
        <v>177</v>
      </c>
      <c r="AX531" s="180"/>
    </row>
    <row r="532" spans="1:50" ht="23.25" hidden="1" customHeight="1" x14ac:dyDescent="0.15">
      <c r="A532" s="174"/>
      <c r="B532" s="171"/>
      <c r="C532" s="165"/>
      <c r="D532" s="171"/>
      <c r="E532" s="322"/>
      <c r="F532" s="323"/>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0"/>
      <c r="AF532" s="192"/>
      <c r="AG532" s="192"/>
      <c r="AH532" s="192"/>
      <c r="AI532" s="320"/>
      <c r="AJ532" s="192"/>
      <c r="AK532" s="192"/>
      <c r="AL532" s="192"/>
      <c r="AM532" s="320"/>
      <c r="AN532" s="192"/>
      <c r="AO532" s="192"/>
      <c r="AP532" s="321"/>
      <c r="AQ532" s="320"/>
      <c r="AR532" s="192"/>
      <c r="AS532" s="192"/>
      <c r="AT532" s="321"/>
      <c r="AU532" s="192"/>
      <c r="AV532" s="192"/>
      <c r="AW532" s="192"/>
      <c r="AX532" s="193"/>
    </row>
    <row r="533" spans="1:50" ht="23.25" hidden="1" customHeight="1" x14ac:dyDescent="0.15">
      <c r="A533" s="174"/>
      <c r="B533" s="171"/>
      <c r="C533" s="165"/>
      <c r="D533" s="171"/>
      <c r="E533" s="322"/>
      <c r="F533" s="323"/>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0"/>
      <c r="AF533" s="192"/>
      <c r="AG533" s="192"/>
      <c r="AH533" s="321"/>
      <c r="AI533" s="320"/>
      <c r="AJ533" s="192"/>
      <c r="AK533" s="192"/>
      <c r="AL533" s="192"/>
      <c r="AM533" s="320"/>
      <c r="AN533" s="192"/>
      <c r="AO533" s="192"/>
      <c r="AP533" s="321"/>
      <c r="AQ533" s="320"/>
      <c r="AR533" s="192"/>
      <c r="AS533" s="192"/>
      <c r="AT533" s="321"/>
      <c r="AU533" s="192"/>
      <c r="AV533" s="192"/>
      <c r="AW533" s="192"/>
      <c r="AX533" s="193"/>
    </row>
    <row r="534" spans="1:50" ht="23.25" hidden="1" customHeight="1" x14ac:dyDescent="0.15">
      <c r="A534" s="174"/>
      <c r="B534" s="171"/>
      <c r="C534" s="165"/>
      <c r="D534" s="171"/>
      <c r="E534" s="322"/>
      <c r="F534" s="323"/>
      <c r="G534" s="95"/>
      <c r="H534" s="96"/>
      <c r="I534" s="96"/>
      <c r="J534" s="96"/>
      <c r="K534" s="96"/>
      <c r="L534" s="96"/>
      <c r="M534" s="96"/>
      <c r="N534" s="96"/>
      <c r="O534" s="96"/>
      <c r="P534" s="96"/>
      <c r="Q534" s="96"/>
      <c r="R534" s="96"/>
      <c r="S534" s="96"/>
      <c r="T534" s="96"/>
      <c r="U534" s="96"/>
      <c r="V534" s="96"/>
      <c r="W534" s="96"/>
      <c r="X534" s="97"/>
      <c r="Y534" s="194" t="s">
        <v>13</v>
      </c>
      <c r="Z534" s="195"/>
      <c r="AA534" s="196"/>
      <c r="AB534" s="558" t="s">
        <v>14</v>
      </c>
      <c r="AC534" s="558"/>
      <c r="AD534" s="558"/>
      <c r="AE534" s="320"/>
      <c r="AF534" s="192"/>
      <c r="AG534" s="192"/>
      <c r="AH534" s="321"/>
      <c r="AI534" s="320"/>
      <c r="AJ534" s="192"/>
      <c r="AK534" s="192"/>
      <c r="AL534" s="192"/>
      <c r="AM534" s="320"/>
      <c r="AN534" s="192"/>
      <c r="AO534" s="192"/>
      <c r="AP534" s="321"/>
      <c r="AQ534" s="320"/>
      <c r="AR534" s="192"/>
      <c r="AS534" s="192"/>
      <c r="AT534" s="321"/>
      <c r="AU534" s="192"/>
      <c r="AV534" s="192"/>
      <c r="AW534" s="192"/>
      <c r="AX534" s="193"/>
    </row>
    <row r="535" spans="1:50" ht="23.85" hidden="1" customHeight="1" x14ac:dyDescent="0.15">
      <c r="A535" s="174"/>
      <c r="B535" s="171"/>
      <c r="C535" s="165"/>
      <c r="D535" s="171"/>
      <c r="E535" s="107" t="s">
        <v>335</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330</v>
      </c>
      <c r="F538" s="160"/>
      <c r="G538" s="882" t="s">
        <v>207</v>
      </c>
      <c r="H538" s="108"/>
      <c r="I538" s="108"/>
      <c r="J538" s="883"/>
      <c r="K538" s="884"/>
      <c r="L538" s="884"/>
      <c r="M538" s="884"/>
      <c r="N538" s="884"/>
      <c r="O538" s="884"/>
      <c r="P538" s="884"/>
      <c r="Q538" s="884"/>
      <c r="R538" s="884"/>
      <c r="S538" s="884"/>
      <c r="T538" s="885"/>
      <c r="U538" s="568"/>
      <c r="V538" s="568"/>
      <c r="W538" s="568"/>
      <c r="X538" s="568"/>
      <c r="Y538" s="568"/>
      <c r="Z538" s="568"/>
      <c r="AA538" s="568"/>
      <c r="AB538" s="568"/>
      <c r="AC538" s="568"/>
      <c r="AD538" s="568"/>
      <c r="AE538" s="568"/>
      <c r="AF538" s="568"/>
      <c r="AG538" s="568"/>
      <c r="AH538" s="568"/>
      <c r="AI538" s="568"/>
      <c r="AJ538" s="568"/>
      <c r="AK538" s="568"/>
      <c r="AL538" s="568"/>
      <c r="AM538" s="568"/>
      <c r="AN538" s="568"/>
      <c r="AO538" s="568"/>
      <c r="AP538" s="568"/>
      <c r="AQ538" s="568"/>
      <c r="AR538" s="568"/>
      <c r="AS538" s="568"/>
      <c r="AT538" s="568"/>
      <c r="AU538" s="568"/>
      <c r="AV538" s="568"/>
      <c r="AW538" s="568"/>
      <c r="AX538" s="886"/>
    </row>
    <row r="539" spans="1:50" ht="18.75" hidden="1" customHeight="1" x14ac:dyDescent="0.15">
      <c r="A539" s="174"/>
      <c r="B539" s="171"/>
      <c r="C539" s="165"/>
      <c r="D539" s="171"/>
      <c r="E539" s="322" t="s">
        <v>196</v>
      </c>
      <c r="F539" s="323"/>
      <c r="G539" s="324"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16" t="s">
        <v>195</v>
      </c>
      <c r="AF539" s="317"/>
      <c r="AG539" s="317"/>
      <c r="AH539" s="318"/>
      <c r="AI539" s="319" t="s">
        <v>338</v>
      </c>
      <c r="AJ539" s="319"/>
      <c r="AK539" s="319"/>
      <c r="AL539" s="144"/>
      <c r="AM539" s="319" t="s">
        <v>351</v>
      </c>
      <c r="AN539" s="319"/>
      <c r="AO539" s="319"/>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2"/>
      <c r="F540" s="323"/>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0"/>
      <c r="AR540" s="185"/>
      <c r="AS540" s="118" t="s">
        <v>188</v>
      </c>
      <c r="AT540" s="119"/>
      <c r="AU540" s="185"/>
      <c r="AV540" s="185"/>
      <c r="AW540" s="118" t="s">
        <v>177</v>
      </c>
      <c r="AX540" s="180"/>
    </row>
    <row r="541" spans="1:50" ht="23.25" hidden="1" customHeight="1" x14ac:dyDescent="0.15">
      <c r="A541" s="174"/>
      <c r="B541" s="171"/>
      <c r="C541" s="165"/>
      <c r="D541" s="171"/>
      <c r="E541" s="322"/>
      <c r="F541" s="323"/>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0"/>
      <c r="AF541" s="192"/>
      <c r="AG541" s="192"/>
      <c r="AH541" s="192"/>
      <c r="AI541" s="320"/>
      <c r="AJ541" s="192"/>
      <c r="AK541" s="192"/>
      <c r="AL541" s="192"/>
      <c r="AM541" s="320"/>
      <c r="AN541" s="192"/>
      <c r="AO541" s="192"/>
      <c r="AP541" s="321"/>
      <c r="AQ541" s="320"/>
      <c r="AR541" s="192"/>
      <c r="AS541" s="192"/>
      <c r="AT541" s="321"/>
      <c r="AU541" s="192"/>
      <c r="AV541" s="192"/>
      <c r="AW541" s="192"/>
      <c r="AX541" s="193"/>
    </row>
    <row r="542" spans="1:50" ht="23.25" hidden="1" customHeight="1" x14ac:dyDescent="0.15">
      <c r="A542" s="174"/>
      <c r="B542" s="171"/>
      <c r="C542" s="165"/>
      <c r="D542" s="171"/>
      <c r="E542" s="322"/>
      <c r="F542" s="323"/>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0"/>
      <c r="AF542" s="192"/>
      <c r="AG542" s="192"/>
      <c r="AH542" s="321"/>
      <c r="AI542" s="320"/>
      <c r="AJ542" s="192"/>
      <c r="AK542" s="192"/>
      <c r="AL542" s="192"/>
      <c r="AM542" s="320"/>
      <c r="AN542" s="192"/>
      <c r="AO542" s="192"/>
      <c r="AP542" s="321"/>
      <c r="AQ542" s="320"/>
      <c r="AR542" s="192"/>
      <c r="AS542" s="192"/>
      <c r="AT542" s="321"/>
      <c r="AU542" s="192"/>
      <c r="AV542" s="192"/>
      <c r="AW542" s="192"/>
      <c r="AX542" s="193"/>
    </row>
    <row r="543" spans="1:50" ht="23.25" hidden="1" customHeight="1" x14ac:dyDescent="0.15">
      <c r="A543" s="174"/>
      <c r="B543" s="171"/>
      <c r="C543" s="165"/>
      <c r="D543" s="171"/>
      <c r="E543" s="322"/>
      <c r="F543" s="323"/>
      <c r="G543" s="95"/>
      <c r="H543" s="96"/>
      <c r="I543" s="96"/>
      <c r="J543" s="96"/>
      <c r="K543" s="96"/>
      <c r="L543" s="96"/>
      <c r="M543" s="96"/>
      <c r="N543" s="96"/>
      <c r="O543" s="96"/>
      <c r="P543" s="96"/>
      <c r="Q543" s="96"/>
      <c r="R543" s="96"/>
      <c r="S543" s="96"/>
      <c r="T543" s="96"/>
      <c r="U543" s="96"/>
      <c r="V543" s="96"/>
      <c r="W543" s="96"/>
      <c r="X543" s="97"/>
      <c r="Y543" s="194" t="s">
        <v>13</v>
      </c>
      <c r="Z543" s="195"/>
      <c r="AA543" s="196"/>
      <c r="AB543" s="558" t="s">
        <v>178</v>
      </c>
      <c r="AC543" s="558"/>
      <c r="AD543" s="558"/>
      <c r="AE543" s="320"/>
      <c r="AF543" s="192"/>
      <c r="AG543" s="192"/>
      <c r="AH543" s="321"/>
      <c r="AI543" s="320"/>
      <c r="AJ543" s="192"/>
      <c r="AK543" s="192"/>
      <c r="AL543" s="192"/>
      <c r="AM543" s="320"/>
      <c r="AN543" s="192"/>
      <c r="AO543" s="192"/>
      <c r="AP543" s="321"/>
      <c r="AQ543" s="320"/>
      <c r="AR543" s="192"/>
      <c r="AS543" s="192"/>
      <c r="AT543" s="321"/>
      <c r="AU543" s="192"/>
      <c r="AV543" s="192"/>
      <c r="AW543" s="192"/>
      <c r="AX543" s="193"/>
    </row>
    <row r="544" spans="1:50" ht="18.75" hidden="1" customHeight="1" x14ac:dyDescent="0.15">
      <c r="A544" s="174"/>
      <c r="B544" s="171"/>
      <c r="C544" s="165"/>
      <c r="D544" s="171"/>
      <c r="E544" s="322" t="s">
        <v>196</v>
      </c>
      <c r="F544" s="323"/>
      <c r="G544" s="324"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16" t="s">
        <v>195</v>
      </c>
      <c r="AF544" s="317"/>
      <c r="AG544" s="317"/>
      <c r="AH544" s="318"/>
      <c r="AI544" s="319" t="s">
        <v>338</v>
      </c>
      <c r="AJ544" s="319"/>
      <c r="AK544" s="319"/>
      <c r="AL544" s="144"/>
      <c r="AM544" s="319" t="s">
        <v>351</v>
      </c>
      <c r="AN544" s="319"/>
      <c r="AO544" s="319"/>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2"/>
      <c r="F545" s="323"/>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0"/>
      <c r="AR545" s="185"/>
      <c r="AS545" s="118" t="s">
        <v>188</v>
      </c>
      <c r="AT545" s="119"/>
      <c r="AU545" s="185"/>
      <c r="AV545" s="185"/>
      <c r="AW545" s="118" t="s">
        <v>177</v>
      </c>
      <c r="AX545" s="180"/>
    </row>
    <row r="546" spans="1:50" ht="23.25" hidden="1" customHeight="1" x14ac:dyDescent="0.15">
      <c r="A546" s="174"/>
      <c r="B546" s="171"/>
      <c r="C546" s="165"/>
      <c r="D546" s="171"/>
      <c r="E546" s="322"/>
      <c r="F546" s="323"/>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0"/>
      <c r="AF546" s="192"/>
      <c r="AG546" s="192"/>
      <c r="AH546" s="192"/>
      <c r="AI546" s="320"/>
      <c r="AJ546" s="192"/>
      <c r="AK546" s="192"/>
      <c r="AL546" s="192"/>
      <c r="AM546" s="320"/>
      <c r="AN546" s="192"/>
      <c r="AO546" s="192"/>
      <c r="AP546" s="321"/>
      <c r="AQ546" s="320"/>
      <c r="AR546" s="192"/>
      <c r="AS546" s="192"/>
      <c r="AT546" s="321"/>
      <c r="AU546" s="192"/>
      <c r="AV546" s="192"/>
      <c r="AW546" s="192"/>
      <c r="AX546" s="193"/>
    </row>
    <row r="547" spans="1:50" ht="23.25" hidden="1" customHeight="1" x14ac:dyDescent="0.15">
      <c r="A547" s="174"/>
      <c r="B547" s="171"/>
      <c r="C547" s="165"/>
      <c r="D547" s="171"/>
      <c r="E547" s="322"/>
      <c r="F547" s="323"/>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0"/>
      <c r="AF547" s="192"/>
      <c r="AG547" s="192"/>
      <c r="AH547" s="321"/>
      <c r="AI547" s="320"/>
      <c r="AJ547" s="192"/>
      <c r="AK547" s="192"/>
      <c r="AL547" s="192"/>
      <c r="AM547" s="320"/>
      <c r="AN547" s="192"/>
      <c r="AO547" s="192"/>
      <c r="AP547" s="321"/>
      <c r="AQ547" s="320"/>
      <c r="AR547" s="192"/>
      <c r="AS547" s="192"/>
      <c r="AT547" s="321"/>
      <c r="AU547" s="192"/>
      <c r="AV547" s="192"/>
      <c r="AW547" s="192"/>
      <c r="AX547" s="193"/>
    </row>
    <row r="548" spans="1:50" ht="23.25" hidden="1" customHeight="1" x14ac:dyDescent="0.15">
      <c r="A548" s="174"/>
      <c r="B548" s="171"/>
      <c r="C548" s="165"/>
      <c r="D548" s="171"/>
      <c r="E548" s="322"/>
      <c r="F548" s="323"/>
      <c r="G548" s="95"/>
      <c r="H548" s="96"/>
      <c r="I548" s="96"/>
      <c r="J548" s="96"/>
      <c r="K548" s="96"/>
      <c r="L548" s="96"/>
      <c r="M548" s="96"/>
      <c r="N548" s="96"/>
      <c r="O548" s="96"/>
      <c r="P548" s="96"/>
      <c r="Q548" s="96"/>
      <c r="R548" s="96"/>
      <c r="S548" s="96"/>
      <c r="T548" s="96"/>
      <c r="U548" s="96"/>
      <c r="V548" s="96"/>
      <c r="W548" s="96"/>
      <c r="X548" s="97"/>
      <c r="Y548" s="194" t="s">
        <v>13</v>
      </c>
      <c r="Z548" s="195"/>
      <c r="AA548" s="196"/>
      <c r="AB548" s="558" t="s">
        <v>178</v>
      </c>
      <c r="AC548" s="558"/>
      <c r="AD548" s="558"/>
      <c r="AE548" s="320"/>
      <c r="AF548" s="192"/>
      <c r="AG548" s="192"/>
      <c r="AH548" s="321"/>
      <c r="AI548" s="320"/>
      <c r="AJ548" s="192"/>
      <c r="AK548" s="192"/>
      <c r="AL548" s="192"/>
      <c r="AM548" s="320"/>
      <c r="AN548" s="192"/>
      <c r="AO548" s="192"/>
      <c r="AP548" s="321"/>
      <c r="AQ548" s="320"/>
      <c r="AR548" s="192"/>
      <c r="AS548" s="192"/>
      <c r="AT548" s="321"/>
      <c r="AU548" s="192"/>
      <c r="AV548" s="192"/>
      <c r="AW548" s="192"/>
      <c r="AX548" s="193"/>
    </row>
    <row r="549" spans="1:50" ht="18.75" hidden="1" customHeight="1" x14ac:dyDescent="0.15">
      <c r="A549" s="174"/>
      <c r="B549" s="171"/>
      <c r="C549" s="165"/>
      <c r="D549" s="171"/>
      <c r="E549" s="322" t="s">
        <v>196</v>
      </c>
      <c r="F549" s="323"/>
      <c r="G549" s="324"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16" t="s">
        <v>195</v>
      </c>
      <c r="AF549" s="317"/>
      <c r="AG549" s="317"/>
      <c r="AH549" s="318"/>
      <c r="AI549" s="319" t="s">
        <v>338</v>
      </c>
      <c r="AJ549" s="319"/>
      <c r="AK549" s="319"/>
      <c r="AL549" s="144"/>
      <c r="AM549" s="319" t="s">
        <v>351</v>
      </c>
      <c r="AN549" s="319"/>
      <c r="AO549" s="319"/>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2"/>
      <c r="F550" s="323"/>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0"/>
      <c r="AR550" s="185"/>
      <c r="AS550" s="118" t="s">
        <v>188</v>
      </c>
      <c r="AT550" s="119"/>
      <c r="AU550" s="185"/>
      <c r="AV550" s="185"/>
      <c r="AW550" s="118" t="s">
        <v>177</v>
      </c>
      <c r="AX550" s="180"/>
    </row>
    <row r="551" spans="1:50" ht="23.25" hidden="1" customHeight="1" x14ac:dyDescent="0.15">
      <c r="A551" s="174"/>
      <c r="B551" s="171"/>
      <c r="C551" s="165"/>
      <c r="D551" s="171"/>
      <c r="E551" s="322"/>
      <c r="F551" s="323"/>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0"/>
      <c r="AF551" s="192"/>
      <c r="AG551" s="192"/>
      <c r="AH551" s="192"/>
      <c r="AI551" s="320"/>
      <c r="AJ551" s="192"/>
      <c r="AK551" s="192"/>
      <c r="AL551" s="192"/>
      <c r="AM551" s="320"/>
      <c r="AN551" s="192"/>
      <c r="AO551" s="192"/>
      <c r="AP551" s="321"/>
      <c r="AQ551" s="320"/>
      <c r="AR551" s="192"/>
      <c r="AS551" s="192"/>
      <c r="AT551" s="321"/>
      <c r="AU551" s="192"/>
      <c r="AV551" s="192"/>
      <c r="AW551" s="192"/>
      <c r="AX551" s="193"/>
    </row>
    <row r="552" spans="1:50" ht="23.25" hidden="1" customHeight="1" x14ac:dyDescent="0.15">
      <c r="A552" s="174"/>
      <c r="B552" s="171"/>
      <c r="C552" s="165"/>
      <c r="D552" s="171"/>
      <c r="E552" s="322"/>
      <c r="F552" s="323"/>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0"/>
      <c r="AF552" s="192"/>
      <c r="AG552" s="192"/>
      <c r="AH552" s="321"/>
      <c r="AI552" s="320"/>
      <c r="AJ552" s="192"/>
      <c r="AK552" s="192"/>
      <c r="AL552" s="192"/>
      <c r="AM552" s="320"/>
      <c r="AN552" s="192"/>
      <c r="AO552" s="192"/>
      <c r="AP552" s="321"/>
      <c r="AQ552" s="320"/>
      <c r="AR552" s="192"/>
      <c r="AS552" s="192"/>
      <c r="AT552" s="321"/>
      <c r="AU552" s="192"/>
      <c r="AV552" s="192"/>
      <c r="AW552" s="192"/>
      <c r="AX552" s="193"/>
    </row>
    <row r="553" spans="1:50" ht="23.25" hidden="1" customHeight="1" x14ac:dyDescent="0.15">
      <c r="A553" s="174"/>
      <c r="B553" s="171"/>
      <c r="C553" s="165"/>
      <c r="D553" s="171"/>
      <c r="E553" s="322"/>
      <c r="F553" s="323"/>
      <c r="G553" s="95"/>
      <c r="H553" s="96"/>
      <c r="I553" s="96"/>
      <c r="J553" s="96"/>
      <c r="K553" s="96"/>
      <c r="L553" s="96"/>
      <c r="M553" s="96"/>
      <c r="N553" s="96"/>
      <c r="O553" s="96"/>
      <c r="P553" s="96"/>
      <c r="Q553" s="96"/>
      <c r="R553" s="96"/>
      <c r="S553" s="96"/>
      <c r="T553" s="96"/>
      <c r="U553" s="96"/>
      <c r="V553" s="96"/>
      <c r="W553" s="96"/>
      <c r="X553" s="97"/>
      <c r="Y553" s="194" t="s">
        <v>13</v>
      </c>
      <c r="Z553" s="195"/>
      <c r="AA553" s="196"/>
      <c r="AB553" s="558" t="s">
        <v>178</v>
      </c>
      <c r="AC553" s="558"/>
      <c r="AD553" s="558"/>
      <c r="AE553" s="320"/>
      <c r="AF553" s="192"/>
      <c r="AG553" s="192"/>
      <c r="AH553" s="321"/>
      <c r="AI553" s="320"/>
      <c r="AJ553" s="192"/>
      <c r="AK553" s="192"/>
      <c r="AL553" s="192"/>
      <c r="AM553" s="320"/>
      <c r="AN553" s="192"/>
      <c r="AO553" s="192"/>
      <c r="AP553" s="321"/>
      <c r="AQ553" s="320"/>
      <c r="AR553" s="192"/>
      <c r="AS553" s="192"/>
      <c r="AT553" s="321"/>
      <c r="AU553" s="192"/>
      <c r="AV553" s="192"/>
      <c r="AW553" s="192"/>
      <c r="AX553" s="193"/>
    </row>
    <row r="554" spans="1:50" ht="18.75" hidden="1" customHeight="1" x14ac:dyDescent="0.15">
      <c r="A554" s="174"/>
      <c r="B554" s="171"/>
      <c r="C554" s="165"/>
      <c r="D554" s="171"/>
      <c r="E554" s="322" t="s">
        <v>196</v>
      </c>
      <c r="F554" s="323"/>
      <c r="G554" s="324"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16" t="s">
        <v>195</v>
      </c>
      <c r="AF554" s="317"/>
      <c r="AG554" s="317"/>
      <c r="AH554" s="318"/>
      <c r="AI554" s="319" t="s">
        <v>338</v>
      </c>
      <c r="AJ554" s="319"/>
      <c r="AK554" s="319"/>
      <c r="AL554" s="144"/>
      <c r="AM554" s="319" t="s">
        <v>351</v>
      </c>
      <c r="AN554" s="319"/>
      <c r="AO554" s="319"/>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2"/>
      <c r="F555" s="323"/>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0"/>
      <c r="AR555" s="185"/>
      <c r="AS555" s="118" t="s">
        <v>188</v>
      </c>
      <c r="AT555" s="119"/>
      <c r="AU555" s="185"/>
      <c r="AV555" s="185"/>
      <c r="AW555" s="118" t="s">
        <v>177</v>
      </c>
      <c r="AX555" s="180"/>
    </row>
    <row r="556" spans="1:50" ht="23.25" hidden="1" customHeight="1" x14ac:dyDescent="0.15">
      <c r="A556" s="174"/>
      <c r="B556" s="171"/>
      <c r="C556" s="165"/>
      <c r="D556" s="171"/>
      <c r="E556" s="322"/>
      <c r="F556" s="323"/>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0"/>
      <c r="AF556" s="192"/>
      <c r="AG556" s="192"/>
      <c r="AH556" s="192"/>
      <c r="AI556" s="320"/>
      <c r="AJ556" s="192"/>
      <c r="AK556" s="192"/>
      <c r="AL556" s="192"/>
      <c r="AM556" s="320"/>
      <c r="AN556" s="192"/>
      <c r="AO556" s="192"/>
      <c r="AP556" s="321"/>
      <c r="AQ556" s="320"/>
      <c r="AR556" s="192"/>
      <c r="AS556" s="192"/>
      <c r="AT556" s="321"/>
      <c r="AU556" s="192"/>
      <c r="AV556" s="192"/>
      <c r="AW556" s="192"/>
      <c r="AX556" s="193"/>
    </row>
    <row r="557" spans="1:50" ht="23.25" hidden="1" customHeight="1" x14ac:dyDescent="0.15">
      <c r="A557" s="174"/>
      <c r="B557" s="171"/>
      <c r="C557" s="165"/>
      <c r="D557" s="171"/>
      <c r="E557" s="322"/>
      <c r="F557" s="323"/>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0"/>
      <c r="AF557" s="192"/>
      <c r="AG557" s="192"/>
      <c r="AH557" s="321"/>
      <c r="AI557" s="320"/>
      <c r="AJ557" s="192"/>
      <c r="AK557" s="192"/>
      <c r="AL557" s="192"/>
      <c r="AM557" s="320"/>
      <c r="AN557" s="192"/>
      <c r="AO557" s="192"/>
      <c r="AP557" s="321"/>
      <c r="AQ557" s="320"/>
      <c r="AR557" s="192"/>
      <c r="AS557" s="192"/>
      <c r="AT557" s="321"/>
      <c r="AU557" s="192"/>
      <c r="AV557" s="192"/>
      <c r="AW557" s="192"/>
      <c r="AX557" s="193"/>
    </row>
    <row r="558" spans="1:50" ht="23.25" hidden="1" customHeight="1" x14ac:dyDescent="0.15">
      <c r="A558" s="174"/>
      <c r="B558" s="171"/>
      <c r="C558" s="165"/>
      <c r="D558" s="171"/>
      <c r="E558" s="322"/>
      <c r="F558" s="323"/>
      <c r="G558" s="95"/>
      <c r="H558" s="96"/>
      <c r="I558" s="96"/>
      <c r="J558" s="96"/>
      <c r="K558" s="96"/>
      <c r="L558" s="96"/>
      <c r="M558" s="96"/>
      <c r="N558" s="96"/>
      <c r="O558" s="96"/>
      <c r="P558" s="96"/>
      <c r="Q558" s="96"/>
      <c r="R558" s="96"/>
      <c r="S558" s="96"/>
      <c r="T558" s="96"/>
      <c r="U558" s="96"/>
      <c r="V558" s="96"/>
      <c r="W558" s="96"/>
      <c r="X558" s="97"/>
      <c r="Y558" s="194" t="s">
        <v>13</v>
      </c>
      <c r="Z558" s="195"/>
      <c r="AA558" s="196"/>
      <c r="AB558" s="558" t="s">
        <v>178</v>
      </c>
      <c r="AC558" s="558"/>
      <c r="AD558" s="558"/>
      <c r="AE558" s="320"/>
      <c r="AF558" s="192"/>
      <c r="AG558" s="192"/>
      <c r="AH558" s="321"/>
      <c r="AI558" s="320"/>
      <c r="AJ558" s="192"/>
      <c r="AK558" s="192"/>
      <c r="AL558" s="192"/>
      <c r="AM558" s="320"/>
      <c r="AN558" s="192"/>
      <c r="AO558" s="192"/>
      <c r="AP558" s="321"/>
      <c r="AQ558" s="320"/>
      <c r="AR558" s="192"/>
      <c r="AS558" s="192"/>
      <c r="AT558" s="321"/>
      <c r="AU558" s="192"/>
      <c r="AV558" s="192"/>
      <c r="AW558" s="192"/>
      <c r="AX558" s="193"/>
    </row>
    <row r="559" spans="1:50" ht="18.75" hidden="1" customHeight="1" x14ac:dyDescent="0.15">
      <c r="A559" s="174"/>
      <c r="B559" s="171"/>
      <c r="C559" s="165"/>
      <c r="D559" s="171"/>
      <c r="E559" s="322" t="s">
        <v>196</v>
      </c>
      <c r="F559" s="323"/>
      <c r="G559" s="324"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16" t="s">
        <v>195</v>
      </c>
      <c r="AF559" s="317"/>
      <c r="AG559" s="317"/>
      <c r="AH559" s="318"/>
      <c r="AI559" s="319" t="s">
        <v>338</v>
      </c>
      <c r="AJ559" s="319"/>
      <c r="AK559" s="319"/>
      <c r="AL559" s="144"/>
      <c r="AM559" s="319" t="s">
        <v>351</v>
      </c>
      <c r="AN559" s="319"/>
      <c r="AO559" s="319"/>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2"/>
      <c r="F560" s="323"/>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0"/>
      <c r="AR560" s="185"/>
      <c r="AS560" s="118" t="s">
        <v>188</v>
      </c>
      <c r="AT560" s="119"/>
      <c r="AU560" s="185"/>
      <c r="AV560" s="185"/>
      <c r="AW560" s="118" t="s">
        <v>177</v>
      </c>
      <c r="AX560" s="180"/>
    </row>
    <row r="561" spans="1:50" ht="23.25" hidden="1" customHeight="1" x14ac:dyDescent="0.15">
      <c r="A561" s="174"/>
      <c r="B561" s="171"/>
      <c r="C561" s="165"/>
      <c r="D561" s="171"/>
      <c r="E561" s="322"/>
      <c r="F561" s="323"/>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0"/>
      <c r="AF561" s="192"/>
      <c r="AG561" s="192"/>
      <c r="AH561" s="192"/>
      <c r="AI561" s="320"/>
      <c r="AJ561" s="192"/>
      <c r="AK561" s="192"/>
      <c r="AL561" s="192"/>
      <c r="AM561" s="320"/>
      <c r="AN561" s="192"/>
      <c r="AO561" s="192"/>
      <c r="AP561" s="321"/>
      <c r="AQ561" s="320"/>
      <c r="AR561" s="192"/>
      <c r="AS561" s="192"/>
      <c r="AT561" s="321"/>
      <c r="AU561" s="192"/>
      <c r="AV561" s="192"/>
      <c r="AW561" s="192"/>
      <c r="AX561" s="193"/>
    </row>
    <row r="562" spans="1:50" ht="23.25" hidden="1" customHeight="1" x14ac:dyDescent="0.15">
      <c r="A562" s="174"/>
      <c r="B562" s="171"/>
      <c r="C562" s="165"/>
      <c r="D562" s="171"/>
      <c r="E562" s="322"/>
      <c r="F562" s="323"/>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0"/>
      <c r="AF562" s="192"/>
      <c r="AG562" s="192"/>
      <c r="AH562" s="321"/>
      <c r="AI562" s="320"/>
      <c r="AJ562" s="192"/>
      <c r="AK562" s="192"/>
      <c r="AL562" s="192"/>
      <c r="AM562" s="320"/>
      <c r="AN562" s="192"/>
      <c r="AO562" s="192"/>
      <c r="AP562" s="321"/>
      <c r="AQ562" s="320"/>
      <c r="AR562" s="192"/>
      <c r="AS562" s="192"/>
      <c r="AT562" s="321"/>
      <c r="AU562" s="192"/>
      <c r="AV562" s="192"/>
      <c r="AW562" s="192"/>
      <c r="AX562" s="193"/>
    </row>
    <row r="563" spans="1:50" ht="23.25" hidden="1" customHeight="1" x14ac:dyDescent="0.15">
      <c r="A563" s="174"/>
      <c r="B563" s="171"/>
      <c r="C563" s="165"/>
      <c r="D563" s="171"/>
      <c r="E563" s="322"/>
      <c r="F563" s="323"/>
      <c r="G563" s="95"/>
      <c r="H563" s="96"/>
      <c r="I563" s="96"/>
      <c r="J563" s="96"/>
      <c r="K563" s="96"/>
      <c r="L563" s="96"/>
      <c r="M563" s="96"/>
      <c r="N563" s="96"/>
      <c r="O563" s="96"/>
      <c r="P563" s="96"/>
      <c r="Q563" s="96"/>
      <c r="R563" s="96"/>
      <c r="S563" s="96"/>
      <c r="T563" s="96"/>
      <c r="U563" s="96"/>
      <c r="V563" s="96"/>
      <c r="W563" s="96"/>
      <c r="X563" s="97"/>
      <c r="Y563" s="194" t="s">
        <v>13</v>
      </c>
      <c r="Z563" s="195"/>
      <c r="AA563" s="196"/>
      <c r="AB563" s="558" t="s">
        <v>178</v>
      </c>
      <c r="AC563" s="558"/>
      <c r="AD563" s="558"/>
      <c r="AE563" s="320"/>
      <c r="AF563" s="192"/>
      <c r="AG563" s="192"/>
      <c r="AH563" s="321"/>
      <c r="AI563" s="320"/>
      <c r="AJ563" s="192"/>
      <c r="AK563" s="192"/>
      <c r="AL563" s="192"/>
      <c r="AM563" s="320"/>
      <c r="AN563" s="192"/>
      <c r="AO563" s="192"/>
      <c r="AP563" s="321"/>
      <c r="AQ563" s="320"/>
      <c r="AR563" s="192"/>
      <c r="AS563" s="192"/>
      <c r="AT563" s="321"/>
      <c r="AU563" s="192"/>
      <c r="AV563" s="192"/>
      <c r="AW563" s="192"/>
      <c r="AX563" s="193"/>
    </row>
    <row r="564" spans="1:50" ht="18.75" hidden="1" customHeight="1" x14ac:dyDescent="0.15">
      <c r="A564" s="174"/>
      <c r="B564" s="171"/>
      <c r="C564" s="165"/>
      <c r="D564" s="171"/>
      <c r="E564" s="322" t="s">
        <v>197</v>
      </c>
      <c r="F564" s="323"/>
      <c r="G564" s="324"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16" t="s">
        <v>195</v>
      </c>
      <c r="AF564" s="317"/>
      <c r="AG564" s="317"/>
      <c r="AH564" s="318"/>
      <c r="AI564" s="319" t="s">
        <v>338</v>
      </c>
      <c r="AJ564" s="319"/>
      <c r="AK564" s="319"/>
      <c r="AL564" s="144"/>
      <c r="AM564" s="319" t="s">
        <v>351</v>
      </c>
      <c r="AN564" s="319"/>
      <c r="AO564" s="319"/>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2"/>
      <c r="F565" s="323"/>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0"/>
      <c r="AR565" s="185"/>
      <c r="AS565" s="118" t="s">
        <v>188</v>
      </c>
      <c r="AT565" s="119"/>
      <c r="AU565" s="185"/>
      <c r="AV565" s="185"/>
      <c r="AW565" s="118" t="s">
        <v>177</v>
      </c>
      <c r="AX565" s="180"/>
    </row>
    <row r="566" spans="1:50" ht="23.25" hidden="1" customHeight="1" x14ac:dyDescent="0.15">
      <c r="A566" s="174"/>
      <c r="B566" s="171"/>
      <c r="C566" s="165"/>
      <c r="D566" s="171"/>
      <c r="E566" s="322"/>
      <c r="F566" s="323"/>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0"/>
      <c r="AF566" s="192"/>
      <c r="AG566" s="192"/>
      <c r="AH566" s="192"/>
      <c r="AI566" s="320"/>
      <c r="AJ566" s="192"/>
      <c r="AK566" s="192"/>
      <c r="AL566" s="192"/>
      <c r="AM566" s="320"/>
      <c r="AN566" s="192"/>
      <c r="AO566" s="192"/>
      <c r="AP566" s="321"/>
      <c r="AQ566" s="320"/>
      <c r="AR566" s="192"/>
      <c r="AS566" s="192"/>
      <c r="AT566" s="321"/>
      <c r="AU566" s="192"/>
      <c r="AV566" s="192"/>
      <c r="AW566" s="192"/>
      <c r="AX566" s="193"/>
    </row>
    <row r="567" spans="1:50" ht="23.25" hidden="1" customHeight="1" x14ac:dyDescent="0.15">
      <c r="A567" s="174"/>
      <c r="B567" s="171"/>
      <c r="C567" s="165"/>
      <c r="D567" s="171"/>
      <c r="E567" s="322"/>
      <c r="F567" s="323"/>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0"/>
      <c r="AF567" s="192"/>
      <c r="AG567" s="192"/>
      <c r="AH567" s="321"/>
      <c r="AI567" s="320"/>
      <c r="AJ567" s="192"/>
      <c r="AK567" s="192"/>
      <c r="AL567" s="192"/>
      <c r="AM567" s="320"/>
      <c r="AN567" s="192"/>
      <c r="AO567" s="192"/>
      <c r="AP567" s="321"/>
      <c r="AQ567" s="320"/>
      <c r="AR567" s="192"/>
      <c r="AS567" s="192"/>
      <c r="AT567" s="321"/>
      <c r="AU567" s="192"/>
      <c r="AV567" s="192"/>
      <c r="AW567" s="192"/>
      <c r="AX567" s="193"/>
    </row>
    <row r="568" spans="1:50" ht="23.25" hidden="1" customHeight="1" x14ac:dyDescent="0.15">
      <c r="A568" s="174"/>
      <c r="B568" s="171"/>
      <c r="C568" s="165"/>
      <c r="D568" s="171"/>
      <c r="E568" s="322"/>
      <c r="F568" s="323"/>
      <c r="G568" s="95"/>
      <c r="H568" s="96"/>
      <c r="I568" s="96"/>
      <c r="J568" s="96"/>
      <c r="K568" s="96"/>
      <c r="L568" s="96"/>
      <c r="M568" s="96"/>
      <c r="N568" s="96"/>
      <c r="O568" s="96"/>
      <c r="P568" s="96"/>
      <c r="Q568" s="96"/>
      <c r="R568" s="96"/>
      <c r="S568" s="96"/>
      <c r="T568" s="96"/>
      <c r="U568" s="96"/>
      <c r="V568" s="96"/>
      <c r="W568" s="96"/>
      <c r="X568" s="97"/>
      <c r="Y568" s="194" t="s">
        <v>13</v>
      </c>
      <c r="Z568" s="195"/>
      <c r="AA568" s="196"/>
      <c r="AB568" s="558" t="s">
        <v>14</v>
      </c>
      <c r="AC568" s="558"/>
      <c r="AD568" s="558"/>
      <c r="AE568" s="320"/>
      <c r="AF568" s="192"/>
      <c r="AG568" s="192"/>
      <c r="AH568" s="321"/>
      <c r="AI568" s="320"/>
      <c r="AJ568" s="192"/>
      <c r="AK568" s="192"/>
      <c r="AL568" s="192"/>
      <c r="AM568" s="320"/>
      <c r="AN568" s="192"/>
      <c r="AO568" s="192"/>
      <c r="AP568" s="321"/>
      <c r="AQ568" s="320"/>
      <c r="AR568" s="192"/>
      <c r="AS568" s="192"/>
      <c r="AT568" s="321"/>
      <c r="AU568" s="192"/>
      <c r="AV568" s="192"/>
      <c r="AW568" s="192"/>
      <c r="AX568" s="193"/>
    </row>
    <row r="569" spans="1:50" ht="18.75" hidden="1" customHeight="1" x14ac:dyDescent="0.15">
      <c r="A569" s="174"/>
      <c r="B569" s="171"/>
      <c r="C569" s="165"/>
      <c r="D569" s="171"/>
      <c r="E569" s="322" t="s">
        <v>197</v>
      </c>
      <c r="F569" s="323"/>
      <c r="G569" s="324"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16" t="s">
        <v>195</v>
      </c>
      <c r="AF569" s="317"/>
      <c r="AG569" s="317"/>
      <c r="AH569" s="318"/>
      <c r="AI569" s="319" t="s">
        <v>338</v>
      </c>
      <c r="AJ569" s="319"/>
      <c r="AK569" s="319"/>
      <c r="AL569" s="144"/>
      <c r="AM569" s="319" t="s">
        <v>351</v>
      </c>
      <c r="AN569" s="319"/>
      <c r="AO569" s="319"/>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2"/>
      <c r="F570" s="323"/>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0"/>
      <c r="AR570" s="185"/>
      <c r="AS570" s="118" t="s">
        <v>188</v>
      </c>
      <c r="AT570" s="119"/>
      <c r="AU570" s="185"/>
      <c r="AV570" s="185"/>
      <c r="AW570" s="118" t="s">
        <v>177</v>
      </c>
      <c r="AX570" s="180"/>
    </row>
    <row r="571" spans="1:50" ht="23.25" hidden="1" customHeight="1" x14ac:dyDescent="0.15">
      <c r="A571" s="174"/>
      <c r="B571" s="171"/>
      <c r="C571" s="165"/>
      <c r="D571" s="171"/>
      <c r="E571" s="322"/>
      <c r="F571" s="323"/>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0"/>
      <c r="AF571" s="192"/>
      <c r="AG571" s="192"/>
      <c r="AH571" s="192"/>
      <c r="AI571" s="320"/>
      <c r="AJ571" s="192"/>
      <c r="AK571" s="192"/>
      <c r="AL571" s="192"/>
      <c r="AM571" s="320"/>
      <c r="AN571" s="192"/>
      <c r="AO571" s="192"/>
      <c r="AP571" s="321"/>
      <c r="AQ571" s="320"/>
      <c r="AR571" s="192"/>
      <c r="AS571" s="192"/>
      <c r="AT571" s="321"/>
      <c r="AU571" s="192"/>
      <c r="AV571" s="192"/>
      <c r="AW571" s="192"/>
      <c r="AX571" s="193"/>
    </row>
    <row r="572" spans="1:50" ht="23.25" hidden="1" customHeight="1" x14ac:dyDescent="0.15">
      <c r="A572" s="174"/>
      <c r="B572" s="171"/>
      <c r="C572" s="165"/>
      <c r="D572" s="171"/>
      <c r="E572" s="322"/>
      <c r="F572" s="323"/>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0"/>
      <c r="AF572" s="192"/>
      <c r="AG572" s="192"/>
      <c r="AH572" s="321"/>
      <c r="AI572" s="320"/>
      <c r="AJ572" s="192"/>
      <c r="AK572" s="192"/>
      <c r="AL572" s="192"/>
      <c r="AM572" s="320"/>
      <c r="AN572" s="192"/>
      <c r="AO572" s="192"/>
      <c r="AP572" s="321"/>
      <c r="AQ572" s="320"/>
      <c r="AR572" s="192"/>
      <c r="AS572" s="192"/>
      <c r="AT572" s="321"/>
      <c r="AU572" s="192"/>
      <c r="AV572" s="192"/>
      <c r="AW572" s="192"/>
      <c r="AX572" s="193"/>
    </row>
    <row r="573" spans="1:50" ht="23.25" hidden="1" customHeight="1" x14ac:dyDescent="0.15">
      <c r="A573" s="174"/>
      <c r="B573" s="171"/>
      <c r="C573" s="165"/>
      <c r="D573" s="171"/>
      <c r="E573" s="322"/>
      <c r="F573" s="323"/>
      <c r="G573" s="95"/>
      <c r="H573" s="96"/>
      <c r="I573" s="96"/>
      <c r="J573" s="96"/>
      <c r="K573" s="96"/>
      <c r="L573" s="96"/>
      <c r="M573" s="96"/>
      <c r="N573" s="96"/>
      <c r="O573" s="96"/>
      <c r="P573" s="96"/>
      <c r="Q573" s="96"/>
      <c r="R573" s="96"/>
      <c r="S573" s="96"/>
      <c r="T573" s="96"/>
      <c r="U573" s="96"/>
      <c r="V573" s="96"/>
      <c r="W573" s="96"/>
      <c r="X573" s="97"/>
      <c r="Y573" s="194" t="s">
        <v>13</v>
      </c>
      <c r="Z573" s="195"/>
      <c r="AA573" s="196"/>
      <c r="AB573" s="558" t="s">
        <v>14</v>
      </c>
      <c r="AC573" s="558"/>
      <c r="AD573" s="558"/>
      <c r="AE573" s="320"/>
      <c r="AF573" s="192"/>
      <c r="AG573" s="192"/>
      <c r="AH573" s="321"/>
      <c r="AI573" s="320"/>
      <c r="AJ573" s="192"/>
      <c r="AK573" s="192"/>
      <c r="AL573" s="192"/>
      <c r="AM573" s="320"/>
      <c r="AN573" s="192"/>
      <c r="AO573" s="192"/>
      <c r="AP573" s="321"/>
      <c r="AQ573" s="320"/>
      <c r="AR573" s="192"/>
      <c r="AS573" s="192"/>
      <c r="AT573" s="321"/>
      <c r="AU573" s="192"/>
      <c r="AV573" s="192"/>
      <c r="AW573" s="192"/>
      <c r="AX573" s="193"/>
    </row>
    <row r="574" spans="1:50" ht="18.75" hidden="1" customHeight="1" x14ac:dyDescent="0.15">
      <c r="A574" s="174"/>
      <c r="B574" s="171"/>
      <c r="C574" s="165"/>
      <c r="D574" s="171"/>
      <c r="E574" s="322" t="s">
        <v>197</v>
      </c>
      <c r="F574" s="323"/>
      <c r="G574" s="324"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16" t="s">
        <v>195</v>
      </c>
      <c r="AF574" s="317"/>
      <c r="AG574" s="317"/>
      <c r="AH574" s="318"/>
      <c r="AI574" s="319" t="s">
        <v>338</v>
      </c>
      <c r="AJ574" s="319"/>
      <c r="AK574" s="319"/>
      <c r="AL574" s="144"/>
      <c r="AM574" s="319" t="s">
        <v>351</v>
      </c>
      <c r="AN574" s="319"/>
      <c r="AO574" s="319"/>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2"/>
      <c r="F575" s="323"/>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0"/>
      <c r="AR575" s="185"/>
      <c r="AS575" s="118" t="s">
        <v>188</v>
      </c>
      <c r="AT575" s="119"/>
      <c r="AU575" s="185"/>
      <c r="AV575" s="185"/>
      <c r="AW575" s="118" t="s">
        <v>177</v>
      </c>
      <c r="AX575" s="180"/>
    </row>
    <row r="576" spans="1:50" ht="23.25" hidden="1" customHeight="1" x14ac:dyDescent="0.15">
      <c r="A576" s="174"/>
      <c r="B576" s="171"/>
      <c r="C576" s="165"/>
      <c r="D576" s="171"/>
      <c r="E576" s="322"/>
      <c r="F576" s="323"/>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0"/>
      <c r="AF576" s="192"/>
      <c r="AG576" s="192"/>
      <c r="AH576" s="192"/>
      <c r="AI576" s="320"/>
      <c r="AJ576" s="192"/>
      <c r="AK576" s="192"/>
      <c r="AL576" s="192"/>
      <c r="AM576" s="320"/>
      <c r="AN576" s="192"/>
      <c r="AO576" s="192"/>
      <c r="AP576" s="321"/>
      <c r="AQ576" s="320"/>
      <c r="AR576" s="192"/>
      <c r="AS576" s="192"/>
      <c r="AT576" s="321"/>
      <c r="AU576" s="192"/>
      <c r="AV576" s="192"/>
      <c r="AW576" s="192"/>
      <c r="AX576" s="193"/>
    </row>
    <row r="577" spans="1:50" ht="23.25" hidden="1" customHeight="1" x14ac:dyDescent="0.15">
      <c r="A577" s="174"/>
      <c r="B577" s="171"/>
      <c r="C577" s="165"/>
      <c r="D577" s="171"/>
      <c r="E577" s="322"/>
      <c r="F577" s="323"/>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0"/>
      <c r="AF577" s="192"/>
      <c r="AG577" s="192"/>
      <c r="AH577" s="321"/>
      <c r="AI577" s="320"/>
      <c r="AJ577" s="192"/>
      <c r="AK577" s="192"/>
      <c r="AL577" s="192"/>
      <c r="AM577" s="320"/>
      <c r="AN577" s="192"/>
      <c r="AO577" s="192"/>
      <c r="AP577" s="321"/>
      <c r="AQ577" s="320"/>
      <c r="AR577" s="192"/>
      <c r="AS577" s="192"/>
      <c r="AT577" s="321"/>
      <c r="AU577" s="192"/>
      <c r="AV577" s="192"/>
      <c r="AW577" s="192"/>
      <c r="AX577" s="193"/>
    </row>
    <row r="578" spans="1:50" ht="23.25" hidden="1" customHeight="1" x14ac:dyDescent="0.15">
      <c r="A578" s="174"/>
      <c r="B578" s="171"/>
      <c r="C578" s="165"/>
      <c r="D578" s="171"/>
      <c r="E578" s="322"/>
      <c r="F578" s="323"/>
      <c r="G578" s="95"/>
      <c r="H578" s="96"/>
      <c r="I578" s="96"/>
      <c r="J578" s="96"/>
      <c r="K578" s="96"/>
      <c r="L578" s="96"/>
      <c r="M578" s="96"/>
      <c r="N578" s="96"/>
      <c r="O578" s="96"/>
      <c r="P578" s="96"/>
      <c r="Q578" s="96"/>
      <c r="R578" s="96"/>
      <c r="S578" s="96"/>
      <c r="T578" s="96"/>
      <c r="U578" s="96"/>
      <c r="V578" s="96"/>
      <c r="W578" s="96"/>
      <c r="X578" s="97"/>
      <c r="Y578" s="194" t="s">
        <v>13</v>
      </c>
      <c r="Z578" s="195"/>
      <c r="AA578" s="196"/>
      <c r="AB578" s="558" t="s">
        <v>14</v>
      </c>
      <c r="AC578" s="558"/>
      <c r="AD578" s="558"/>
      <c r="AE578" s="320"/>
      <c r="AF578" s="192"/>
      <c r="AG578" s="192"/>
      <c r="AH578" s="321"/>
      <c r="AI578" s="320"/>
      <c r="AJ578" s="192"/>
      <c r="AK578" s="192"/>
      <c r="AL578" s="192"/>
      <c r="AM578" s="320"/>
      <c r="AN578" s="192"/>
      <c r="AO578" s="192"/>
      <c r="AP578" s="321"/>
      <c r="AQ578" s="320"/>
      <c r="AR578" s="192"/>
      <c r="AS578" s="192"/>
      <c r="AT578" s="321"/>
      <c r="AU578" s="192"/>
      <c r="AV578" s="192"/>
      <c r="AW578" s="192"/>
      <c r="AX578" s="193"/>
    </row>
    <row r="579" spans="1:50" ht="18.75" hidden="1" customHeight="1" x14ac:dyDescent="0.15">
      <c r="A579" s="174"/>
      <c r="B579" s="171"/>
      <c r="C579" s="165"/>
      <c r="D579" s="171"/>
      <c r="E579" s="322" t="s">
        <v>197</v>
      </c>
      <c r="F579" s="323"/>
      <c r="G579" s="324"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16" t="s">
        <v>195</v>
      </c>
      <c r="AF579" s="317"/>
      <c r="AG579" s="317"/>
      <c r="AH579" s="318"/>
      <c r="AI579" s="319" t="s">
        <v>338</v>
      </c>
      <c r="AJ579" s="319"/>
      <c r="AK579" s="319"/>
      <c r="AL579" s="144"/>
      <c r="AM579" s="319" t="s">
        <v>351</v>
      </c>
      <c r="AN579" s="319"/>
      <c r="AO579" s="319"/>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2"/>
      <c r="F580" s="323"/>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0"/>
      <c r="AR580" s="185"/>
      <c r="AS580" s="118" t="s">
        <v>188</v>
      </c>
      <c r="AT580" s="119"/>
      <c r="AU580" s="185"/>
      <c r="AV580" s="185"/>
      <c r="AW580" s="118" t="s">
        <v>177</v>
      </c>
      <c r="AX580" s="180"/>
    </row>
    <row r="581" spans="1:50" ht="23.25" hidden="1" customHeight="1" x14ac:dyDescent="0.15">
      <c r="A581" s="174"/>
      <c r="B581" s="171"/>
      <c r="C581" s="165"/>
      <c r="D581" s="171"/>
      <c r="E581" s="322"/>
      <c r="F581" s="323"/>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0"/>
      <c r="AF581" s="192"/>
      <c r="AG581" s="192"/>
      <c r="AH581" s="192"/>
      <c r="AI581" s="320"/>
      <c r="AJ581" s="192"/>
      <c r="AK581" s="192"/>
      <c r="AL581" s="192"/>
      <c r="AM581" s="320"/>
      <c r="AN581" s="192"/>
      <c r="AO581" s="192"/>
      <c r="AP581" s="321"/>
      <c r="AQ581" s="320"/>
      <c r="AR581" s="192"/>
      <c r="AS581" s="192"/>
      <c r="AT581" s="321"/>
      <c r="AU581" s="192"/>
      <c r="AV581" s="192"/>
      <c r="AW581" s="192"/>
      <c r="AX581" s="193"/>
    </row>
    <row r="582" spans="1:50" ht="23.25" hidden="1" customHeight="1" x14ac:dyDescent="0.15">
      <c r="A582" s="174"/>
      <c r="B582" s="171"/>
      <c r="C582" s="165"/>
      <c r="D582" s="171"/>
      <c r="E582" s="322"/>
      <c r="F582" s="323"/>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0"/>
      <c r="AF582" s="192"/>
      <c r="AG582" s="192"/>
      <c r="AH582" s="321"/>
      <c r="AI582" s="320"/>
      <c r="AJ582" s="192"/>
      <c r="AK582" s="192"/>
      <c r="AL582" s="192"/>
      <c r="AM582" s="320"/>
      <c r="AN582" s="192"/>
      <c r="AO582" s="192"/>
      <c r="AP582" s="321"/>
      <c r="AQ582" s="320"/>
      <c r="AR582" s="192"/>
      <c r="AS582" s="192"/>
      <c r="AT582" s="321"/>
      <c r="AU582" s="192"/>
      <c r="AV582" s="192"/>
      <c r="AW582" s="192"/>
      <c r="AX582" s="193"/>
    </row>
    <row r="583" spans="1:50" ht="23.25" hidden="1" customHeight="1" x14ac:dyDescent="0.15">
      <c r="A583" s="174"/>
      <c r="B583" s="171"/>
      <c r="C583" s="165"/>
      <c r="D583" s="171"/>
      <c r="E583" s="322"/>
      <c r="F583" s="323"/>
      <c r="G583" s="95"/>
      <c r="H583" s="96"/>
      <c r="I583" s="96"/>
      <c r="J583" s="96"/>
      <c r="K583" s="96"/>
      <c r="L583" s="96"/>
      <c r="M583" s="96"/>
      <c r="N583" s="96"/>
      <c r="O583" s="96"/>
      <c r="P583" s="96"/>
      <c r="Q583" s="96"/>
      <c r="R583" s="96"/>
      <c r="S583" s="96"/>
      <c r="T583" s="96"/>
      <c r="U583" s="96"/>
      <c r="V583" s="96"/>
      <c r="W583" s="96"/>
      <c r="X583" s="97"/>
      <c r="Y583" s="194" t="s">
        <v>13</v>
      </c>
      <c r="Z583" s="195"/>
      <c r="AA583" s="196"/>
      <c r="AB583" s="558" t="s">
        <v>14</v>
      </c>
      <c r="AC583" s="558"/>
      <c r="AD583" s="558"/>
      <c r="AE583" s="320"/>
      <c r="AF583" s="192"/>
      <c r="AG583" s="192"/>
      <c r="AH583" s="321"/>
      <c r="AI583" s="320"/>
      <c r="AJ583" s="192"/>
      <c r="AK583" s="192"/>
      <c r="AL583" s="192"/>
      <c r="AM583" s="320"/>
      <c r="AN583" s="192"/>
      <c r="AO583" s="192"/>
      <c r="AP583" s="321"/>
      <c r="AQ583" s="320"/>
      <c r="AR583" s="192"/>
      <c r="AS583" s="192"/>
      <c r="AT583" s="321"/>
      <c r="AU583" s="192"/>
      <c r="AV583" s="192"/>
      <c r="AW583" s="192"/>
      <c r="AX583" s="193"/>
    </row>
    <row r="584" spans="1:50" ht="18.75" hidden="1" customHeight="1" x14ac:dyDescent="0.15">
      <c r="A584" s="174"/>
      <c r="B584" s="171"/>
      <c r="C584" s="165"/>
      <c r="D584" s="171"/>
      <c r="E584" s="322" t="s">
        <v>197</v>
      </c>
      <c r="F584" s="323"/>
      <c r="G584" s="324"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16" t="s">
        <v>195</v>
      </c>
      <c r="AF584" s="317"/>
      <c r="AG584" s="317"/>
      <c r="AH584" s="318"/>
      <c r="AI584" s="319" t="s">
        <v>338</v>
      </c>
      <c r="AJ584" s="319"/>
      <c r="AK584" s="319"/>
      <c r="AL584" s="144"/>
      <c r="AM584" s="319" t="s">
        <v>351</v>
      </c>
      <c r="AN584" s="319"/>
      <c r="AO584" s="319"/>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2"/>
      <c r="F585" s="323"/>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0"/>
      <c r="AR585" s="185"/>
      <c r="AS585" s="118" t="s">
        <v>188</v>
      </c>
      <c r="AT585" s="119"/>
      <c r="AU585" s="185"/>
      <c r="AV585" s="185"/>
      <c r="AW585" s="118" t="s">
        <v>177</v>
      </c>
      <c r="AX585" s="180"/>
    </row>
    <row r="586" spans="1:50" ht="23.25" hidden="1" customHeight="1" x14ac:dyDescent="0.15">
      <c r="A586" s="174"/>
      <c r="B586" s="171"/>
      <c r="C586" s="165"/>
      <c r="D586" s="171"/>
      <c r="E586" s="322"/>
      <c r="F586" s="323"/>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0"/>
      <c r="AF586" s="192"/>
      <c r="AG586" s="192"/>
      <c r="AH586" s="192"/>
      <c r="AI586" s="320"/>
      <c r="AJ586" s="192"/>
      <c r="AK586" s="192"/>
      <c r="AL586" s="192"/>
      <c r="AM586" s="320"/>
      <c r="AN586" s="192"/>
      <c r="AO586" s="192"/>
      <c r="AP586" s="321"/>
      <c r="AQ586" s="320"/>
      <c r="AR586" s="192"/>
      <c r="AS586" s="192"/>
      <c r="AT586" s="321"/>
      <c r="AU586" s="192"/>
      <c r="AV586" s="192"/>
      <c r="AW586" s="192"/>
      <c r="AX586" s="193"/>
    </row>
    <row r="587" spans="1:50" ht="23.25" hidden="1" customHeight="1" x14ac:dyDescent="0.15">
      <c r="A587" s="174"/>
      <c r="B587" s="171"/>
      <c r="C587" s="165"/>
      <c r="D587" s="171"/>
      <c r="E587" s="322"/>
      <c r="F587" s="323"/>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0"/>
      <c r="AF587" s="192"/>
      <c r="AG587" s="192"/>
      <c r="AH587" s="321"/>
      <c r="AI587" s="320"/>
      <c r="AJ587" s="192"/>
      <c r="AK587" s="192"/>
      <c r="AL587" s="192"/>
      <c r="AM587" s="320"/>
      <c r="AN587" s="192"/>
      <c r="AO587" s="192"/>
      <c r="AP587" s="321"/>
      <c r="AQ587" s="320"/>
      <c r="AR587" s="192"/>
      <c r="AS587" s="192"/>
      <c r="AT587" s="321"/>
      <c r="AU587" s="192"/>
      <c r="AV587" s="192"/>
      <c r="AW587" s="192"/>
      <c r="AX587" s="193"/>
    </row>
    <row r="588" spans="1:50" ht="23.25" hidden="1" customHeight="1" x14ac:dyDescent="0.15">
      <c r="A588" s="174"/>
      <c r="B588" s="171"/>
      <c r="C588" s="165"/>
      <c r="D588" s="171"/>
      <c r="E588" s="322"/>
      <c r="F588" s="323"/>
      <c r="G588" s="95"/>
      <c r="H588" s="96"/>
      <c r="I588" s="96"/>
      <c r="J588" s="96"/>
      <c r="K588" s="96"/>
      <c r="L588" s="96"/>
      <c r="M588" s="96"/>
      <c r="N588" s="96"/>
      <c r="O588" s="96"/>
      <c r="P588" s="96"/>
      <c r="Q588" s="96"/>
      <c r="R588" s="96"/>
      <c r="S588" s="96"/>
      <c r="T588" s="96"/>
      <c r="U588" s="96"/>
      <c r="V588" s="96"/>
      <c r="W588" s="96"/>
      <c r="X588" s="97"/>
      <c r="Y588" s="194" t="s">
        <v>13</v>
      </c>
      <c r="Z588" s="195"/>
      <c r="AA588" s="196"/>
      <c r="AB588" s="558" t="s">
        <v>14</v>
      </c>
      <c r="AC588" s="558"/>
      <c r="AD588" s="558"/>
      <c r="AE588" s="320"/>
      <c r="AF588" s="192"/>
      <c r="AG588" s="192"/>
      <c r="AH588" s="321"/>
      <c r="AI588" s="320"/>
      <c r="AJ588" s="192"/>
      <c r="AK588" s="192"/>
      <c r="AL588" s="192"/>
      <c r="AM588" s="320"/>
      <c r="AN588" s="192"/>
      <c r="AO588" s="192"/>
      <c r="AP588" s="321"/>
      <c r="AQ588" s="320"/>
      <c r="AR588" s="192"/>
      <c r="AS588" s="192"/>
      <c r="AT588" s="321"/>
      <c r="AU588" s="192"/>
      <c r="AV588" s="192"/>
      <c r="AW588" s="192"/>
      <c r="AX588" s="193"/>
    </row>
    <row r="589" spans="1:50" ht="23.85" hidden="1" customHeight="1" x14ac:dyDescent="0.15">
      <c r="A589" s="174"/>
      <c r="B589" s="171"/>
      <c r="C589" s="165"/>
      <c r="D589" s="171"/>
      <c r="E589" s="107" t="s">
        <v>335</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329</v>
      </c>
      <c r="F592" s="160"/>
      <c r="G592" s="882" t="s">
        <v>207</v>
      </c>
      <c r="H592" s="108"/>
      <c r="I592" s="108"/>
      <c r="J592" s="883"/>
      <c r="K592" s="884"/>
      <c r="L592" s="884"/>
      <c r="M592" s="884"/>
      <c r="N592" s="884"/>
      <c r="O592" s="884"/>
      <c r="P592" s="884"/>
      <c r="Q592" s="884"/>
      <c r="R592" s="884"/>
      <c r="S592" s="884"/>
      <c r="T592" s="885"/>
      <c r="U592" s="568"/>
      <c r="V592" s="568"/>
      <c r="W592" s="568"/>
      <c r="X592" s="568"/>
      <c r="Y592" s="568"/>
      <c r="Z592" s="568"/>
      <c r="AA592" s="568"/>
      <c r="AB592" s="568"/>
      <c r="AC592" s="568"/>
      <c r="AD592" s="568"/>
      <c r="AE592" s="568"/>
      <c r="AF592" s="568"/>
      <c r="AG592" s="568"/>
      <c r="AH592" s="568"/>
      <c r="AI592" s="568"/>
      <c r="AJ592" s="568"/>
      <c r="AK592" s="568"/>
      <c r="AL592" s="568"/>
      <c r="AM592" s="568"/>
      <c r="AN592" s="568"/>
      <c r="AO592" s="568"/>
      <c r="AP592" s="568"/>
      <c r="AQ592" s="568"/>
      <c r="AR592" s="568"/>
      <c r="AS592" s="568"/>
      <c r="AT592" s="568"/>
      <c r="AU592" s="568"/>
      <c r="AV592" s="568"/>
      <c r="AW592" s="568"/>
      <c r="AX592" s="886"/>
    </row>
    <row r="593" spans="1:50" ht="18.75" hidden="1" customHeight="1" x14ac:dyDescent="0.15">
      <c r="A593" s="174"/>
      <c r="B593" s="171"/>
      <c r="C593" s="165"/>
      <c r="D593" s="171"/>
      <c r="E593" s="322" t="s">
        <v>196</v>
      </c>
      <c r="F593" s="323"/>
      <c r="G593" s="324"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16" t="s">
        <v>195</v>
      </c>
      <c r="AF593" s="317"/>
      <c r="AG593" s="317"/>
      <c r="AH593" s="318"/>
      <c r="AI593" s="319" t="s">
        <v>338</v>
      </c>
      <c r="AJ593" s="319"/>
      <c r="AK593" s="319"/>
      <c r="AL593" s="144"/>
      <c r="AM593" s="319" t="s">
        <v>351</v>
      </c>
      <c r="AN593" s="319"/>
      <c r="AO593" s="319"/>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2"/>
      <c r="F594" s="323"/>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0"/>
      <c r="AR594" s="185"/>
      <c r="AS594" s="118" t="s">
        <v>188</v>
      </c>
      <c r="AT594" s="119"/>
      <c r="AU594" s="185"/>
      <c r="AV594" s="185"/>
      <c r="AW594" s="118" t="s">
        <v>177</v>
      </c>
      <c r="AX594" s="180"/>
    </row>
    <row r="595" spans="1:50" ht="23.25" hidden="1" customHeight="1" x14ac:dyDescent="0.15">
      <c r="A595" s="174"/>
      <c r="B595" s="171"/>
      <c r="C595" s="165"/>
      <c r="D595" s="171"/>
      <c r="E595" s="322"/>
      <c r="F595" s="323"/>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0"/>
      <c r="AF595" s="192"/>
      <c r="AG595" s="192"/>
      <c r="AH595" s="192"/>
      <c r="AI595" s="320"/>
      <c r="AJ595" s="192"/>
      <c r="AK595" s="192"/>
      <c r="AL595" s="192"/>
      <c r="AM595" s="320"/>
      <c r="AN595" s="192"/>
      <c r="AO595" s="192"/>
      <c r="AP595" s="321"/>
      <c r="AQ595" s="320"/>
      <c r="AR595" s="192"/>
      <c r="AS595" s="192"/>
      <c r="AT595" s="321"/>
      <c r="AU595" s="192"/>
      <c r="AV595" s="192"/>
      <c r="AW595" s="192"/>
      <c r="AX595" s="193"/>
    </row>
    <row r="596" spans="1:50" ht="23.25" hidden="1" customHeight="1" x14ac:dyDescent="0.15">
      <c r="A596" s="174"/>
      <c r="B596" s="171"/>
      <c r="C596" s="165"/>
      <c r="D596" s="171"/>
      <c r="E596" s="322"/>
      <c r="F596" s="323"/>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0"/>
      <c r="AF596" s="192"/>
      <c r="AG596" s="192"/>
      <c r="AH596" s="321"/>
      <c r="AI596" s="320"/>
      <c r="AJ596" s="192"/>
      <c r="AK596" s="192"/>
      <c r="AL596" s="192"/>
      <c r="AM596" s="320"/>
      <c r="AN596" s="192"/>
      <c r="AO596" s="192"/>
      <c r="AP596" s="321"/>
      <c r="AQ596" s="320"/>
      <c r="AR596" s="192"/>
      <c r="AS596" s="192"/>
      <c r="AT596" s="321"/>
      <c r="AU596" s="192"/>
      <c r="AV596" s="192"/>
      <c r="AW596" s="192"/>
      <c r="AX596" s="193"/>
    </row>
    <row r="597" spans="1:50" ht="23.25" hidden="1" customHeight="1" x14ac:dyDescent="0.15">
      <c r="A597" s="174"/>
      <c r="B597" s="171"/>
      <c r="C597" s="165"/>
      <c r="D597" s="171"/>
      <c r="E597" s="322"/>
      <c r="F597" s="323"/>
      <c r="G597" s="95"/>
      <c r="H597" s="96"/>
      <c r="I597" s="96"/>
      <c r="J597" s="96"/>
      <c r="K597" s="96"/>
      <c r="L597" s="96"/>
      <c r="M597" s="96"/>
      <c r="N597" s="96"/>
      <c r="O597" s="96"/>
      <c r="P597" s="96"/>
      <c r="Q597" s="96"/>
      <c r="R597" s="96"/>
      <c r="S597" s="96"/>
      <c r="T597" s="96"/>
      <c r="U597" s="96"/>
      <c r="V597" s="96"/>
      <c r="W597" s="96"/>
      <c r="X597" s="97"/>
      <c r="Y597" s="194" t="s">
        <v>13</v>
      </c>
      <c r="Z597" s="195"/>
      <c r="AA597" s="196"/>
      <c r="AB597" s="558" t="s">
        <v>178</v>
      </c>
      <c r="AC597" s="558"/>
      <c r="AD597" s="558"/>
      <c r="AE597" s="320"/>
      <c r="AF597" s="192"/>
      <c r="AG597" s="192"/>
      <c r="AH597" s="321"/>
      <c r="AI597" s="320"/>
      <c r="AJ597" s="192"/>
      <c r="AK597" s="192"/>
      <c r="AL597" s="192"/>
      <c r="AM597" s="320"/>
      <c r="AN597" s="192"/>
      <c r="AO597" s="192"/>
      <c r="AP597" s="321"/>
      <c r="AQ597" s="320"/>
      <c r="AR597" s="192"/>
      <c r="AS597" s="192"/>
      <c r="AT597" s="321"/>
      <c r="AU597" s="192"/>
      <c r="AV597" s="192"/>
      <c r="AW597" s="192"/>
      <c r="AX597" s="193"/>
    </row>
    <row r="598" spans="1:50" ht="18.75" hidden="1" customHeight="1" x14ac:dyDescent="0.15">
      <c r="A598" s="174"/>
      <c r="B598" s="171"/>
      <c r="C598" s="165"/>
      <c r="D598" s="171"/>
      <c r="E598" s="322" t="s">
        <v>196</v>
      </c>
      <c r="F598" s="323"/>
      <c r="G598" s="324"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16" t="s">
        <v>195</v>
      </c>
      <c r="AF598" s="317"/>
      <c r="AG598" s="317"/>
      <c r="AH598" s="318"/>
      <c r="AI598" s="319" t="s">
        <v>338</v>
      </c>
      <c r="AJ598" s="319"/>
      <c r="AK598" s="319"/>
      <c r="AL598" s="144"/>
      <c r="AM598" s="319" t="s">
        <v>351</v>
      </c>
      <c r="AN598" s="319"/>
      <c r="AO598" s="319"/>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2"/>
      <c r="F599" s="323"/>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0"/>
      <c r="AR599" s="185"/>
      <c r="AS599" s="118" t="s">
        <v>188</v>
      </c>
      <c r="AT599" s="119"/>
      <c r="AU599" s="185"/>
      <c r="AV599" s="185"/>
      <c r="AW599" s="118" t="s">
        <v>177</v>
      </c>
      <c r="AX599" s="180"/>
    </row>
    <row r="600" spans="1:50" ht="23.25" hidden="1" customHeight="1" x14ac:dyDescent="0.15">
      <c r="A600" s="174"/>
      <c r="B600" s="171"/>
      <c r="C600" s="165"/>
      <c r="D600" s="171"/>
      <c r="E600" s="322"/>
      <c r="F600" s="323"/>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0"/>
      <c r="AF600" s="192"/>
      <c r="AG600" s="192"/>
      <c r="AH600" s="192"/>
      <c r="AI600" s="320"/>
      <c r="AJ600" s="192"/>
      <c r="AK600" s="192"/>
      <c r="AL600" s="192"/>
      <c r="AM600" s="320"/>
      <c r="AN600" s="192"/>
      <c r="AO600" s="192"/>
      <c r="AP600" s="321"/>
      <c r="AQ600" s="320"/>
      <c r="AR600" s="192"/>
      <c r="AS600" s="192"/>
      <c r="AT600" s="321"/>
      <c r="AU600" s="192"/>
      <c r="AV600" s="192"/>
      <c r="AW600" s="192"/>
      <c r="AX600" s="193"/>
    </row>
    <row r="601" spans="1:50" ht="23.25" hidden="1" customHeight="1" x14ac:dyDescent="0.15">
      <c r="A601" s="174"/>
      <c r="B601" s="171"/>
      <c r="C601" s="165"/>
      <c r="D601" s="171"/>
      <c r="E601" s="322"/>
      <c r="F601" s="323"/>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0"/>
      <c r="AF601" s="192"/>
      <c r="AG601" s="192"/>
      <c r="AH601" s="321"/>
      <c r="AI601" s="320"/>
      <c r="AJ601" s="192"/>
      <c r="AK601" s="192"/>
      <c r="AL601" s="192"/>
      <c r="AM601" s="320"/>
      <c r="AN601" s="192"/>
      <c r="AO601" s="192"/>
      <c r="AP601" s="321"/>
      <c r="AQ601" s="320"/>
      <c r="AR601" s="192"/>
      <c r="AS601" s="192"/>
      <c r="AT601" s="321"/>
      <c r="AU601" s="192"/>
      <c r="AV601" s="192"/>
      <c r="AW601" s="192"/>
      <c r="AX601" s="193"/>
    </row>
    <row r="602" spans="1:50" ht="23.25" hidden="1" customHeight="1" x14ac:dyDescent="0.15">
      <c r="A602" s="174"/>
      <c r="B602" s="171"/>
      <c r="C602" s="165"/>
      <c r="D602" s="171"/>
      <c r="E602" s="322"/>
      <c r="F602" s="323"/>
      <c r="G602" s="95"/>
      <c r="H602" s="96"/>
      <c r="I602" s="96"/>
      <c r="J602" s="96"/>
      <c r="K602" s="96"/>
      <c r="L602" s="96"/>
      <c r="M602" s="96"/>
      <c r="N602" s="96"/>
      <c r="O602" s="96"/>
      <c r="P602" s="96"/>
      <c r="Q602" s="96"/>
      <c r="R602" s="96"/>
      <c r="S602" s="96"/>
      <c r="T602" s="96"/>
      <c r="U602" s="96"/>
      <c r="V602" s="96"/>
      <c r="W602" s="96"/>
      <c r="X602" s="97"/>
      <c r="Y602" s="194" t="s">
        <v>13</v>
      </c>
      <c r="Z602" s="195"/>
      <c r="AA602" s="196"/>
      <c r="AB602" s="558" t="s">
        <v>178</v>
      </c>
      <c r="AC602" s="558"/>
      <c r="AD602" s="558"/>
      <c r="AE602" s="320"/>
      <c r="AF602" s="192"/>
      <c r="AG602" s="192"/>
      <c r="AH602" s="321"/>
      <c r="AI602" s="320"/>
      <c r="AJ602" s="192"/>
      <c r="AK602" s="192"/>
      <c r="AL602" s="192"/>
      <c r="AM602" s="320"/>
      <c r="AN602" s="192"/>
      <c r="AO602" s="192"/>
      <c r="AP602" s="321"/>
      <c r="AQ602" s="320"/>
      <c r="AR602" s="192"/>
      <c r="AS602" s="192"/>
      <c r="AT602" s="321"/>
      <c r="AU602" s="192"/>
      <c r="AV602" s="192"/>
      <c r="AW602" s="192"/>
      <c r="AX602" s="193"/>
    </row>
    <row r="603" spans="1:50" ht="18.75" hidden="1" customHeight="1" x14ac:dyDescent="0.15">
      <c r="A603" s="174"/>
      <c r="B603" s="171"/>
      <c r="C603" s="165"/>
      <c r="D603" s="171"/>
      <c r="E603" s="322" t="s">
        <v>196</v>
      </c>
      <c r="F603" s="323"/>
      <c r="G603" s="324"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16" t="s">
        <v>195</v>
      </c>
      <c r="AF603" s="317"/>
      <c r="AG603" s="317"/>
      <c r="AH603" s="318"/>
      <c r="AI603" s="319" t="s">
        <v>338</v>
      </c>
      <c r="AJ603" s="319"/>
      <c r="AK603" s="319"/>
      <c r="AL603" s="144"/>
      <c r="AM603" s="319" t="s">
        <v>351</v>
      </c>
      <c r="AN603" s="319"/>
      <c r="AO603" s="319"/>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2"/>
      <c r="F604" s="323"/>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0"/>
      <c r="AR604" s="185"/>
      <c r="AS604" s="118" t="s">
        <v>188</v>
      </c>
      <c r="AT604" s="119"/>
      <c r="AU604" s="185"/>
      <c r="AV604" s="185"/>
      <c r="AW604" s="118" t="s">
        <v>177</v>
      </c>
      <c r="AX604" s="180"/>
    </row>
    <row r="605" spans="1:50" ht="23.25" hidden="1" customHeight="1" x14ac:dyDescent="0.15">
      <c r="A605" s="174"/>
      <c r="B605" s="171"/>
      <c r="C605" s="165"/>
      <c r="D605" s="171"/>
      <c r="E605" s="322"/>
      <c r="F605" s="323"/>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0"/>
      <c r="AF605" s="192"/>
      <c r="AG605" s="192"/>
      <c r="AH605" s="192"/>
      <c r="AI605" s="320"/>
      <c r="AJ605" s="192"/>
      <c r="AK605" s="192"/>
      <c r="AL605" s="192"/>
      <c r="AM605" s="320"/>
      <c r="AN605" s="192"/>
      <c r="AO605" s="192"/>
      <c r="AP605" s="321"/>
      <c r="AQ605" s="320"/>
      <c r="AR605" s="192"/>
      <c r="AS605" s="192"/>
      <c r="AT605" s="321"/>
      <c r="AU605" s="192"/>
      <c r="AV605" s="192"/>
      <c r="AW605" s="192"/>
      <c r="AX605" s="193"/>
    </row>
    <row r="606" spans="1:50" ht="23.25" hidden="1" customHeight="1" x14ac:dyDescent="0.15">
      <c r="A606" s="174"/>
      <c r="B606" s="171"/>
      <c r="C606" s="165"/>
      <c r="D606" s="171"/>
      <c r="E606" s="322"/>
      <c r="F606" s="323"/>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0"/>
      <c r="AF606" s="192"/>
      <c r="AG606" s="192"/>
      <c r="AH606" s="321"/>
      <c r="AI606" s="320"/>
      <c r="AJ606" s="192"/>
      <c r="AK606" s="192"/>
      <c r="AL606" s="192"/>
      <c r="AM606" s="320"/>
      <c r="AN606" s="192"/>
      <c r="AO606" s="192"/>
      <c r="AP606" s="321"/>
      <c r="AQ606" s="320"/>
      <c r="AR606" s="192"/>
      <c r="AS606" s="192"/>
      <c r="AT606" s="321"/>
      <c r="AU606" s="192"/>
      <c r="AV606" s="192"/>
      <c r="AW606" s="192"/>
      <c r="AX606" s="193"/>
    </row>
    <row r="607" spans="1:50" ht="23.25" hidden="1" customHeight="1" x14ac:dyDescent="0.15">
      <c r="A607" s="174"/>
      <c r="B607" s="171"/>
      <c r="C607" s="165"/>
      <c r="D607" s="171"/>
      <c r="E607" s="322"/>
      <c r="F607" s="323"/>
      <c r="G607" s="95"/>
      <c r="H607" s="96"/>
      <c r="I607" s="96"/>
      <c r="J607" s="96"/>
      <c r="K607" s="96"/>
      <c r="L607" s="96"/>
      <c r="M607" s="96"/>
      <c r="N607" s="96"/>
      <c r="O607" s="96"/>
      <c r="P607" s="96"/>
      <c r="Q607" s="96"/>
      <c r="R607" s="96"/>
      <c r="S607" s="96"/>
      <c r="T607" s="96"/>
      <c r="U607" s="96"/>
      <c r="V607" s="96"/>
      <c r="W607" s="96"/>
      <c r="X607" s="97"/>
      <c r="Y607" s="194" t="s">
        <v>13</v>
      </c>
      <c r="Z607" s="195"/>
      <c r="AA607" s="196"/>
      <c r="AB607" s="558" t="s">
        <v>178</v>
      </c>
      <c r="AC607" s="558"/>
      <c r="AD607" s="558"/>
      <c r="AE607" s="320"/>
      <c r="AF607" s="192"/>
      <c r="AG607" s="192"/>
      <c r="AH607" s="321"/>
      <c r="AI607" s="320"/>
      <c r="AJ607" s="192"/>
      <c r="AK607" s="192"/>
      <c r="AL607" s="192"/>
      <c r="AM607" s="320"/>
      <c r="AN607" s="192"/>
      <c r="AO607" s="192"/>
      <c r="AP607" s="321"/>
      <c r="AQ607" s="320"/>
      <c r="AR607" s="192"/>
      <c r="AS607" s="192"/>
      <c r="AT607" s="321"/>
      <c r="AU607" s="192"/>
      <c r="AV607" s="192"/>
      <c r="AW607" s="192"/>
      <c r="AX607" s="193"/>
    </row>
    <row r="608" spans="1:50" ht="18.75" hidden="1" customHeight="1" x14ac:dyDescent="0.15">
      <c r="A608" s="174"/>
      <c r="B608" s="171"/>
      <c r="C608" s="165"/>
      <c r="D608" s="171"/>
      <c r="E608" s="322" t="s">
        <v>196</v>
      </c>
      <c r="F608" s="323"/>
      <c r="G608" s="324"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16" t="s">
        <v>195</v>
      </c>
      <c r="AF608" s="317"/>
      <c r="AG608" s="317"/>
      <c r="AH608" s="318"/>
      <c r="AI608" s="319" t="s">
        <v>338</v>
      </c>
      <c r="AJ608" s="319"/>
      <c r="AK608" s="319"/>
      <c r="AL608" s="144"/>
      <c r="AM608" s="319" t="s">
        <v>351</v>
      </c>
      <c r="AN608" s="319"/>
      <c r="AO608" s="319"/>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2"/>
      <c r="F609" s="323"/>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0"/>
      <c r="AR609" s="185"/>
      <c r="AS609" s="118" t="s">
        <v>188</v>
      </c>
      <c r="AT609" s="119"/>
      <c r="AU609" s="185"/>
      <c r="AV609" s="185"/>
      <c r="AW609" s="118" t="s">
        <v>177</v>
      </c>
      <c r="AX609" s="180"/>
    </row>
    <row r="610" spans="1:50" ht="23.25" hidden="1" customHeight="1" x14ac:dyDescent="0.15">
      <c r="A610" s="174"/>
      <c r="B610" s="171"/>
      <c r="C610" s="165"/>
      <c r="D610" s="171"/>
      <c r="E610" s="322"/>
      <c r="F610" s="323"/>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0"/>
      <c r="AF610" s="192"/>
      <c r="AG610" s="192"/>
      <c r="AH610" s="192"/>
      <c r="AI610" s="320"/>
      <c r="AJ610" s="192"/>
      <c r="AK610" s="192"/>
      <c r="AL610" s="192"/>
      <c r="AM610" s="320"/>
      <c r="AN610" s="192"/>
      <c r="AO610" s="192"/>
      <c r="AP610" s="321"/>
      <c r="AQ610" s="320"/>
      <c r="AR610" s="192"/>
      <c r="AS610" s="192"/>
      <c r="AT610" s="321"/>
      <c r="AU610" s="192"/>
      <c r="AV610" s="192"/>
      <c r="AW610" s="192"/>
      <c r="AX610" s="193"/>
    </row>
    <row r="611" spans="1:50" ht="23.25" hidden="1" customHeight="1" x14ac:dyDescent="0.15">
      <c r="A611" s="174"/>
      <c r="B611" s="171"/>
      <c r="C611" s="165"/>
      <c r="D611" s="171"/>
      <c r="E611" s="322"/>
      <c r="F611" s="323"/>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0"/>
      <c r="AF611" s="192"/>
      <c r="AG611" s="192"/>
      <c r="AH611" s="321"/>
      <c r="AI611" s="320"/>
      <c r="AJ611" s="192"/>
      <c r="AK611" s="192"/>
      <c r="AL611" s="192"/>
      <c r="AM611" s="320"/>
      <c r="AN611" s="192"/>
      <c r="AO611" s="192"/>
      <c r="AP611" s="321"/>
      <c r="AQ611" s="320"/>
      <c r="AR611" s="192"/>
      <c r="AS611" s="192"/>
      <c r="AT611" s="321"/>
      <c r="AU611" s="192"/>
      <c r="AV611" s="192"/>
      <c r="AW611" s="192"/>
      <c r="AX611" s="193"/>
    </row>
    <row r="612" spans="1:50" ht="23.25" hidden="1" customHeight="1" x14ac:dyDescent="0.15">
      <c r="A612" s="174"/>
      <c r="B612" s="171"/>
      <c r="C612" s="165"/>
      <c r="D612" s="171"/>
      <c r="E612" s="322"/>
      <c r="F612" s="323"/>
      <c r="G612" s="95"/>
      <c r="H612" s="96"/>
      <c r="I612" s="96"/>
      <c r="J612" s="96"/>
      <c r="K612" s="96"/>
      <c r="L612" s="96"/>
      <c r="M612" s="96"/>
      <c r="N612" s="96"/>
      <c r="O612" s="96"/>
      <c r="P612" s="96"/>
      <c r="Q612" s="96"/>
      <c r="R612" s="96"/>
      <c r="S612" s="96"/>
      <c r="T612" s="96"/>
      <c r="U612" s="96"/>
      <c r="V612" s="96"/>
      <c r="W612" s="96"/>
      <c r="X612" s="97"/>
      <c r="Y612" s="194" t="s">
        <v>13</v>
      </c>
      <c r="Z612" s="195"/>
      <c r="AA612" s="196"/>
      <c r="AB612" s="558" t="s">
        <v>178</v>
      </c>
      <c r="AC612" s="558"/>
      <c r="AD612" s="558"/>
      <c r="AE612" s="320"/>
      <c r="AF612" s="192"/>
      <c r="AG612" s="192"/>
      <c r="AH612" s="321"/>
      <c r="AI612" s="320"/>
      <c r="AJ612" s="192"/>
      <c r="AK612" s="192"/>
      <c r="AL612" s="192"/>
      <c r="AM612" s="320"/>
      <c r="AN612" s="192"/>
      <c r="AO612" s="192"/>
      <c r="AP612" s="321"/>
      <c r="AQ612" s="320"/>
      <c r="AR612" s="192"/>
      <c r="AS612" s="192"/>
      <c r="AT612" s="321"/>
      <c r="AU612" s="192"/>
      <c r="AV612" s="192"/>
      <c r="AW612" s="192"/>
      <c r="AX612" s="193"/>
    </row>
    <row r="613" spans="1:50" ht="18.75" hidden="1" customHeight="1" x14ac:dyDescent="0.15">
      <c r="A613" s="174"/>
      <c r="B613" s="171"/>
      <c r="C613" s="165"/>
      <c r="D613" s="171"/>
      <c r="E613" s="322" t="s">
        <v>196</v>
      </c>
      <c r="F613" s="323"/>
      <c r="G613" s="324"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16" t="s">
        <v>195</v>
      </c>
      <c r="AF613" s="317"/>
      <c r="AG613" s="317"/>
      <c r="AH613" s="318"/>
      <c r="AI613" s="319" t="s">
        <v>338</v>
      </c>
      <c r="AJ613" s="319"/>
      <c r="AK613" s="319"/>
      <c r="AL613" s="144"/>
      <c r="AM613" s="319" t="s">
        <v>351</v>
      </c>
      <c r="AN613" s="319"/>
      <c r="AO613" s="319"/>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2"/>
      <c r="F614" s="323"/>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0"/>
      <c r="AR614" s="185"/>
      <c r="AS614" s="118" t="s">
        <v>188</v>
      </c>
      <c r="AT614" s="119"/>
      <c r="AU614" s="185"/>
      <c r="AV614" s="185"/>
      <c r="AW614" s="118" t="s">
        <v>177</v>
      </c>
      <c r="AX614" s="180"/>
    </row>
    <row r="615" spans="1:50" ht="23.25" hidden="1" customHeight="1" x14ac:dyDescent="0.15">
      <c r="A615" s="174"/>
      <c r="B615" s="171"/>
      <c r="C615" s="165"/>
      <c r="D615" s="171"/>
      <c r="E615" s="322"/>
      <c r="F615" s="323"/>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0"/>
      <c r="AF615" s="192"/>
      <c r="AG615" s="192"/>
      <c r="AH615" s="192"/>
      <c r="AI615" s="320"/>
      <c r="AJ615" s="192"/>
      <c r="AK615" s="192"/>
      <c r="AL615" s="192"/>
      <c r="AM615" s="320"/>
      <c r="AN615" s="192"/>
      <c r="AO615" s="192"/>
      <c r="AP615" s="321"/>
      <c r="AQ615" s="320"/>
      <c r="AR615" s="192"/>
      <c r="AS615" s="192"/>
      <c r="AT615" s="321"/>
      <c r="AU615" s="192"/>
      <c r="AV615" s="192"/>
      <c r="AW615" s="192"/>
      <c r="AX615" s="193"/>
    </row>
    <row r="616" spans="1:50" ht="23.25" hidden="1" customHeight="1" x14ac:dyDescent="0.15">
      <c r="A616" s="174"/>
      <c r="B616" s="171"/>
      <c r="C616" s="165"/>
      <c r="D616" s="171"/>
      <c r="E616" s="322"/>
      <c r="F616" s="323"/>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0"/>
      <c r="AF616" s="192"/>
      <c r="AG616" s="192"/>
      <c r="AH616" s="321"/>
      <c r="AI616" s="320"/>
      <c r="AJ616" s="192"/>
      <c r="AK616" s="192"/>
      <c r="AL616" s="192"/>
      <c r="AM616" s="320"/>
      <c r="AN616" s="192"/>
      <c r="AO616" s="192"/>
      <c r="AP616" s="321"/>
      <c r="AQ616" s="320"/>
      <c r="AR616" s="192"/>
      <c r="AS616" s="192"/>
      <c r="AT616" s="321"/>
      <c r="AU616" s="192"/>
      <c r="AV616" s="192"/>
      <c r="AW616" s="192"/>
      <c r="AX616" s="193"/>
    </row>
    <row r="617" spans="1:50" ht="23.25" hidden="1" customHeight="1" x14ac:dyDescent="0.15">
      <c r="A617" s="174"/>
      <c r="B617" s="171"/>
      <c r="C617" s="165"/>
      <c r="D617" s="171"/>
      <c r="E617" s="322"/>
      <c r="F617" s="323"/>
      <c r="G617" s="95"/>
      <c r="H617" s="96"/>
      <c r="I617" s="96"/>
      <c r="J617" s="96"/>
      <c r="K617" s="96"/>
      <c r="L617" s="96"/>
      <c r="M617" s="96"/>
      <c r="N617" s="96"/>
      <c r="O617" s="96"/>
      <c r="P617" s="96"/>
      <c r="Q617" s="96"/>
      <c r="R617" s="96"/>
      <c r="S617" s="96"/>
      <c r="T617" s="96"/>
      <c r="U617" s="96"/>
      <c r="V617" s="96"/>
      <c r="W617" s="96"/>
      <c r="X617" s="97"/>
      <c r="Y617" s="194" t="s">
        <v>13</v>
      </c>
      <c r="Z617" s="195"/>
      <c r="AA617" s="196"/>
      <c r="AB617" s="558" t="s">
        <v>178</v>
      </c>
      <c r="AC617" s="558"/>
      <c r="AD617" s="558"/>
      <c r="AE617" s="320"/>
      <c r="AF617" s="192"/>
      <c r="AG617" s="192"/>
      <c r="AH617" s="321"/>
      <c r="AI617" s="320"/>
      <c r="AJ617" s="192"/>
      <c r="AK617" s="192"/>
      <c r="AL617" s="192"/>
      <c r="AM617" s="320"/>
      <c r="AN617" s="192"/>
      <c r="AO617" s="192"/>
      <c r="AP617" s="321"/>
      <c r="AQ617" s="320"/>
      <c r="AR617" s="192"/>
      <c r="AS617" s="192"/>
      <c r="AT617" s="321"/>
      <c r="AU617" s="192"/>
      <c r="AV617" s="192"/>
      <c r="AW617" s="192"/>
      <c r="AX617" s="193"/>
    </row>
    <row r="618" spans="1:50" ht="18.75" hidden="1" customHeight="1" x14ac:dyDescent="0.15">
      <c r="A618" s="174"/>
      <c r="B618" s="171"/>
      <c r="C618" s="165"/>
      <c r="D618" s="171"/>
      <c r="E618" s="322" t="s">
        <v>197</v>
      </c>
      <c r="F618" s="323"/>
      <c r="G618" s="324"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16" t="s">
        <v>195</v>
      </c>
      <c r="AF618" s="317"/>
      <c r="AG618" s="317"/>
      <c r="AH618" s="318"/>
      <c r="AI618" s="319" t="s">
        <v>338</v>
      </c>
      <c r="AJ618" s="319"/>
      <c r="AK618" s="319"/>
      <c r="AL618" s="144"/>
      <c r="AM618" s="319" t="s">
        <v>351</v>
      </c>
      <c r="AN618" s="319"/>
      <c r="AO618" s="319"/>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2"/>
      <c r="F619" s="323"/>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0"/>
      <c r="AR619" s="185"/>
      <c r="AS619" s="118" t="s">
        <v>188</v>
      </c>
      <c r="AT619" s="119"/>
      <c r="AU619" s="185"/>
      <c r="AV619" s="185"/>
      <c r="AW619" s="118" t="s">
        <v>177</v>
      </c>
      <c r="AX619" s="180"/>
    </row>
    <row r="620" spans="1:50" ht="23.25" hidden="1" customHeight="1" x14ac:dyDescent="0.15">
      <c r="A620" s="174"/>
      <c r="B620" s="171"/>
      <c r="C620" s="165"/>
      <c r="D620" s="171"/>
      <c r="E620" s="322"/>
      <c r="F620" s="323"/>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0"/>
      <c r="AF620" s="192"/>
      <c r="AG620" s="192"/>
      <c r="AH620" s="192"/>
      <c r="AI620" s="320"/>
      <c r="AJ620" s="192"/>
      <c r="AK620" s="192"/>
      <c r="AL620" s="192"/>
      <c r="AM620" s="320"/>
      <c r="AN620" s="192"/>
      <c r="AO620" s="192"/>
      <c r="AP620" s="321"/>
      <c r="AQ620" s="320"/>
      <c r="AR620" s="192"/>
      <c r="AS620" s="192"/>
      <c r="AT620" s="321"/>
      <c r="AU620" s="192"/>
      <c r="AV620" s="192"/>
      <c r="AW620" s="192"/>
      <c r="AX620" s="193"/>
    </row>
    <row r="621" spans="1:50" ht="23.25" hidden="1" customHeight="1" x14ac:dyDescent="0.15">
      <c r="A621" s="174"/>
      <c r="B621" s="171"/>
      <c r="C621" s="165"/>
      <c r="D621" s="171"/>
      <c r="E621" s="322"/>
      <c r="F621" s="323"/>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0"/>
      <c r="AF621" s="192"/>
      <c r="AG621" s="192"/>
      <c r="AH621" s="321"/>
      <c r="AI621" s="320"/>
      <c r="AJ621" s="192"/>
      <c r="AK621" s="192"/>
      <c r="AL621" s="192"/>
      <c r="AM621" s="320"/>
      <c r="AN621" s="192"/>
      <c r="AO621" s="192"/>
      <c r="AP621" s="321"/>
      <c r="AQ621" s="320"/>
      <c r="AR621" s="192"/>
      <c r="AS621" s="192"/>
      <c r="AT621" s="321"/>
      <c r="AU621" s="192"/>
      <c r="AV621" s="192"/>
      <c r="AW621" s="192"/>
      <c r="AX621" s="193"/>
    </row>
    <row r="622" spans="1:50" ht="23.25" hidden="1" customHeight="1" x14ac:dyDescent="0.15">
      <c r="A622" s="174"/>
      <c r="B622" s="171"/>
      <c r="C622" s="165"/>
      <c r="D622" s="171"/>
      <c r="E622" s="322"/>
      <c r="F622" s="323"/>
      <c r="G622" s="95"/>
      <c r="H622" s="96"/>
      <c r="I622" s="96"/>
      <c r="J622" s="96"/>
      <c r="K622" s="96"/>
      <c r="L622" s="96"/>
      <c r="M622" s="96"/>
      <c r="N622" s="96"/>
      <c r="O622" s="96"/>
      <c r="P622" s="96"/>
      <c r="Q622" s="96"/>
      <c r="R622" s="96"/>
      <c r="S622" s="96"/>
      <c r="T622" s="96"/>
      <c r="U622" s="96"/>
      <c r="V622" s="96"/>
      <c r="W622" s="96"/>
      <c r="X622" s="97"/>
      <c r="Y622" s="194" t="s">
        <v>13</v>
      </c>
      <c r="Z622" s="195"/>
      <c r="AA622" s="196"/>
      <c r="AB622" s="558" t="s">
        <v>14</v>
      </c>
      <c r="AC622" s="558"/>
      <c r="AD622" s="558"/>
      <c r="AE622" s="320"/>
      <c r="AF622" s="192"/>
      <c r="AG622" s="192"/>
      <c r="AH622" s="321"/>
      <c r="AI622" s="320"/>
      <c r="AJ622" s="192"/>
      <c r="AK622" s="192"/>
      <c r="AL622" s="192"/>
      <c r="AM622" s="320"/>
      <c r="AN622" s="192"/>
      <c r="AO622" s="192"/>
      <c r="AP622" s="321"/>
      <c r="AQ622" s="320"/>
      <c r="AR622" s="192"/>
      <c r="AS622" s="192"/>
      <c r="AT622" s="321"/>
      <c r="AU622" s="192"/>
      <c r="AV622" s="192"/>
      <c r="AW622" s="192"/>
      <c r="AX622" s="193"/>
    </row>
    <row r="623" spans="1:50" ht="18.75" hidden="1" customHeight="1" x14ac:dyDescent="0.15">
      <c r="A623" s="174"/>
      <c r="B623" s="171"/>
      <c r="C623" s="165"/>
      <c r="D623" s="171"/>
      <c r="E623" s="322" t="s">
        <v>197</v>
      </c>
      <c r="F623" s="323"/>
      <c r="G623" s="324"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16" t="s">
        <v>195</v>
      </c>
      <c r="AF623" s="317"/>
      <c r="AG623" s="317"/>
      <c r="AH623" s="318"/>
      <c r="AI623" s="319" t="s">
        <v>338</v>
      </c>
      <c r="AJ623" s="319"/>
      <c r="AK623" s="319"/>
      <c r="AL623" s="144"/>
      <c r="AM623" s="319" t="s">
        <v>351</v>
      </c>
      <c r="AN623" s="319"/>
      <c r="AO623" s="319"/>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2"/>
      <c r="F624" s="323"/>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0"/>
      <c r="AR624" s="185"/>
      <c r="AS624" s="118" t="s">
        <v>188</v>
      </c>
      <c r="AT624" s="119"/>
      <c r="AU624" s="185"/>
      <c r="AV624" s="185"/>
      <c r="AW624" s="118" t="s">
        <v>177</v>
      </c>
      <c r="AX624" s="180"/>
    </row>
    <row r="625" spans="1:50" ht="23.25" hidden="1" customHeight="1" x14ac:dyDescent="0.15">
      <c r="A625" s="174"/>
      <c r="B625" s="171"/>
      <c r="C625" s="165"/>
      <c r="D625" s="171"/>
      <c r="E625" s="322"/>
      <c r="F625" s="323"/>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0"/>
      <c r="AF625" s="192"/>
      <c r="AG625" s="192"/>
      <c r="AH625" s="192"/>
      <c r="AI625" s="320"/>
      <c r="AJ625" s="192"/>
      <c r="AK625" s="192"/>
      <c r="AL625" s="192"/>
      <c r="AM625" s="320"/>
      <c r="AN625" s="192"/>
      <c r="AO625" s="192"/>
      <c r="AP625" s="321"/>
      <c r="AQ625" s="320"/>
      <c r="AR625" s="192"/>
      <c r="AS625" s="192"/>
      <c r="AT625" s="321"/>
      <c r="AU625" s="192"/>
      <c r="AV625" s="192"/>
      <c r="AW625" s="192"/>
      <c r="AX625" s="193"/>
    </row>
    <row r="626" spans="1:50" ht="23.25" hidden="1" customHeight="1" x14ac:dyDescent="0.15">
      <c r="A626" s="174"/>
      <c r="B626" s="171"/>
      <c r="C626" s="165"/>
      <c r="D626" s="171"/>
      <c r="E626" s="322"/>
      <c r="F626" s="323"/>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0"/>
      <c r="AF626" s="192"/>
      <c r="AG626" s="192"/>
      <c r="AH626" s="321"/>
      <c r="AI626" s="320"/>
      <c r="AJ626" s="192"/>
      <c r="AK626" s="192"/>
      <c r="AL626" s="192"/>
      <c r="AM626" s="320"/>
      <c r="AN626" s="192"/>
      <c r="AO626" s="192"/>
      <c r="AP626" s="321"/>
      <c r="AQ626" s="320"/>
      <c r="AR626" s="192"/>
      <c r="AS626" s="192"/>
      <c r="AT626" s="321"/>
      <c r="AU626" s="192"/>
      <c r="AV626" s="192"/>
      <c r="AW626" s="192"/>
      <c r="AX626" s="193"/>
    </row>
    <row r="627" spans="1:50" ht="23.25" hidden="1" customHeight="1" x14ac:dyDescent="0.15">
      <c r="A627" s="174"/>
      <c r="B627" s="171"/>
      <c r="C627" s="165"/>
      <c r="D627" s="171"/>
      <c r="E627" s="322"/>
      <c r="F627" s="323"/>
      <c r="G627" s="95"/>
      <c r="H627" s="96"/>
      <c r="I627" s="96"/>
      <c r="J627" s="96"/>
      <c r="K627" s="96"/>
      <c r="L627" s="96"/>
      <c r="M627" s="96"/>
      <c r="N627" s="96"/>
      <c r="O627" s="96"/>
      <c r="P627" s="96"/>
      <c r="Q627" s="96"/>
      <c r="R627" s="96"/>
      <c r="S627" s="96"/>
      <c r="T627" s="96"/>
      <c r="U627" s="96"/>
      <c r="V627" s="96"/>
      <c r="W627" s="96"/>
      <c r="X627" s="97"/>
      <c r="Y627" s="194" t="s">
        <v>13</v>
      </c>
      <c r="Z627" s="195"/>
      <c r="AA627" s="196"/>
      <c r="AB627" s="558" t="s">
        <v>14</v>
      </c>
      <c r="AC627" s="558"/>
      <c r="AD627" s="558"/>
      <c r="AE627" s="320"/>
      <c r="AF627" s="192"/>
      <c r="AG627" s="192"/>
      <c r="AH627" s="321"/>
      <c r="AI627" s="320"/>
      <c r="AJ627" s="192"/>
      <c r="AK627" s="192"/>
      <c r="AL627" s="192"/>
      <c r="AM627" s="320"/>
      <c r="AN627" s="192"/>
      <c r="AO627" s="192"/>
      <c r="AP627" s="321"/>
      <c r="AQ627" s="320"/>
      <c r="AR627" s="192"/>
      <c r="AS627" s="192"/>
      <c r="AT627" s="321"/>
      <c r="AU627" s="192"/>
      <c r="AV627" s="192"/>
      <c r="AW627" s="192"/>
      <c r="AX627" s="193"/>
    </row>
    <row r="628" spans="1:50" ht="18.75" hidden="1" customHeight="1" x14ac:dyDescent="0.15">
      <c r="A628" s="174"/>
      <c r="B628" s="171"/>
      <c r="C628" s="165"/>
      <c r="D628" s="171"/>
      <c r="E628" s="322" t="s">
        <v>197</v>
      </c>
      <c r="F628" s="323"/>
      <c r="G628" s="324"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16" t="s">
        <v>195</v>
      </c>
      <c r="AF628" s="317"/>
      <c r="AG628" s="317"/>
      <c r="AH628" s="318"/>
      <c r="AI628" s="319" t="s">
        <v>338</v>
      </c>
      <c r="AJ628" s="319"/>
      <c r="AK628" s="319"/>
      <c r="AL628" s="144"/>
      <c r="AM628" s="319" t="s">
        <v>351</v>
      </c>
      <c r="AN628" s="319"/>
      <c r="AO628" s="319"/>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2"/>
      <c r="F629" s="323"/>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0"/>
      <c r="AR629" s="185"/>
      <c r="AS629" s="118" t="s">
        <v>188</v>
      </c>
      <c r="AT629" s="119"/>
      <c r="AU629" s="185"/>
      <c r="AV629" s="185"/>
      <c r="AW629" s="118" t="s">
        <v>177</v>
      </c>
      <c r="AX629" s="180"/>
    </row>
    <row r="630" spans="1:50" ht="23.25" hidden="1" customHeight="1" x14ac:dyDescent="0.15">
      <c r="A630" s="174"/>
      <c r="B630" s="171"/>
      <c r="C630" s="165"/>
      <c r="D630" s="171"/>
      <c r="E630" s="322"/>
      <c r="F630" s="323"/>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0"/>
      <c r="AF630" s="192"/>
      <c r="AG630" s="192"/>
      <c r="AH630" s="192"/>
      <c r="AI630" s="320"/>
      <c r="AJ630" s="192"/>
      <c r="AK630" s="192"/>
      <c r="AL630" s="192"/>
      <c r="AM630" s="320"/>
      <c r="AN630" s="192"/>
      <c r="AO630" s="192"/>
      <c r="AP630" s="321"/>
      <c r="AQ630" s="320"/>
      <c r="AR630" s="192"/>
      <c r="AS630" s="192"/>
      <c r="AT630" s="321"/>
      <c r="AU630" s="192"/>
      <c r="AV630" s="192"/>
      <c r="AW630" s="192"/>
      <c r="AX630" s="193"/>
    </row>
    <row r="631" spans="1:50" ht="23.25" hidden="1" customHeight="1" x14ac:dyDescent="0.15">
      <c r="A631" s="174"/>
      <c r="B631" s="171"/>
      <c r="C631" s="165"/>
      <c r="D631" s="171"/>
      <c r="E631" s="322"/>
      <c r="F631" s="323"/>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0"/>
      <c r="AF631" s="192"/>
      <c r="AG631" s="192"/>
      <c r="AH631" s="321"/>
      <c r="AI631" s="320"/>
      <c r="AJ631" s="192"/>
      <c r="AK631" s="192"/>
      <c r="AL631" s="192"/>
      <c r="AM631" s="320"/>
      <c r="AN631" s="192"/>
      <c r="AO631" s="192"/>
      <c r="AP631" s="321"/>
      <c r="AQ631" s="320"/>
      <c r="AR631" s="192"/>
      <c r="AS631" s="192"/>
      <c r="AT631" s="321"/>
      <c r="AU631" s="192"/>
      <c r="AV631" s="192"/>
      <c r="AW631" s="192"/>
      <c r="AX631" s="193"/>
    </row>
    <row r="632" spans="1:50" ht="23.25" hidden="1" customHeight="1" x14ac:dyDescent="0.15">
      <c r="A632" s="174"/>
      <c r="B632" s="171"/>
      <c r="C632" s="165"/>
      <c r="D632" s="171"/>
      <c r="E632" s="322"/>
      <c r="F632" s="323"/>
      <c r="G632" s="95"/>
      <c r="H632" s="96"/>
      <c r="I632" s="96"/>
      <c r="J632" s="96"/>
      <c r="K632" s="96"/>
      <c r="L632" s="96"/>
      <c r="M632" s="96"/>
      <c r="N632" s="96"/>
      <c r="O632" s="96"/>
      <c r="P632" s="96"/>
      <c r="Q632" s="96"/>
      <c r="R632" s="96"/>
      <c r="S632" s="96"/>
      <c r="T632" s="96"/>
      <c r="U632" s="96"/>
      <c r="V632" s="96"/>
      <c r="W632" s="96"/>
      <c r="X632" s="97"/>
      <c r="Y632" s="194" t="s">
        <v>13</v>
      </c>
      <c r="Z632" s="195"/>
      <c r="AA632" s="196"/>
      <c r="AB632" s="558" t="s">
        <v>14</v>
      </c>
      <c r="AC632" s="558"/>
      <c r="AD632" s="558"/>
      <c r="AE632" s="320"/>
      <c r="AF632" s="192"/>
      <c r="AG632" s="192"/>
      <c r="AH632" s="321"/>
      <c r="AI632" s="320"/>
      <c r="AJ632" s="192"/>
      <c r="AK632" s="192"/>
      <c r="AL632" s="192"/>
      <c r="AM632" s="320"/>
      <c r="AN632" s="192"/>
      <c r="AO632" s="192"/>
      <c r="AP632" s="321"/>
      <c r="AQ632" s="320"/>
      <c r="AR632" s="192"/>
      <c r="AS632" s="192"/>
      <c r="AT632" s="321"/>
      <c r="AU632" s="192"/>
      <c r="AV632" s="192"/>
      <c r="AW632" s="192"/>
      <c r="AX632" s="193"/>
    </row>
    <row r="633" spans="1:50" ht="18.75" hidden="1" customHeight="1" x14ac:dyDescent="0.15">
      <c r="A633" s="174"/>
      <c r="B633" s="171"/>
      <c r="C633" s="165"/>
      <c r="D633" s="171"/>
      <c r="E633" s="322" t="s">
        <v>197</v>
      </c>
      <c r="F633" s="323"/>
      <c r="G633" s="324"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16" t="s">
        <v>195</v>
      </c>
      <c r="AF633" s="317"/>
      <c r="AG633" s="317"/>
      <c r="AH633" s="318"/>
      <c r="AI633" s="319" t="s">
        <v>338</v>
      </c>
      <c r="AJ633" s="319"/>
      <c r="AK633" s="319"/>
      <c r="AL633" s="144"/>
      <c r="AM633" s="319" t="s">
        <v>351</v>
      </c>
      <c r="AN633" s="319"/>
      <c r="AO633" s="319"/>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2"/>
      <c r="F634" s="323"/>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0"/>
      <c r="AR634" s="185"/>
      <c r="AS634" s="118" t="s">
        <v>188</v>
      </c>
      <c r="AT634" s="119"/>
      <c r="AU634" s="185"/>
      <c r="AV634" s="185"/>
      <c r="AW634" s="118" t="s">
        <v>177</v>
      </c>
      <c r="AX634" s="180"/>
    </row>
    <row r="635" spans="1:50" ht="23.25" hidden="1" customHeight="1" x14ac:dyDescent="0.15">
      <c r="A635" s="174"/>
      <c r="B635" s="171"/>
      <c r="C635" s="165"/>
      <c r="D635" s="171"/>
      <c r="E635" s="322"/>
      <c r="F635" s="323"/>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0"/>
      <c r="AF635" s="192"/>
      <c r="AG635" s="192"/>
      <c r="AH635" s="192"/>
      <c r="AI635" s="320"/>
      <c r="AJ635" s="192"/>
      <c r="AK635" s="192"/>
      <c r="AL635" s="192"/>
      <c r="AM635" s="320"/>
      <c r="AN635" s="192"/>
      <c r="AO635" s="192"/>
      <c r="AP635" s="321"/>
      <c r="AQ635" s="320"/>
      <c r="AR635" s="192"/>
      <c r="AS635" s="192"/>
      <c r="AT635" s="321"/>
      <c r="AU635" s="192"/>
      <c r="AV635" s="192"/>
      <c r="AW635" s="192"/>
      <c r="AX635" s="193"/>
    </row>
    <row r="636" spans="1:50" ht="23.25" hidden="1" customHeight="1" x14ac:dyDescent="0.15">
      <c r="A636" s="174"/>
      <c r="B636" s="171"/>
      <c r="C636" s="165"/>
      <c r="D636" s="171"/>
      <c r="E636" s="322"/>
      <c r="F636" s="323"/>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0"/>
      <c r="AF636" s="192"/>
      <c r="AG636" s="192"/>
      <c r="AH636" s="321"/>
      <c r="AI636" s="320"/>
      <c r="AJ636" s="192"/>
      <c r="AK636" s="192"/>
      <c r="AL636" s="192"/>
      <c r="AM636" s="320"/>
      <c r="AN636" s="192"/>
      <c r="AO636" s="192"/>
      <c r="AP636" s="321"/>
      <c r="AQ636" s="320"/>
      <c r="AR636" s="192"/>
      <c r="AS636" s="192"/>
      <c r="AT636" s="321"/>
      <c r="AU636" s="192"/>
      <c r="AV636" s="192"/>
      <c r="AW636" s="192"/>
      <c r="AX636" s="193"/>
    </row>
    <row r="637" spans="1:50" ht="23.25" hidden="1" customHeight="1" x14ac:dyDescent="0.15">
      <c r="A637" s="174"/>
      <c r="B637" s="171"/>
      <c r="C637" s="165"/>
      <c r="D637" s="171"/>
      <c r="E637" s="322"/>
      <c r="F637" s="323"/>
      <c r="G637" s="95"/>
      <c r="H637" s="96"/>
      <c r="I637" s="96"/>
      <c r="J637" s="96"/>
      <c r="K637" s="96"/>
      <c r="L637" s="96"/>
      <c r="M637" s="96"/>
      <c r="N637" s="96"/>
      <c r="O637" s="96"/>
      <c r="P637" s="96"/>
      <c r="Q637" s="96"/>
      <c r="R637" s="96"/>
      <c r="S637" s="96"/>
      <c r="T637" s="96"/>
      <c r="U637" s="96"/>
      <c r="V637" s="96"/>
      <c r="W637" s="96"/>
      <c r="X637" s="97"/>
      <c r="Y637" s="194" t="s">
        <v>13</v>
      </c>
      <c r="Z637" s="195"/>
      <c r="AA637" s="196"/>
      <c r="AB637" s="558" t="s">
        <v>14</v>
      </c>
      <c r="AC637" s="558"/>
      <c r="AD637" s="558"/>
      <c r="AE637" s="320"/>
      <c r="AF637" s="192"/>
      <c r="AG637" s="192"/>
      <c r="AH637" s="321"/>
      <c r="AI637" s="320"/>
      <c r="AJ637" s="192"/>
      <c r="AK637" s="192"/>
      <c r="AL637" s="192"/>
      <c r="AM637" s="320"/>
      <c r="AN637" s="192"/>
      <c r="AO637" s="192"/>
      <c r="AP637" s="321"/>
      <c r="AQ637" s="320"/>
      <c r="AR637" s="192"/>
      <c r="AS637" s="192"/>
      <c r="AT637" s="321"/>
      <c r="AU637" s="192"/>
      <c r="AV637" s="192"/>
      <c r="AW637" s="192"/>
      <c r="AX637" s="193"/>
    </row>
    <row r="638" spans="1:50" ht="18.75" hidden="1" customHeight="1" x14ac:dyDescent="0.15">
      <c r="A638" s="174"/>
      <c r="B638" s="171"/>
      <c r="C638" s="165"/>
      <c r="D638" s="171"/>
      <c r="E638" s="322" t="s">
        <v>197</v>
      </c>
      <c r="F638" s="323"/>
      <c r="G638" s="324"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16" t="s">
        <v>195</v>
      </c>
      <c r="AF638" s="317"/>
      <c r="AG638" s="317"/>
      <c r="AH638" s="318"/>
      <c r="AI638" s="319" t="s">
        <v>338</v>
      </c>
      <c r="AJ638" s="319"/>
      <c r="AK638" s="319"/>
      <c r="AL638" s="144"/>
      <c r="AM638" s="319" t="s">
        <v>351</v>
      </c>
      <c r="AN638" s="319"/>
      <c r="AO638" s="319"/>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2"/>
      <c r="F639" s="323"/>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0"/>
      <c r="AR639" s="185"/>
      <c r="AS639" s="118" t="s">
        <v>188</v>
      </c>
      <c r="AT639" s="119"/>
      <c r="AU639" s="185"/>
      <c r="AV639" s="185"/>
      <c r="AW639" s="118" t="s">
        <v>177</v>
      </c>
      <c r="AX639" s="180"/>
    </row>
    <row r="640" spans="1:50" ht="23.25" hidden="1" customHeight="1" x14ac:dyDescent="0.15">
      <c r="A640" s="174"/>
      <c r="B640" s="171"/>
      <c r="C640" s="165"/>
      <c r="D640" s="171"/>
      <c r="E640" s="322"/>
      <c r="F640" s="323"/>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0"/>
      <c r="AF640" s="192"/>
      <c r="AG640" s="192"/>
      <c r="AH640" s="192"/>
      <c r="AI640" s="320"/>
      <c r="AJ640" s="192"/>
      <c r="AK640" s="192"/>
      <c r="AL640" s="192"/>
      <c r="AM640" s="320"/>
      <c r="AN640" s="192"/>
      <c r="AO640" s="192"/>
      <c r="AP640" s="321"/>
      <c r="AQ640" s="320"/>
      <c r="AR640" s="192"/>
      <c r="AS640" s="192"/>
      <c r="AT640" s="321"/>
      <c r="AU640" s="192"/>
      <c r="AV640" s="192"/>
      <c r="AW640" s="192"/>
      <c r="AX640" s="193"/>
    </row>
    <row r="641" spans="1:50" ht="23.25" hidden="1" customHeight="1" x14ac:dyDescent="0.15">
      <c r="A641" s="174"/>
      <c r="B641" s="171"/>
      <c r="C641" s="165"/>
      <c r="D641" s="171"/>
      <c r="E641" s="322"/>
      <c r="F641" s="323"/>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0"/>
      <c r="AF641" s="192"/>
      <c r="AG641" s="192"/>
      <c r="AH641" s="321"/>
      <c r="AI641" s="320"/>
      <c r="AJ641" s="192"/>
      <c r="AK641" s="192"/>
      <c r="AL641" s="192"/>
      <c r="AM641" s="320"/>
      <c r="AN641" s="192"/>
      <c r="AO641" s="192"/>
      <c r="AP641" s="321"/>
      <c r="AQ641" s="320"/>
      <c r="AR641" s="192"/>
      <c r="AS641" s="192"/>
      <c r="AT641" s="321"/>
      <c r="AU641" s="192"/>
      <c r="AV641" s="192"/>
      <c r="AW641" s="192"/>
      <c r="AX641" s="193"/>
    </row>
    <row r="642" spans="1:50" ht="23.25" hidden="1" customHeight="1" x14ac:dyDescent="0.15">
      <c r="A642" s="174"/>
      <c r="B642" s="171"/>
      <c r="C642" s="165"/>
      <c r="D642" s="171"/>
      <c r="E642" s="322"/>
      <c r="F642" s="323"/>
      <c r="G642" s="95"/>
      <c r="H642" s="96"/>
      <c r="I642" s="96"/>
      <c r="J642" s="96"/>
      <c r="K642" s="96"/>
      <c r="L642" s="96"/>
      <c r="M642" s="96"/>
      <c r="N642" s="96"/>
      <c r="O642" s="96"/>
      <c r="P642" s="96"/>
      <c r="Q642" s="96"/>
      <c r="R642" s="96"/>
      <c r="S642" s="96"/>
      <c r="T642" s="96"/>
      <c r="U642" s="96"/>
      <c r="V642" s="96"/>
      <c r="W642" s="96"/>
      <c r="X642" s="97"/>
      <c r="Y642" s="194" t="s">
        <v>13</v>
      </c>
      <c r="Z642" s="195"/>
      <c r="AA642" s="196"/>
      <c r="AB642" s="558" t="s">
        <v>14</v>
      </c>
      <c r="AC642" s="558"/>
      <c r="AD642" s="558"/>
      <c r="AE642" s="320"/>
      <c r="AF642" s="192"/>
      <c r="AG642" s="192"/>
      <c r="AH642" s="321"/>
      <c r="AI642" s="320"/>
      <c r="AJ642" s="192"/>
      <c r="AK642" s="192"/>
      <c r="AL642" s="192"/>
      <c r="AM642" s="320"/>
      <c r="AN642" s="192"/>
      <c r="AO642" s="192"/>
      <c r="AP642" s="321"/>
      <c r="AQ642" s="320"/>
      <c r="AR642" s="192"/>
      <c r="AS642" s="192"/>
      <c r="AT642" s="321"/>
      <c r="AU642" s="192"/>
      <c r="AV642" s="192"/>
      <c r="AW642" s="192"/>
      <c r="AX642" s="193"/>
    </row>
    <row r="643" spans="1:50" ht="23.85" hidden="1" customHeight="1" x14ac:dyDescent="0.15">
      <c r="A643" s="174"/>
      <c r="B643" s="171"/>
      <c r="C643" s="165"/>
      <c r="D643" s="171"/>
      <c r="E643" s="107" t="s">
        <v>335</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330</v>
      </c>
      <c r="F646" s="160"/>
      <c r="G646" s="882" t="s">
        <v>207</v>
      </c>
      <c r="H646" s="108"/>
      <c r="I646" s="108"/>
      <c r="J646" s="883"/>
      <c r="K646" s="884"/>
      <c r="L646" s="884"/>
      <c r="M646" s="884"/>
      <c r="N646" s="884"/>
      <c r="O646" s="884"/>
      <c r="P646" s="884"/>
      <c r="Q646" s="884"/>
      <c r="R646" s="884"/>
      <c r="S646" s="884"/>
      <c r="T646" s="885"/>
      <c r="U646" s="568"/>
      <c r="V646" s="568"/>
      <c r="W646" s="568"/>
      <c r="X646" s="568"/>
      <c r="Y646" s="568"/>
      <c r="Z646" s="568"/>
      <c r="AA646" s="568"/>
      <c r="AB646" s="568"/>
      <c r="AC646" s="568"/>
      <c r="AD646" s="568"/>
      <c r="AE646" s="568"/>
      <c r="AF646" s="568"/>
      <c r="AG646" s="568"/>
      <c r="AH646" s="568"/>
      <c r="AI646" s="568"/>
      <c r="AJ646" s="568"/>
      <c r="AK646" s="568"/>
      <c r="AL646" s="568"/>
      <c r="AM646" s="568"/>
      <c r="AN646" s="568"/>
      <c r="AO646" s="568"/>
      <c r="AP646" s="568"/>
      <c r="AQ646" s="568"/>
      <c r="AR646" s="568"/>
      <c r="AS646" s="568"/>
      <c r="AT646" s="568"/>
      <c r="AU646" s="568"/>
      <c r="AV646" s="568"/>
      <c r="AW646" s="568"/>
      <c r="AX646" s="886"/>
    </row>
    <row r="647" spans="1:50" ht="18.75" hidden="1" customHeight="1" x14ac:dyDescent="0.15">
      <c r="A647" s="174"/>
      <c r="B647" s="171"/>
      <c r="C647" s="165"/>
      <c r="D647" s="171"/>
      <c r="E647" s="322" t="s">
        <v>196</v>
      </c>
      <c r="F647" s="323"/>
      <c r="G647" s="324"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16" t="s">
        <v>195</v>
      </c>
      <c r="AF647" s="317"/>
      <c r="AG647" s="317"/>
      <c r="AH647" s="318"/>
      <c r="AI647" s="319" t="s">
        <v>338</v>
      </c>
      <c r="AJ647" s="319"/>
      <c r="AK647" s="319"/>
      <c r="AL647" s="144"/>
      <c r="AM647" s="319" t="s">
        <v>351</v>
      </c>
      <c r="AN647" s="319"/>
      <c r="AO647" s="319"/>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2"/>
      <c r="F648" s="323"/>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0"/>
      <c r="AR648" s="185"/>
      <c r="AS648" s="118" t="s">
        <v>188</v>
      </c>
      <c r="AT648" s="119"/>
      <c r="AU648" s="185"/>
      <c r="AV648" s="185"/>
      <c r="AW648" s="118" t="s">
        <v>177</v>
      </c>
      <c r="AX648" s="180"/>
    </row>
    <row r="649" spans="1:50" ht="23.25" hidden="1" customHeight="1" x14ac:dyDescent="0.15">
      <c r="A649" s="174"/>
      <c r="B649" s="171"/>
      <c r="C649" s="165"/>
      <c r="D649" s="171"/>
      <c r="E649" s="322"/>
      <c r="F649" s="323"/>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0"/>
      <c r="AF649" s="192"/>
      <c r="AG649" s="192"/>
      <c r="AH649" s="192"/>
      <c r="AI649" s="320"/>
      <c r="AJ649" s="192"/>
      <c r="AK649" s="192"/>
      <c r="AL649" s="192"/>
      <c r="AM649" s="320"/>
      <c r="AN649" s="192"/>
      <c r="AO649" s="192"/>
      <c r="AP649" s="321"/>
      <c r="AQ649" s="320"/>
      <c r="AR649" s="192"/>
      <c r="AS649" s="192"/>
      <c r="AT649" s="321"/>
      <c r="AU649" s="192"/>
      <c r="AV649" s="192"/>
      <c r="AW649" s="192"/>
      <c r="AX649" s="193"/>
    </row>
    <row r="650" spans="1:50" ht="23.25" hidden="1" customHeight="1" x14ac:dyDescent="0.15">
      <c r="A650" s="174"/>
      <c r="B650" s="171"/>
      <c r="C650" s="165"/>
      <c r="D650" s="171"/>
      <c r="E650" s="322"/>
      <c r="F650" s="323"/>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0"/>
      <c r="AF650" s="192"/>
      <c r="AG650" s="192"/>
      <c r="AH650" s="321"/>
      <c r="AI650" s="320"/>
      <c r="AJ650" s="192"/>
      <c r="AK650" s="192"/>
      <c r="AL650" s="192"/>
      <c r="AM650" s="320"/>
      <c r="AN650" s="192"/>
      <c r="AO650" s="192"/>
      <c r="AP650" s="321"/>
      <c r="AQ650" s="320"/>
      <c r="AR650" s="192"/>
      <c r="AS650" s="192"/>
      <c r="AT650" s="321"/>
      <c r="AU650" s="192"/>
      <c r="AV650" s="192"/>
      <c r="AW650" s="192"/>
      <c r="AX650" s="193"/>
    </row>
    <row r="651" spans="1:50" ht="23.25" hidden="1" customHeight="1" x14ac:dyDescent="0.15">
      <c r="A651" s="174"/>
      <c r="B651" s="171"/>
      <c r="C651" s="165"/>
      <c r="D651" s="171"/>
      <c r="E651" s="322"/>
      <c r="F651" s="323"/>
      <c r="G651" s="95"/>
      <c r="H651" s="96"/>
      <c r="I651" s="96"/>
      <c r="J651" s="96"/>
      <c r="K651" s="96"/>
      <c r="L651" s="96"/>
      <c r="M651" s="96"/>
      <c r="N651" s="96"/>
      <c r="O651" s="96"/>
      <c r="P651" s="96"/>
      <c r="Q651" s="96"/>
      <c r="R651" s="96"/>
      <c r="S651" s="96"/>
      <c r="T651" s="96"/>
      <c r="U651" s="96"/>
      <c r="V651" s="96"/>
      <c r="W651" s="96"/>
      <c r="X651" s="97"/>
      <c r="Y651" s="194" t="s">
        <v>13</v>
      </c>
      <c r="Z651" s="195"/>
      <c r="AA651" s="196"/>
      <c r="AB651" s="558" t="s">
        <v>178</v>
      </c>
      <c r="AC651" s="558"/>
      <c r="AD651" s="558"/>
      <c r="AE651" s="320"/>
      <c r="AF651" s="192"/>
      <c r="AG651" s="192"/>
      <c r="AH651" s="321"/>
      <c r="AI651" s="320"/>
      <c r="AJ651" s="192"/>
      <c r="AK651" s="192"/>
      <c r="AL651" s="192"/>
      <c r="AM651" s="320"/>
      <c r="AN651" s="192"/>
      <c r="AO651" s="192"/>
      <c r="AP651" s="321"/>
      <c r="AQ651" s="320"/>
      <c r="AR651" s="192"/>
      <c r="AS651" s="192"/>
      <c r="AT651" s="321"/>
      <c r="AU651" s="192"/>
      <c r="AV651" s="192"/>
      <c r="AW651" s="192"/>
      <c r="AX651" s="193"/>
    </row>
    <row r="652" spans="1:50" ht="18.75" hidden="1" customHeight="1" x14ac:dyDescent="0.15">
      <c r="A652" s="174"/>
      <c r="B652" s="171"/>
      <c r="C652" s="165"/>
      <c r="D652" s="171"/>
      <c r="E652" s="322" t="s">
        <v>196</v>
      </c>
      <c r="F652" s="323"/>
      <c r="G652" s="324"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16" t="s">
        <v>195</v>
      </c>
      <c r="AF652" s="317"/>
      <c r="AG652" s="317"/>
      <c r="AH652" s="318"/>
      <c r="AI652" s="319" t="s">
        <v>338</v>
      </c>
      <c r="AJ652" s="319"/>
      <c r="AK652" s="319"/>
      <c r="AL652" s="144"/>
      <c r="AM652" s="319" t="s">
        <v>351</v>
      </c>
      <c r="AN652" s="319"/>
      <c r="AO652" s="319"/>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2"/>
      <c r="F653" s="323"/>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0"/>
      <c r="AR653" s="185"/>
      <c r="AS653" s="118" t="s">
        <v>188</v>
      </c>
      <c r="AT653" s="119"/>
      <c r="AU653" s="185"/>
      <c r="AV653" s="185"/>
      <c r="AW653" s="118" t="s">
        <v>177</v>
      </c>
      <c r="AX653" s="180"/>
    </row>
    <row r="654" spans="1:50" ht="23.25" hidden="1" customHeight="1" x14ac:dyDescent="0.15">
      <c r="A654" s="174"/>
      <c r="B654" s="171"/>
      <c r="C654" s="165"/>
      <c r="D654" s="171"/>
      <c r="E654" s="322"/>
      <c r="F654" s="323"/>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0"/>
      <c r="AF654" s="192"/>
      <c r="AG654" s="192"/>
      <c r="AH654" s="192"/>
      <c r="AI654" s="320"/>
      <c r="AJ654" s="192"/>
      <c r="AK654" s="192"/>
      <c r="AL654" s="192"/>
      <c r="AM654" s="320"/>
      <c r="AN654" s="192"/>
      <c r="AO654" s="192"/>
      <c r="AP654" s="321"/>
      <c r="AQ654" s="320"/>
      <c r="AR654" s="192"/>
      <c r="AS654" s="192"/>
      <c r="AT654" s="321"/>
      <c r="AU654" s="192"/>
      <c r="AV654" s="192"/>
      <c r="AW654" s="192"/>
      <c r="AX654" s="193"/>
    </row>
    <row r="655" spans="1:50" ht="23.25" hidden="1" customHeight="1" x14ac:dyDescent="0.15">
      <c r="A655" s="174"/>
      <c r="B655" s="171"/>
      <c r="C655" s="165"/>
      <c r="D655" s="171"/>
      <c r="E655" s="322"/>
      <c r="F655" s="323"/>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0"/>
      <c r="AF655" s="192"/>
      <c r="AG655" s="192"/>
      <c r="AH655" s="321"/>
      <c r="AI655" s="320"/>
      <c r="AJ655" s="192"/>
      <c r="AK655" s="192"/>
      <c r="AL655" s="192"/>
      <c r="AM655" s="320"/>
      <c r="AN655" s="192"/>
      <c r="AO655" s="192"/>
      <c r="AP655" s="321"/>
      <c r="AQ655" s="320"/>
      <c r="AR655" s="192"/>
      <c r="AS655" s="192"/>
      <c r="AT655" s="321"/>
      <c r="AU655" s="192"/>
      <c r="AV655" s="192"/>
      <c r="AW655" s="192"/>
      <c r="AX655" s="193"/>
    </row>
    <row r="656" spans="1:50" ht="23.25" hidden="1" customHeight="1" x14ac:dyDescent="0.15">
      <c r="A656" s="174"/>
      <c r="B656" s="171"/>
      <c r="C656" s="165"/>
      <c r="D656" s="171"/>
      <c r="E656" s="322"/>
      <c r="F656" s="323"/>
      <c r="G656" s="95"/>
      <c r="H656" s="96"/>
      <c r="I656" s="96"/>
      <c r="J656" s="96"/>
      <c r="K656" s="96"/>
      <c r="L656" s="96"/>
      <c r="M656" s="96"/>
      <c r="N656" s="96"/>
      <c r="O656" s="96"/>
      <c r="P656" s="96"/>
      <c r="Q656" s="96"/>
      <c r="R656" s="96"/>
      <c r="S656" s="96"/>
      <c r="T656" s="96"/>
      <c r="U656" s="96"/>
      <c r="V656" s="96"/>
      <c r="W656" s="96"/>
      <c r="X656" s="97"/>
      <c r="Y656" s="194" t="s">
        <v>13</v>
      </c>
      <c r="Z656" s="195"/>
      <c r="AA656" s="196"/>
      <c r="AB656" s="558" t="s">
        <v>178</v>
      </c>
      <c r="AC656" s="558"/>
      <c r="AD656" s="558"/>
      <c r="AE656" s="320"/>
      <c r="AF656" s="192"/>
      <c r="AG656" s="192"/>
      <c r="AH656" s="321"/>
      <c r="AI656" s="320"/>
      <c r="AJ656" s="192"/>
      <c r="AK656" s="192"/>
      <c r="AL656" s="192"/>
      <c r="AM656" s="320"/>
      <c r="AN656" s="192"/>
      <c r="AO656" s="192"/>
      <c r="AP656" s="321"/>
      <c r="AQ656" s="320"/>
      <c r="AR656" s="192"/>
      <c r="AS656" s="192"/>
      <c r="AT656" s="321"/>
      <c r="AU656" s="192"/>
      <c r="AV656" s="192"/>
      <c r="AW656" s="192"/>
      <c r="AX656" s="193"/>
    </row>
    <row r="657" spans="1:50" ht="18.75" hidden="1" customHeight="1" x14ac:dyDescent="0.15">
      <c r="A657" s="174"/>
      <c r="B657" s="171"/>
      <c r="C657" s="165"/>
      <c r="D657" s="171"/>
      <c r="E657" s="322" t="s">
        <v>196</v>
      </c>
      <c r="F657" s="323"/>
      <c r="G657" s="324"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16" t="s">
        <v>195</v>
      </c>
      <c r="AF657" s="317"/>
      <c r="AG657" s="317"/>
      <c r="AH657" s="318"/>
      <c r="AI657" s="319" t="s">
        <v>338</v>
      </c>
      <c r="AJ657" s="319"/>
      <c r="AK657" s="319"/>
      <c r="AL657" s="144"/>
      <c r="AM657" s="319" t="s">
        <v>351</v>
      </c>
      <c r="AN657" s="319"/>
      <c r="AO657" s="319"/>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2"/>
      <c r="F658" s="323"/>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0"/>
      <c r="AR658" s="185"/>
      <c r="AS658" s="118" t="s">
        <v>188</v>
      </c>
      <c r="AT658" s="119"/>
      <c r="AU658" s="185"/>
      <c r="AV658" s="185"/>
      <c r="AW658" s="118" t="s">
        <v>177</v>
      </c>
      <c r="AX658" s="180"/>
    </row>
    <row r="659" spans="1:50" ht="23.25" hidden="1" customHeight="1" x14ac:dyDescent="0.15">
      <c r="A659" s="174"/>
      <c r="B659" s="171"/>
      <c r="C659" s="165"/>
      <c r="D659" s="171"/>
      <c r="E659" s="322"/>
      <c r="F659" s="323"/>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0"/>
      <c r="AF659" s="192"/>
      <c r="AG659" s="192"/>
      <c r="AH659" s="192"/>
      <c r="AI659" s="320"/>
      <c r="AJ659" s="192"/>
      <c r="AK659" s="192"/>
      <c r="AL659" s="192"/>
      <c r="AM659" s="320"/>
      <c r="AN659" s="192"/>
      <c r="AO659" s="192"/>
      <c r="AP659" s="321"/>
      <c r="AQ659" s="320"/>
      <c r="AR659" s="192"/>
      <c r="AS659" s="192"/>
      <c r="AT659" s="321"/>
      <c r="AU659" s="192"/>
      <c r="AV659" s="192"/>
      <c r="AW659" s="192"/>
      <c r="AX659" s="193"/>
    </row>
    <row r="660" spans="1:50" ht="23.25" hidden="1" customHeight="1" x14ac:dyDescent="0.15">
      <c r="A660" s="174"/>
      <c r="B660" s="171"/>
      <c r="C660" s="165"/>
      <c r="D660" s="171"/>
      <c r="E660" s="322"/>
      <c r="F660" s="323"/>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0"/>
      <c r="AF660" s="192"/>
      <c r="AG660" s="192"/>
      <c r="AH660" s="321"/>
      <c r="AI660" s="320"/>
      <c r="AJ660" s="192"/>
      <c r="AK660" s="192"/>
      <c r="AL660" s="192"/>
      <c r="AM660" s="320"/>
      <c r="AN660" s="192"/>
      <c r="AO660" s="192"/>
      <c r="AP660" s="321"/>
      <c r="AQ660" s="320"/>
      <c r="AR660" s="192"/>
      <c r="AS660" s="192"/>
      <c r="AT660" s="321"/>
      <c r="AU660" s="192"/>
      <c r="AV660" s="192"/>
      <c r="AW660" s="192"/>
      <c r="AX660" s="193"/>
    </row>
    <row r="661" spans="1:50" ht="23.25" hidden="1" customHeight="1" x14ac:dyDescent="0.15">
      <c r="A661" s="174"/>
      <c r="B661" s="171"/>
      <c r="C661" s="165"/>
      <c r="D661" s="171"/>
      <c r="E661" s="322"/>
      <c r="F661" s="323"/>
      <c r="G661" s="95"/>
      <c r="H661" s="96"/>
      <c r="I661" s="96"/>
      <c r="J661" s="96"/>
      <c r="K661" s="96"/>
      <c r="L661" s="96"/>
      <c r="M661" s="96"/>
      <c r="N661" s="96"/>
      <c r="O661" s="96"/>
      <c r="P661" s="96"/>
      <c r="Q661" s="96"/>
      <c r="R661" s="96"/>
      <c r="S661" s="96"/>
      <c r="T661" s="96"/>
      <c r="U661" s="96"/>
      <c r="V661" s="96"/>
      <c r="W661" s="96"/>
      <c r="X661" s="97"/>
      <c r="Y661" s="194" t="s">
        <v>13</v>
      </c>
      <c r="Z661" s="195"/>
      <c r="AA661" s="196"/>
      <c r="AB661" s="558" t="s">
        <v>178</v>
      </c>
      <c r="AC661" s="558"/>
      <c r="AD661" s="558"/>
      <c r="AE661" s="320"/>
      <c r="AF661" s="192"/>
      <c r="AG661" s="192"/>
      <c r="AH661" s="321"/>
      <c r="AI661" s="320"/>
      <c r="AJ661" s="192"/>
      <c r="AK661" s="192"/>
      <c r="AL661" s="192"/>
      <c r="AM661" s="320"/>
      <c r="AN661" s="192"/>
      <c r="AO661" s="192"/>
      <c r="AP661" s="321"/>
      <c r="AQ661" s="320"/>
      <c r="AR661" s="192"/>
      <c r="AS661" s="192"/>
      <c r="AT661" s="321"/>
      <c r="AU661" s="192"/>
      <c r="AV661" s="192"/>
      <c r="AW661" s="192"/>
      <c r="AX661" s="193"/>
    </row>
    <row r="662" spans="1:50" ht="18.75" hidden="1" customHeight="1" x14ac:dyDescent="0.15">
      <c r="A662" s="174"/>
      <c r="B662" s="171"/>
      <c r="C662" s="165"/>
      <c r="D662" s="171"/>
      <c r="E662" s="322" t="s">
        <v>196</v>
      </c>
      <c r="F662" s="323"/>
      <c r="G662" s="324"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16" t="s">
        <v>195</v>
      </c>
      <c r="AF662" s="317"/>
      <c r="AG662" s="317"/>
      <c r="AH662" s="318"/>
      <c r="AI662" s="319" t="s">
        <v>338</v>
      </c>
      <c r="AJ662" s="319"/>
      <c r="AK662" s="319"/>
      <c r="AL662" s="144"/>
      <c r="AM662" s="319" t="s">
        <v>351</v>
      </c>
      <c r="AN662" s="319"/>
      <c r="AO662" s="319"/>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2"/>
      <c r="F663" s="323"/>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0"/>
      <c r="AR663" s="185"/>
      <c r="AS663" s="118" t="s">
        <v>188</v>
      </c>
      <c r="AT663" s="119"/>
      <c r="AU663" s="185"/>
      <c r="AV663" s="185"/>
      <c r="AW663" s="118" t="s">
        <v>177</v>
      </c>
      <c r="AX663" s="180"/>
    </row>
    <row r="664" spans="1:50" ht="23.25" hidden="1" customHeight="1" x14ac:dyDescent="0.15">
      <c r="A664" s="174"/>
      <c r="B664" s="171"/>
      <c r="C664" s="165"/>
      <c r="D664" s="171"/>
      <c r="E664" s="322"/>
      <c r="F664" s="323"/>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0"/>
      <c r="AF664" s="192"/>
      <c r="AG664" s="192"/>
      <c r="AH664" s="192"/>
      <c r="AI664" s="320"/>
      <c r="AJ664" s="192"/>
      <c r="AK664" s="192"/>
      <c r="AL664" s="192"/>
      <c r="AM664" s="320"/>
      <c r="AN664" s="192"/>
      <c r="AO664" s="192"/>
      <c r="AP664" s="321"/>
      <c r="AQ664" s="320"/>
      <c r="AR664" s="192"/>
      <c r="AS664" s="192"/>
      <c r="AT664" s="321"/>
      <c r="AU664" s="192"/>
      <c r="AV664" s="192"/>
      <c r="AW664" s="192"/>
      <c r="AX664" s="193"/>
    </row>
    <row r="665" spans="1:50" ht="23.25" hidden="1" customHeight="1" x14ac:dyDescent="0.15">
      <c r="A665" s="174"/>
      <c r="B665" s="171"/>
      <c r="C665" s="165"/>
      <c r="D665" s="171"/>
      <c r="E665" s="322"/>
      <c r="F665" s="323"/>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0"/>
      <c r="AF665" s="192"/>
      <c r="AG665" s="192"/>
      <c r="AH665" s="321"/>
      <c r="AI665" s="320"/>
      <c r="AJ665" s="192"/>
      <c r="AK665" s="192"/>
      <c r="AL665" s="192"/>
      <c r="AM665" s="320"/>
      <c r="AN665" s="192"/>
      <c r="AO665" s="192"/>
      <c r="AP665" s="321"/>
      <c r="AQ665" s="320"/>
      <c r="AR665" s="192"/>
      <c r="AS665" s="192"/>
      <c r="AT665" s="321"/>
      <c r="AU665" s="192"/>
      <c r="AV665" s="192"/>
      <c r="AW665" s="192"/>
      <c r="AX665" s="193"/>
    </row>
    <row r="666" spans="1:50" ht="23.25" hidden="1" customHeight="1" x14ac:dyDescent="0.15">
      <c r="A666" s="174"/>
      <c r="B666" s="171"/>
      <c r="C666" s="165"/>
      <c r="D666" s="171"/>
      <c r="E666" s="322"/>
      <c r="F666" s="323"/>
      <c r="G666" s="95"/>
      <c r="H666" s="96"/>
      <c r="I666" s="96"/>
      <c r="J666" s="96"/>
      <c r="K666" s="96"/>
      <c r="L666" s="96"/>
      <c r="M666" s="96"/>
      <c r="N666" s="96"/>
      <c r="O666" s="96"/>
      <c r="P666" s="96"/>
      <c r="Q666" s="96"/>
      <c r="R666" s="96"/>
      <c r="S666" s="96"/>
      <c r="T666" s="96"/>
      <c r="U666" s="96"/>
      <c r="V666" s="96"/>
      <c r="W666" s="96"/>
      <c r="X666" s="97"/>
      <c r="Y666" s="194" t="s">
        <v>13</v>
      </c>
      <c r="Z666" s="195"/>
      <c r="AA666" s="196"/>
      <c r="AB666" s="558" t="s">
        <v>178</v>
      </c>
      <c r="AC666" s="558"/>
      <c r="AD666" s="558"/>
      <c r="AE666" s="320"/>
      <c r="AF666" s="192"/>
      <c r="AG666" s="192"/>
      <c r="AH666" s="321"/>
      <c r="AI666" s="320"/>
      <c r="AJ666" s="192"/>
      <c r="AK666" s="192"/>
      <c r="AL666" s="192"/>
      <c r="AM666" s="320"/>
      <c r="AN666" s="192"/>
      <c r="AO666" s="192"/>
      <c r="AP666" s="321"/>
      <c r="AQ666" s="320"/>
      <c r="AR666" s="192"/>
      <c r="AS666" s="192"/>
      <c r="AT666" s="321"/>
      <c r="AU666" s="192"/>
      <c r="AV666" s="192"/>
      <c r="AW666" s="192"/>
      <c r="AX666" s="193"/>
    </row>
    <row r="667" spans="1:50" ht="18.75" hidden="1" customHeight="1" x14ac:dyDescent="0.15">
      <c r="A667" s="174"/>
      <c r="B667" s="171"/>
      <c r="C667" s="165"/>
      <c r="D667" s="171"/>
      <c r="E667" s="322" t="s">
        <v>196</v>
      </c>
      <c r="F667" s="323"/>
      <c r="G667" s="324"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16" t="s">
        <v>195</v>
      </c>
      <c r="AF667" s="317"/>
      <c r="AG667" s="317"/>
      <c r="AH667" s="318"/>
      <c r="AI667" s="319" t="s">
        <v>338</v>
      </c>
      <c r="AJ667" s="319"/>
      <c r="AK667" s="319"/>
      <c r="AL667" s="144"/>
      <c r="AM667" s="319" t="s">
        <v>351</v>
      </c>
      <c r="AN667" s="319"/>
      <c r="AO667" s="319"/>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2"/>
      <c r="F668" s="323"/>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0"/>
      <c r="AR668" s="185"/>
      <c r="AS668" s="118" t="s">
        <v>188</v>
      </c>
      <c r="AT668" s="119"/>
      <c r="AU668" s="185"/>
      <c r="AV668" s="185"/>
      <c r="AW668" s="118" t="s">
        <v>177</v>
      </c>
      <c r="AX668" s="180"/>
    </row>
    <row r="669" spans="1:50" ht="23.25" hidden="1" customHeight="1" x14ac:dyDescent="0.15">
      <c r="A669" s="174"/>
      <c r="B669" s="171"/>
      <c r="C669" s="165"/>
      <c r="D669" s="171"/>
      <c r="E669" s="322"/>
      <c r="F669" s="323"/>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0"/>
      <c r="AF669" s="192"/>
      <c r="AG669" s="192"/>
      <c r="AH669" s="192"/>
      <c r="AI669" s="320"/>
      <c r="AJ669" s="192"/>
      <c r="AK669" s="192"/>
      <c r="AL669" s="192"/>
      <c r="AM669" s="320"/>
      <c r="AN669" s="192"/>
      <c r="AO669" s="192"/>
      <c r="AP669" s="321"/>
      <c r="AQ669" s="320"/>
      <c r="AR669" s="192"/>
      <c r="AS669" s="192"/>
      <c r="AT669" s="321"/>
      <c r="AU669" s="192"/>
      <c r="AV669" s="192"/>
      <c r="AW669" s="192"/>
      <c r="AX669" s="193"/>
    </row>
    <row r="670" spans="1:50" ht="23.25" hidden="1" customHeight="1" x14ac:dyDescent="0.15">
      <c r="A670" s="174"/>
      <c r="B670" s="171"/>
      <c r="C670" s="165"/>
      <c r="D670" s="171"/>
      <c r="E670" s="322"/>
      <c r="F670" s="323"/>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0"/>
      <c r="AF670" s="192"/>
      <c r="AG670" s="192"/>
      <c r="AH670" s="321"/>
      <c r="AI670" s="320"/>
      <c r="AJ670" s="192"/>
      <c r="AK670" s="192"/>
      <c r="AL670" s="192"/>
      <c r="AM670" s="320"/>
      <c r="AN670" s="192"/>
      <c r="AO670" s="192"/>
      <c r="AP670" s="321"/>
      <c r="AQ670" s="320"/>
      <c r="AR670" s="192"/>
      <c r="AS670" s="192"/>
      <c r="AT670" s="321"/>
      <c r="AU670" s="192"/>
      <c r="AV670" s="192"/>
      <c r="AW670" s="192"/>
      <c r="AX670" s="193"/>
    </row>
    <row r="671" spans="1:50" ht="23.25" hidden="1" customHeight="1" x14ac:dyDescent="0.15">
      <c r="A671" s="174"/>
      <c r="B671" s="171"/>
      <c r="C671" s="165"/>
      <c r="D671" s="171"/>
      <c r="E671" s="322"/>
      <c r="F671" s="323"/>
      <c r="G671" s="95"/>
      <c r="H671" s="96"/>
      <c r="I671" s="96"/>
      <c r="J671" s="96"/>
      <c r="K671" s="96"/>
      <c r="L671" s="96"/>
      <c r="M671" s="96"/>
      <c r="N671" s="96"/>
      <c r="O671" s="96"/>
      <c r="P671" s="96"/>
      <c r="Q671" s="96"/>
      <c r="R671" s="96"/>
      <c r="S671" s="96"/>
      <c r="T671" s="96"/>
      <c r="U671" s="96"/>
      <c r="V671" s="96"/>
      <c r="W671" s="96"/>
      <c r="X671" s="97"/>
      <c r="Y671" s="194" t="s">
        <v>13</v>
      </c>
      <c r="Z671" s="195"/>
      <c r="AA671" s="196"/>
      <c r="AB671" s="558" t="s">
        <v>178</v>
      </c>
      <c r="AC671" s="558"/>
      <c r="AD671" s="558"/>
      <c r="AE671" s="320"/>
      <c r="AF671" s="192"/>
      <c r="AG671" s="192"/>
      <c r="AH671" s="321"/>
      <c r="AI671" s="320"/>
      <c r="AJ671" s="192"/>
      <c r="AK671" s="192"/>
      <c r="AL671" s="192"/>
      <c r="AM671" s="320"/>
      <c r="AN671" s="192"/>
      <c r="AO671" s="192"/>
      <c r="AP671" s="321"/>
      <c r="AQ671" s="320"/>
      <c r="AR671" s="192"/>
      <c r="AS671" s="192"/>
      <c r="AT671" s="321"/>
      <c r="AU671" s="192"/>
      <c r="AV671" s="192"/>
      <c r="AW671" s="192"/>
      <c r="AX671" s="193"/>
    </row>
    <row r="672" spans="1:50" ht="18.75" hidden="1" customHeight="1" x14ac:dyDescent="0.15">
      <c r="A672" s="174"/>
      <c r="B672" s="171"/>
      <c r="C672" s="165"/>
      <c r="D672" s="171"/>
      <c r="E672" s="322" t="s">
        <v>197</v>
      </c>
      <c r="F672" s="323"/>
      <c r="G672" s="324"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16" t="s">
        <v>195</v>
      </c>
      <c r="AF672" s="317"/>
      <c r="AG672" s="317"/>
      <c r="AH672" s="318"/>
      <c r="AI672" s="319" t="s">
        <v>338</v>
      </c>
      <c r="AJ672" s="319"/>
      <c r="AK672" s="319"/>
      <c r="AL672" s="144"/>
      <c r="AM672" s="319" t="s">
        <v>351</v>
      </c>
      <c r="AN672" s="319"/>
      <c r="AO672" s="319"/>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2"/>
      <c r="F673" s="323"/>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0"/>
      <c r="AR673" s="185"/>
      <c r="AS673" s="118" t="s">
        <v>188</v>
      </c>
      <c r="AT673" s="119"/>
      <c r="AU673" s="185"/>
      <c r="AV673" s="185"/>
      <c r="AW673" s="118" t="s">
        <v>177</v>
      </c>
      <c r="AX673" s="180"/>
    </row>
    <row r="674" spans="1:50" ht="23.25" hidden="1" customHeight="1" x14ac:dyDescent="0.15">
      <c r="A674" s="174"/>
      <c r="B674" s="171"/>
      <c r="C674" s="165"/>
      <c r="D674" s="171"/>
      <c r="E674" s="322"/>
      <c r="F674" s="323"/>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0"/>
      <c r="AF674" s="192"/>
      <c r="AG674" s="192"/>
      <c r="AH674" s="192"/>
      <c r="AI674" s="320"/>
      <c r="AJ674" s="192"/>
      <c r="AK674" s="192"/>
      <c r="AL674" s="192"/>
      <c r="AM674" s="320"/>
      <c r="AN674" s="192"/>
      <c r="AO674" s="192"/>
      <c r="AP674" s="321"/>
      <c r="AQ674" s="320"/>
      <c r="AR674" s="192"/>
      <c r="AS674" s="192"/>
      <c r="AT674" s="321"/>
      <c r="AU674" s="192"/>
      <c r="AV674" s="192"/>
      <c r="AW674" s="192"/>
      <c r="AX674" s="193"/>
    </row>
    <row r="675" spans="1:50" ht="23.25" hidden="1" customHeight="1" x14ac:dyDescent="0.15">
      <c r="A675" s="174"/>
      <c r="B675" s="171"/>
      <c r="C675" s="165"/>
      <c r="D675" s="171"/>
      <c r="E675" s="322"/>
      <c r="F675" s="323"/>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0"/>
      <c r="AF675" s="192"/>
      <c r="AG675" s="192"/>
      <c r="AH675" s="321"/>
      <c r="AI675" s="320"/>
      <c r="AJ675" s="192"/>
      <c r="AK675" s="192"/>
      <c r="AL675" s="192"/>
      <c r="AM675" s="320"/>
      <c r="AN675" s="192"/>
      <c r="AO675" s="192"/>
      <c r="AP675" s="321"/>
      <c r="AQ675" s="320"/>
      <c r="AR675" s="192"/>
      <c r="AS675" s="192"/>
      <c r="AT675" s="321"/>
      <c r="AU675" s="192"/>
      <c r="AV675" s="192"/>
      <c r="AW675" s="192"/>
      <c r="AX675" s="193"/>
    </row>
    <row r="676" spans="1:50" ht="23.25" hidden="1" customHeight="1" x14ac:dyDescent="0.15">
      <c r="A676" s="174"/>
      <c r="B676" s="171"/>
      <c r="C676" s="165"/>
      <c r="D676" s="171"/>
      <c r="E676" s="322"/>
      <c r="F676" s="323"/>
      <c r="G676" s="95"/>
      <c r="H676" s="96"/>
      <c r="I676" s="96"/>
      <c r="J676" s="96"/>
      <c r="K676" s="96"/>
      <c r="L676" s="96"/>
      <c r="M676" s="96"/>
      <c r="N676" s="96"/>
      <c r="O676" s="96"/>
      <c r="P676" s="96"/>
      <c r="Q676" s="96"/>
      <c r="R676" s="96"/>
      <c r="S676" s="96"/>
      <c r="T676" s="96"/>
      <c r="U676" s="96"/>
      <c r="V676" s="96"/>
      <c r="W676" s="96"/>
      <c r="X676" s="97"/>
      <c r="Y676" s="194" t="s">
        <v>13</v>
      </c>
      <c r="Z676" s="195"/>
      <c r="AA676" s="196"/>
      <c r="AB676" s="558" t="s">
        <v>14</v>
      </c>
      <c r="AC676" s="558"/>
      <c r="AD676" s="558"/>
      <c r="AE676" s="320"/>
      <c r="AF676" s="192"/>
      <c r="AG676" s="192"/>
      <c r="AH676" s="321"/>
      <c r="AI676" s="320"/>
      <c r="AJ676" s="192"/>
      <c r="AK676" s="192"/>
      <c r="AL676" s="192"/>
      <c r="AM676" s="320"/>
      <c r="AN676" s="192"/>
      <c r="AO676" s="192"/>
      <c r="AP676" s="321"/>
      <c r="AQ676" s="320"/>
      <c r="AR676" s="192"/>
      <c r="AS676" s="192"/>
      <c r="AT676" s="321"/>
      <c r="AU676" s="192"/>
      <c r="AV676" s="192"/>
      <c r="AW676" s="192"/>
      <c r="AX676" s="193"/>
    </row>
    <row r="677" spans="1:50" ht="18.75" hidden="1" customHeight="1" x14ac:dyDescent="0.15">
      <c r="A677" s="174"/>
      <c r="B677" s="171"/>
      <c r="C677" s="165"/>
      <c r="D677" s="171"/>
      <c r="E677" s="322" t="s">
        <v>197</v>
      </c>
      <c r="F677" s="323"/>
      <c r="G677" s="324"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16" t="s">
        <v>195</v>
      </c>
      <c r="AF677" s="317"/>
      <c r="AG677" s="317"/>
      <c r="AH677" s="318"/>
      <c r="AI677" s="319" t="s">
        <v>338</v>
      </c>
      <c r="AJ677" s="319"/>
      <c r="AK677" s="319"/>
      <c r="AL677" s="144"/>
      <c r="AM677" s="319" t="s">
        <v>351</v>
      </c>
      <c r="AN677" s="319"/>
      <c r="AO677" s="319"/>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2"/>
      <c r="F678" s="323"/>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0"/>
      <c r="AR678" s="185"/>
      <c r="AS678" s="118" t="s">
        <v>188</v>
      </c>
      <c r="AT678" s="119"/>
      <c r="AU678" s="185"/>
      <c r="AV678" s="185"/>
      <c r="AW678" s="118" t="s">
        <v>177</v>
      </c>
      <c r="AX678" s="180"/>
    </row>
    <row r="679" spans="1:50" ht="23.25" hidden="1" customHeight="1" x14ac:dyDescent="0.15">
      <c r="A679" s="174"/>
      <c r="B679" s="171"/>
      <c r="C679" s="165"/>
      <c r="D679" s="171"/>
      <c r="E679" s="322"/>
      <c r="F679" s="323"/>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0"/>
      <c r="AF679" s="192"/>
      <c r="AG679" s="192"/>
      <c r="AH679" s="192"/>
      <c r="AI679" s="320"/>
      <c r="AJ679" s="192"/>
      <c r="AK679" s="192"/>
      <c r="AL679" s="192"/>
      <c r="AM679" s="320"/>
      <c r="AN679" s="192"/>
      <c r="AO679" s="192"/>
      <c r="AP679" s="321"/>
      <c r="AQ679" s="320"/>
      <c r="AR679" s="192"/>
      <c r="AS679" s="192"/>
      <c r="AT679" s="321"/>
      <c r="AU679" s="192"/>
      <c r="AV679" s="192"/>
      <c r="AW679" s="192"/>
      <c r="AX679" s="193"/>
    </row>
    <row r="680" spans="1:50" ht="23.25" hidden="1" customHeight="1" x14ac:dyDescent="0.15">
      <c r="A680" s="174"/>
      <c r="B680" s="171"/>
      <c r="C680" s="165"/>
      <c r="D680" s="171"/>
      <c r="E680" s="322"/>
      <c r="F680" s="323"/>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0"/>
      <c r="AF680" s="192"/>
      <c r="AG680" s="192"/>
      <c r="AH680" s="321"/>
      <c r="AI680" s="320"/>
      <c r="AJ680" s="192"/>
      <c r="AK680" s="192"/>
      <c r="AL680" s="192"/>
      <c r="AM680" s="320"/>
      <c r="AN680" s="192"/>
      <c r="AO680" s="192"/>
      <c r="AP680" s="321"/>
      <c r="AQ680" s="320"/>
      <c r="AR680" s="192"/>
      <c r="AS680" s="192"/>
      <c r="AT680" s="321"/>
      <c r="AU680" s="192"/>
      <c r="AV680" s="192"/>
      <c r="AW680" s="192"/>
      <c r="AX680" s="193"/>
    </row>
    <row r="681" spans="1:50" ht="23.25" hidden="1" customHeight="1" x14ac:dyDescent="0.15">
      <c r="A681" s="174"/>
      <c r="B681" s="171"/>
      <c r="C681" s="165"/>
      <c r="D681" s="171"/>
      <c r="E681" s="322"/>
      <c r="F681" s="323"/>
      <c r="G681" s="95"/>
      <c r="H681" s="96"/>
      <c r="I681" s="96"/>
      <c r="J681" s="96"/>
      <c r="K681" s="96"/>
      <c r="L681" s="96"/>
      <c r="M681" s="96"/>
      <c r="N681" s="96"/>
      <c r="O681" s="96"/>
      <c r="P681" s="96"/>
      <c r="Q681" s="96"/>
      <c r="R681" s="96"/>
      <c r="S681" s="96"/>
      <c r="T681" s="96"/>
      <c r="U681" s="96"/>
      <c r="V681" s="96"/>
      <c r="W681" s="96"/>
      <c r="X681" s="97"/>
      <c r="Y681" s="194" t="s">
        <v>13</v>
      </c>
      <c r="Z681" s="195"/>
      <c r="AA681" s="196"/>
      <c r="AB681" s="558" t="s">
        <v>14</v>
      </c>
      <c r="AC681" s="558"/>
      <c r="AD681" s="558"/>
      <c r="AE681" s="320"/>
      <c r="AF681" s="192"/>
      <c r="AG681" s="192"/>
      <c r="AH681" s="321"/>
      <c r="AI681" s="320"/>
      <c r="AJ681" s="192"/>
      <c r="AK681" s="192"/>
      <c r="AL681" s="192"/>
      <c r="AM681" s="320"/>
      <c r="AN681" s="192"/>
      <c r="AO681" s="192"/>
      <c r="AP681" s="321"/>
      <c r="AQ681" s="320"/>
      <c r="AR681" s="192"/>
      <c r="AS681" s="192"/>
      <c r="AT681" s="321"/>
      <c r="AU681" s="192"/>
      <c r="AV681" s="192"/>
      <c r="AW681" s="192"/>
      <c r="AX681" s="193"/>
    </row>
    <row r="682" spans="1:50" ht="18.75" hidden="1" customHeight="1" x14ac:dyDescent="0.15">
      <c r="A682" s="174"/>
      <c r="B682" s="171"/>
      <c r="C682" s="165"/>
      <c r="D682" s="171"/>
      <c r="E682" s="322" t="s">
        <v>197</v>
      </c>
      <c r="F682" s="323"/>
      <c r="G682" s="324"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16" t="s">
        <v>195</v>
      </c>
      <c r="AF682" s="317"/>
      <c r="AG682" s="317"/>
      <c r="AH682" s="318"/>
      <c r="AI682" s="319" t="s">
        <v>338</v>
      </c>
      <c r="AJ682" s="319"/>
      <c r="AK682" s="319"/>
      <c r="AL682" s="144"/>
      <c r="AM682" s="319" t="s">
        <v>351</v>
      </c>
      <c r="AN682" s="319"/>
      <c r="AO682" s="319"/>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2"/>
      <c r="F683" s="323"/>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0"/>
      <c r="AR683" s="185"/>
      <c r="AS683" s="118" t="s">
        <v>188</v>
      </c>
      <c r="AT683" s="119"/>
      <c r="AU683" s="185"/>
      <c r="AV683" s="185"/>
      <c r="AW683" s="118" t="s">
        <v>177</v>
      </c>
      <c r="AX683" s="180"/>
    </row>
    <row r="684" spans="1:50" ht="23.25" hidden="1" customHeight="1" x14ac:dyDescent="0.15">
      <c r="A684" s="174"/>
      <c r="B684" s="171"/>
      <c r="C684" s="165"/>
      <c r="D684" s="171"/>
      <c r="E684" s="322"/>
      <c r="F684" s="323"/>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0"/>
      <c r="AF684" s="192"/>
      <c r="AG684" s="192"/>
      <c r="AH684" s="192"/>
      <c r="AI684" s="320"/>
      <c r="AJ684" s="192"/>
      <c r="AK684" s="192"/>
      <c r="AL684" s="192"/>
      <c r="AM684" s="320"/>
      <c r="AN684" s="192"/>
      <c r="AO684" s="192"/>
      <c r="AP684" s="321"/>
      <c r="AQ684" s="320"/>
      <c r="AR684" s="192"/>
      <c r="AS684" s="192"/>
      <c r="AT684" s="321"/>
      <c r="AU684" s="192"/>
      <c r="AV684" s="192"/>
      <c r="AW684" s="192"/>
      <c r="AX684" s="193"/>
    </row>
    <row r="685" spans="1:50" ht="23.25" hidden="1" customHeight="1" x14ac:dyDescent="0.15">
      <c r="A685" s="174"/>
      <c r="B685" s="171"/>
      <c r="C685" s="165"/>
      <c r="D685" s="171"/>
      <c r="E685" s="322"/>
      <c r="F685" s="323"/>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0"/>
      <c r="AF685" s="192"/>
      <c r="AG685" s="192"/>
      <c r="AH685" s="321"/>
      <c r="AI685" s="320"/>
      <c r="AJ685" s="192"/>
      <c r="AK685" s="192"/>
      <c r="AL685" s="192"/>
      <c r="AM685" s="320"/>
      <c r="AN685" s="192"/>
      <c r="AO685" s="192"/>
      <c r="AP685" s="321"/>
      <c r="AQ685" s="320"/>
      <c r="AR685" s="192"/>
      <c r="AS685" s="192"/>
      <c r="AT685" s="321"/>
      <c r="AU685" s="192"/>
      <c r="AV685" s="192"/>
      <c r="AW685" s="192"/>
      <c r="AX685" s="193"/>
    </row>
    <row r="686" spans="1:50" ht="23.25" hidden="1" customHeight="1" x14ac:dyDescent="0.15">
      <c r="A686" s="174"/>
      <c r="B686" s="171"/>
      <c r="C686" s="165"/>
      <c r="D686" s="171"/>
      <c r="E686" s="322"/>
      <c r="F686" s="323"/>
      <c r="G686" s="95"/>
      <c r="H686" s="96"/>
      <c r="I686" s="96"/>
      <c r="J686" s="96"/>
      <c r="K686" s="96"/>
      <c r="L686" s="96"/>
      <c r="M686" s="96"/>
      <c r="N686" s="96"/>
      <c r="O686" s="96"/>
      <c r="P686" s="96"/>
      <c r="Q686" s="96"/>
      <c r="R686" s="96"/>
      <c r="S686" s="96"/>
      <c r="T686" s="96"/>
      <c r="U686" s="96"/>
      <c r="V686" s="96"/>
      <c r="W686" s="96"/>
      <c r="X686" s="97"/>
      <c r="Y686" s="194" t="s">
        <v>13</v>
      </c>
      <c r="Z686" s="195"/>
      <c r="AA686" s="196"/>
      <c r="AB686" s="558" t="s">
        <v>14</v>
      </c>
      <c r="AC686" s="558"/>
      <c r="AD686" s="558"/>
      <c r="AE686" s="320"/>
      <c r="AF686" s="192"/>
      <c r="AG686" s="192"/>
      <c r="AH686" s="321"/>
      <c r="AI686" s="320"/>
      <c r="AJ686" s="192"/>
      <c r="AK686" s="192"/>
      <c r="AL686" s="192"/>
      <c r="AM686" s="320"/>
      <c r="AN686" s="192"/>
      <c r="AO686" s="192"/>
      <c r="AP686" s="321"/>
      <c r="AQ686" s="320"/>
      <c r="AR686" s="192"/>
      <c r="AS686" s="192"/>
      <c r="AT686" s="321"/>
      <c r="AU686" s="192"/>
      <c r="AV686" s="192"/>
      <c r="AW686" s="192"/>
      <c r="AX686" s="193"/>
    </row>
    <row r="687" spans="1:50" ht="18.75" hidden="1" customHeight="1" x14ac:dyDescent="0.15">
      <c r="A687" s="174"/>
      <c r="B687" s="171"/>
      <c r="C687" s="165"/>
      <c r="D687" s="171"/>
      <c r="E687" s="322" t="s">
        <v>197</v>
      </c>
      <c r="F687" s="323"/>
      <c r="G687" s="324"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16" t="s">
        <v>195</v>
      </c>
      <c r="AF687" s="317"/>
      <c r="AG687" s="317"/>
      <c r="AH687" s="318"/>
      <c r="AI687" s="319" t="s">
        <v>338</v>
      </c>
      <c r="AJ687" s="319"/>
      <c r="AK687" s="319"/>
      <c r="AL687" s="144"/>
      <c r="AM687" s="319" t="s">
        <v>351</v>
      </c>
      <c r="AN687" s="319"/>
      <c r="AO687" s="319"/>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2"/>
      <c r="F688" s="323"/>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0"/>
      <c r="AR688" s="185"/>
      <c r="AS688" s="118" t="s">
        <v>188</v>
      </c>
      <c r="AT688" s="119"/>
      <c r="AU688" s="185"/>
      <c r="AV688" s="185"/>
      <c r="AW688" s="118" t="s">
        <v>177</v>
      </c>
      <c r="AX688" s="180"/>
    </row>
    <row r="689" spans="1:50" ht="23.25" hidden="1" customHeight="1" x14ac:dyDescent="0.15">
      <c r="A689" s="174"/>
      <c r="B689" s="171"/>
      <c r="C689" s="165"/>
      <c r="D689" s="171"/>
      <c r="E689" s="322"/>
      <c r="F689" s="323"/>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0"/>
      <c r="AF689" s="192"/>
      <c r="AG689" s="192"/>
      <c r="AH689" s="192"/>
      <c r="AI689" s="320"/>
      <c r="AJ689" s="192"/>
      <c r="AK689" s="192"/>
      <c r="AL689" s="192"/>
      <c r="AM689" s="320"/>
      <c r="AN689" s="192"/>
      <c r="AO689" s="192"/>
      <c r="AP689" s="321"/>
      <c r="AQ689" s="320"/>
      <c r="AR689" s="192"/>
      <c r="AS689" s="192"/>
      <c r="AT689" s="321"/>
      <c r="AU689" s="192"/>
      <c r="AV689" s="192"/>
      <c r="AW689" s="192"/>
      <c r="AX689" s="193"/>
    </row>
    <row r="690" spans="1:50" ht="23.25" hidden="1" customHeight="1" x14ac:dyDescent="0.15">
      <c r="A690" s="174"/>
      <c r="B690" s="171"/>
      <c r="C690" s="165"/>
      <c r="D690" s="171"/>
      <c r="E690" s="322"/>
      <c r="F690" s="323"/>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0"/>
      <c r="AF690" s="192"/>
      <c r="AG690" s="192"/>
      <c r="AH690" s="321"/>
      <c r="AI690" s="320"/>
      <c r="AJ690" s="192"/>
      <c r="AK690" s="192"/>
      <c r="AL690" s="192"/>
      <c r="AM690" s="320"/>
      <c r="AN690" s="192"/>
      <c r="AO690" s="192"/>
      <c r="AP690" s="321"/>
      <c r="AQ690" s="320"/>
      <c r="AR690" s="192"/>
      <c r="AS690" s="192"/>
      <c r="AT690" s="321"/>
      <c r="AU690" s="192"/>
      <c r="AV690" s="192"/>
      <c r="AW690" s="192"/>
      <c r="AX690" s="193"/>
    </row>
    <row r="691" spans="1:50" ht="23.25" hidden="1" customHeight="1" x14ac:dyDescent="0.15">
      <c r="A691" s="174"/>
      <c r="B691" s="171"/>
      <c r="C691" s="165"/>
      <c r="D691" s="171"/>
      <c r="E691" s="322"/>
      <c r="F691" s="323"/>
      <c r="G691" s="95"/>
      <c r="H691" s="96"/>
      <c r="I691" s="96"/>
      <c r="J691" s="96"/>
      <c r="K691" s="96"/>
      <c r="L691" s="96"/>
      <c r="M691" s="96"/>
      <c r="N691" s="96"/>
      <c r="O691" s="96"/>
      <c r="P691" s="96"/>
      <c r="Q691" s="96"/>
      <c r="R691" s="96"/>
      <c r="S691" s="96"/>
      <c r="T691" s="96"/>
      <c r="U691" s="96"/>
      <c r="V691" s="96"/>
      <c r="W691" s="96"/>
      <c r="X691" s="97"/>
      <c r="Y691" s="194" t="s">
        <v>13</v>
      </c>
      <c r="Z691" s="195"/>
      <c r="AA691" s="196"/>
      <c r="AB691" s="558" t="s">
        <v>14</v>
      </c>
      <c r="AC691" s="558"/>
      <c r="AD691" s="558"/>
      <c r="AE691" s="320"/>
      <c r="AF691" s="192"/>
      <c r="AG691" s="192"/>
      <c r="AH691" s="321"/>
      <c r="AI691" s="320"/>
      <c r="AJ691" s="192"/>
      <c r="AK691" s="192"/>
      <c r="AL691" s="192"/>
      <c r="AM691" s="320"/>
      <c r="AN691" s="192"/>
      <c r="AO691" s="192"/>
      <c r="AP691" s="321"/>
      <c r="AQ691" s="320"/>
      <c r="AR691" s="192"/>
      <c r="AS691" s="192"/>
      <c r="AT691" s="321"/>
      <c r="AU691" s="192"/>
      <c r="AV691" s="192"/>
      <c r="AW691" s="192"/>
      <c r="AX691" s="193"/>
    </row>
    <row r="692" spans="1:50" ht="18.75" hidden="1" customHeight="1" x14ac:dyDescent="0.15">
      <c r="A692" s="174"/>
      <c r="B692" s="171"/>
      <c r="C692" s="165"/>
      <c r="D692" s="171"/>
      <c r="E692" s="322" t="s">
        <v>197</v>
      </c>
      <c r="F692" s="323"/>
      <c r="G692" s="324"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16" t="s">
        <v>195</v>
      </c>
      <c r="AF692" s="317"/>
      <c r="AG692" s="317"/>
      <c r="AH692" s="318"/>
      <c r="AI692" s="319" t="s">
        <v>338</v>
      </c>
      <c r="AJ692" s="319"/>
      <c r="AK692" s="319"/>
      <c r="AL692" s="144"/>
      <c r="AM692" s="319" t="s">
        <v>351</v>
      </c>
      <c r="AN692" s="319"/>
      <c r="AO692" s="319"/>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2"/>
      <c r="F693" s="323"/>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0"/>
      <c r="AR693" s="185"/>
      <c r="AS693" s="118" t="s">
        <v>188</v>
      </c>
      <c r="AT693" s="119"/>
      <c r="AU693" s="185"/>
      <c r="AV693" s="185"/>
      <c r="AW693" s="118" t="s">
        <v>177</v>
      </c>
      <c r="AX693" s="180"/>
    </row>
    <row r="694" spans="1:50" ht="23.25" hidden="1" customHeight="1" x14ac:dyDescent="0.15">
      <c r="A694" s="174"/>
      <c r="B694" s="171"/>
      <c r="C694" s="165"/>
      <c r="D694" s="171"/>
      <c r="E694" s="322"/>
      <c r="F694" s="323"/>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0"/>
      <c r="AF694" s="192"/>
      <c r="AG694" s="192"/>
      <c r="AH694" s="192"/>
      <c r="AI694" s="320"/>
      <c r="AJ694" s="192"/>
      <c r="AK694" s="192"/>
      <c r="AL694" s="192"/>
      <c r="AM694" s="320"/>
      <c r="AN694" s="192"/>
      <c r="AO694" s="192"/>
      <c r="AP694" s="321"/>
      <c r="AQ694" s="320"/>
      <c r="AR694" s="192"/>
      <c r="AS694" s="192"/>
      <c r="AT694" s="321"/>
      <c r="AU694" s="192"/>
      <c r="AV694" s="192"/>
      <c r="AW694" s="192"/>
      <c r="AX694" s="193"/>
    </row>
    <row r="695" spans="1:50" ht="23.25" hidden="1" customHeight="1" x14ac:dyDescent="0.15">
      <c r="A695" s="174"/>
      <c r="B695" s="171"/>
      <c r="C695" s="165"/>
      <c r="D695" s="171"/>
      <c r="E695" s="322"/>
      <c r="F695" s="323"/>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0"/>
      <c r="AF695" s="192"/>
      <c r="AG695" s="192"/>
      <c r="AH695" s="321"/>
      <c r="AI695" s="320"/>
      <c r="AJ695" s="192"/>
      <c r="AK695" s="192"/>
      <c r="AL695" s="192"/>
      <c r="AM695" s="320"/>
      <c r="AN695" s="192"/>
      <c r="AO695" s="192"/>
      <c r="AP695" s="321"/>
      <c r="AQ695" s="320"/>
      <c r="AR695" s="192"/>
      <c r="AS695" s="192"/>
      <c r="AT695" s="321"/>
      <c r="AU695" s="192"/>
      <c r="AV695" s="192"/>
      <c r="AW695" s="192"/>
      <c r="AX695" s="193"/>
    </row>
    <row r="696" spans="1:50" ht="23.25" hidden="1" customHeight="1" x14ac:dyDescent="0.15">
      <c r="A696" s="174"/>
      <c r="B696" s="171"/>
      <c r="C696" s="165"/>
      <c r="D696" s="171"/>
      <c r="E696" s="322"/>
      <c r="F696" s="323"/>
      <c r="G696" s="95"/>
      <c r="H696" s="96"/>
      <c r="I696" s="96"/>
      <c r="J696" s="96"/>
      <c r="K696" s="96"/>
      <c r="L696" s="96"/>
      <c r="M696" s="96"/>
      <c r="N696" s="96"/>
      <c r="O696" s="96"/>
      <c r="P696" s="96"/>
      <c r="Q696" s="96"/>
      <c r="R696" s="96"/>
      <c r="S696" s="96"/>
      <c r="T696" s="96"/>
      <c r="U696" s="96"/>
      <c r="V696" s="96"/>
      <c r="W696" s="96"/>
      <c r="X696" s="97"/>
      <c r="Y696" s="194" t="s">
        <v>13</v>
      </c>
      <c r="Z696" s="195"/>
      <c r="AA696" s="196"/>
      <c r="AB696" s="558" t="s">
        <v>14</v>
      </c>
      <c r="AC696" s="558"/>
      <c r="AD696" s="558"/>
      <c r="AE696" s="320"/>
      <c r="AF696" s="192"/>
      <c r="AG696" s="192"/>
      <c r="AH696" s="321"/>
      <c r="AI696" s="320"/>
      <c r="AJ696" s="192"/>
      <c r="AK696" s="192"/>
      <c r="AL696" s="192"/>
      <c r="AM696" s="320"/>
      <c r="AN696" s="192"/>
      <c r="AO696" s="192"/>
      <c r="AP696" s="321"/>
      <c r="AQ696" s="320"/>
      <c r="AR696" s="192"/>
      <c r="AS696" s="192"/>
      <c r="AT696" s="321"/>
      <c r="AU696" s="192"/>
      <c r="AV696" s="192"/>
      <c r="AW696" s="192"/>
      <c r="AX696" s="193"/>
    </row>
    <row r="697" spans="1:50" ht="23.85" hidden="1" customHeight="1" x14ac:dyDescent="0.15">
      <c r="A697" s="174"/>
      <c r="B697" s="171"/>
      <c r="C697" s="165"/>
      <c r="D697" s="171"/>
      <c r="E697" s="107" t="s">
        <v>335</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0"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0" ht="27" customHeight="1" x14ac:dyDescent="0.15">
      <c r="A702" s="850" t="s">
        <v>139</v>
      </c>
      <c r="B702" s="851"/>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5" t="s">
        <v>492</v>
      </c>
      <c r="AE702" s="326"/>
      <c r="AF702" s="326"/>
      <c r="AG702" s="365" t="s">
        <v>515</v>
      </c>
      <c r="AH702" s="366"/>
      <c r="AI702" s="366"/>
      <c r="AJ702" s="366"/>
      <c r="AK702" s="366"/>
      <c r="AL702" s="366"/>
      <c r="AM702" s="366"/>
      <c r="AN702" s="366"/>
      <c r="AO702" s="366"/>
      <c r="AP702" s="366"/>
      <c r="AQ702" s="366"/>
      <c r="AR702" s="366"/>
      <c r="AS702" s="366"/>
      <c r="AT702" s="366"/>
      <c r="AU702" s="366"/>
      <c r="AV702" s="366"/>
      <c r="AW702" s="366"/>
      <c r="AX702" s="367"/>
    </row>
    <row r="703" spans="1:50" ht="27" customHeight="1" x14ac:dyDescent="0.15">
      <c r="A703" s="852"/>
      <c r="B703" s="853"/>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598"/>
      <c r="AD703" s="306" t="s">
        <v>492</v>
      </c>
      <c r="AE703" s="307"/>
      <c r="AF703" s="307"/>
      <c r="AG703" s="86" t="s">
        <v>516</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4"/>
      <c r="B704" s="855"/>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818" t="s">
        <v>492</v>
      </c>
      <c r="AE704" s="819"/>
      <c r="AF704" s="819"/>
      <c r="AG704" s="152" t="s">
        <v>517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2" t="s">
        <v>40</v>
      </c>
      <c r="D705" s="80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4"/>
      <c r="AD705" s="709" t="s">
        <v>492</v>
      </c>
      <c r="AE705" s="710"/>
      <c r="AF705" s="710"/>
      <c r="AG705" s="110" t="s">
        <v>539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8"/>
      <c r="D706" s="779"/>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6" t="s">
        <v>519</v>
      </c>
      <c r="AE706" s="307"/>
      <c r="AF706" s="652"/>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0"/>
      <c r="D707" s="781"/>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6" t="s">
        <v>519</v>
      </c>
      <c r="AE707" s="817"/>
      <c r="AF707" s="81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78" t="s">
        <v>518</v>
      </c>
      <c r="AE708" s="579"/>
      <c r="AF708" s="579"/>
      <c r="AG708" s="730" t="s">
        <v>520</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28"/>
      <c r="B709" s="630"/>
      <c r="C709" s="597" t="s">
        <v>142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306" t="s">
        <v>492</v>
      </c>
      <c r="AE709" s="307"/>
      <c r="AF709" s="307"/>
      <c r="AG709" s="86" t="s">
        <v>542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597" t="s">
        <v>37</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306" t="s">
        <v>518</v>
      </c>
      <c r="AE710" s="307"/>
      <c r="AF710" s="307"/>
      <c r="AG710" s="86" t="s">
        <v>520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597" t="s">
        <v>42</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306" t="s">
        <v>492</v>
      </c>
      <c r="AE711" s="307"/>
      <c r="AF711" s="307"/>
      <c r="AG711" s="86" t="s">
        <v>535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597" t="s">
        <v>271</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306" t="s">
        <v>518</v>
      </c>
      <c r="AE712" s="307"/>
      <c r="AF712" s="307"/>
      <c r="AG712" s="791" t="s">
        <v>520</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8"/>
      <c r="B713" s="630"/>
      <c r="C713" s="940" t="s">
        <v>272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6" t="s">
        <v>518</v>
      </c>
      <c r="AE713" s="307"/>
      <c r="AF713" s="307"/>
      <c r="AG713" s="86" t="s">
        <v>520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306" t="s">
        <v>518</v>
      </c>
      <c r="AE714" s="307"/>
      <c r="AF714" s="307"/>
      <c r="AG714" s="724" t="s">
        <v>333</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6" t="s">
        <v>39</v>
      </c>
      <c r="B715" s="768"/>
      <c r="C715" s="769" t="s">
        <v>250</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78" t="s">
        <v>518</v>
      </c>
      <c r="AE715" s="579"/>
      <c r="AF715" s="580"/>
      <c r="AG715" s="730" t="s">
        <v>520</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518</v>
      </c>
      <c r="AE716" s="613"/>
      <c r="AF716" s="613"/>
      <c r="AG716" s="86" t="s">
        <v>333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597" t="s">
        <v>198</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306" t="s">
        <v>492</v>
      </c>
      <c r="AE717" s="307"/>
      <c r="AF717" s="307"/>
      <c r="AG717" s="86" t="s">
        <v>543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597" t="s">
        <v>43</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306" t="s">
        <v>492</v>
      </c>
      <c r="AE718" s="307"/>
      <c r="AF718" s="307"/>
      <c r="AG718" s="112" t="s">
        <v>530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78" t="s">
        <v>518</v>
      </c>
      <c r="AE719" s="579"/>
      <c r="AF719" s="579"/>
      <c r="AG719" s="110" t="s">
        <v>521</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78" t="s">
        <v>264</v>
      </c>
      <c r="D720" s="276"/>
      <c r="E720" s="276"/>
      <c r="F720" s="279"/>
      <c r="G720" s="275" t="s">
        <v>265</v>
      </c>
      <c r="H720" s="276"/>
      <c r="I720" s="276"/>
      <c r="J720" s="276"/>
      <c r="K720" s="276"/>
      <c r="L720" s="276"/>
      <c r="M720" s="276"/>
      <c r="N720" s="275" t="s">
        <v>268</v>
      </c>
      <c r="O720" s="276"/>
      <c r="P720" s="276"/>
      <c r="Q720" s="276"/>
      <c r="R720" s="276"/>
      <c r="S720" s="276"/>
      <c r="T720" s="276"/>
      <c r="U720" s="276"/>
      <c r="V720" s="276"/>
      <c r="W720" s="276"/>
      <c r="X720" s="276"/>
      <c r="Y720" s="276"/>
      <c r="Z720" s="276"/>
      <c r="AA720" s="276"/>
      <c r="AB720" s="276"/>
      <c r="AC720" s="276"/>
      <c r="AD720" s="276"/>
      <c r="AE720" s="276"/>
      <c r="AF720" s="277"/>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72"/>
      <c r="D721" s="273"/>
      <c r="E721" s="273"/>
      <c r="F721" s="274"/>
      <c r="G721" s="263"/>
      <c r="H721" s="264"/>
      <c r="I721" s="68" t="str">
        <f>IF(OR(G721="　", G721=""), "", "-")</f>
        <v/>
      </c>
      <c r="J721" s="267"/>
      <c r="K721" s="267"/>
      <c r="L721" s="68" t="str">
        <f>IF(M721="","","-")</f>
        <v/>
      </c>
      <c r="M721" s="69"/>
      <c r="N721" s="280"/>
      <c r="O721" s="281"/>
      <c r="P721" s="281"/>
      <c r="Q721" s="281"/>
      <c r="R721" s="281"/>
      <c r="S721" s="281"/>
      <c r="T721" s="281"/>
      <c r="U721" s="281"/>
      <c r="V721" s="281"/>
      <c r="W721" s="281"/>
      <c r="X721" s="281"/>
      <c r="Y721" s="281"/>
      <c r="Z721" s="281"/>
      <c r="AA721" s="281"/>
      <c r="AB721" s="281"/>
      <c r="AC721" s="281"/>
      <c r="AD721" s="281"/>
      <c r="AE721" s="281"/>
      <c r="AF721" s="282"/>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72"/>
      <c r="D722" s="273"/>
      <c r="E722" s="273"/>
      <c r="F722" s="274"/>
      <c r="G722" s="263"/>
      <c r="H722" s="264"/>
      <c r="I722" s="68" t="str">
        <f t="shared" ref="I722:I725" si="4">IF(OR(G722="　", G722=""), "", "-")</f>
        <v/>
      </c>
      <c r="J722" s="267"/>
      <c r="K722" s="267"/>
      <c r="L722" s="68" t="str">
        <f t="shared" ref="L722:L725" si="5">IF(M722="","","-")</f>
        <v/>
      </c>
      <c r="M722" s="69"/>
      <c r="N722" s="280"/>
      <c r="O722" s="281"/>
      <c r="P722" s="281"/>
      <c r="Q722" s="281"/>
      <c r="R722" s="281"/>
      <c r="S722" s="281"/>
      <c r="T722" s="281"/>
      <c r="U722" s="281"/>
      <c r="V722" s="281"/>
      <c r="W722" s="281"/>
      <c r="X722" s="281"/>
      <c r="Y722" s="281"/>
      <c r="Z722" s="281"/>
      <c r="AA722" s="281"/>
      <c r="AB722" s="281"/>
      <c r="AC722" s="281"/>
      <c r="AD722" s="281"/>
      <c r="AE722" s="281"/>
      <c r="AF722" s="282"/>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72"/>
      <c r="D723" s="273"/>
      <c r="E723" s="273"/>
      <c r="F723" s="274"/>
      <c r="G723" s="263"/>
      <c r="H723" s="264"/>
      <c r="I723" s="68" t="str">
        <f t="shared" si="4"/>
        <v/>
      </c>
      <c r="J723" s="267"/>
      <c r="K723" s="267"/>
      <c r="L723" s="68" t="str">
        <f t="shared" si="5"/>
        <v/>
      </c>
      <c r="M723" s="69"/>
      <c r="N723" s="280"/>
      <c r="O723" s="281"/>
      <c r="P723" s="281"/>
      <c r="Q723" s="281"/>
      <c r="R723" s="281"/>
      <c r="S723" s="281"/>
      <c r="T723" s="281"/>
      <c r="U723" s="281"/>
      <c r="V723" s="281"/>
      <c r="W723" s="281"/>
      <c r="X723" s="281"/>
      <c r="Y723" s="281"/>
      <c r="Z723" s="281"/>
      <c r="AA723" s="281"/>
      <c r="AB723" s="281"/>
      <c r="AC723" s="281"/>
      <c r="AD723" s="281"/>
      <c r="AE723" s="281"/>
      <c r="AF723" s="282"/>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72"/>
      <c r="D724" s="273"/>
      <c r="E724" s="273"/>
      <c r="F724" s="274"/>
      <c r="G724" s="263"/>
      <c r="H724" s="264"/>
      <c r="I724" s="68" t="str">
        <f t="shared" si="4"/>
        <v/>
      </c>
      <c r="J724" s="267"/>
      <c r="K724" s="267"/>
      <c r="L724" s="68" t="str">
        <f t="shared" si="5"/>
        <v/>
      </c>
      <c r="M724" s="69"/>
      <c r="N724" s="280"/>
      <c r="O724" s="281"/>
      <c r="P724" s="281"/>
      <c r="Q724" s="281"/>
      <c r="R724" s="281"/>
      <c r="S724" s="281"/>
      <c r="T724" s="281"/>
      <c r="U724" s="281"/>
      <c r="V724" s="281"/>
      <c r="W724" s="281"/>
      <c r="X724" s="281"/>
      <c r="Y724" s="281"/>
      <c r="Z724" s="281"/>
      <c r="AA724" s="281"/>
      <c r="AB724" s="281"/>
      <c r="AC724" s="281"/>
      <c r="AD724" s="281"/>
      <c r="AE724" s="281"/>
      <c r="AF724" s="282"/>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3"/>
      <c r="D725" s="304"/>
      <c r="E725" s="304"/>
      <c r="F725" s="305"/>
      <c r="G725" s="265"/>
      <c r="H725" s="266"/>
      <c r="I725" s="70" t="str">
        <f t="shared" si="4"/>
        <v/>
      </c>
      <c r="J725" s="268"/>
      <c r="K725" s="268"/>
      <c r="L725" s="70" t="str">
        <f t="shared" si="5"/>
        <v/>
      </c>
      <c r="M725" s="71"/>
      <c r="N725" s="251"/>
      <c r="O725" s="252"/>
      <c r="P725" s="252"/>
      <c r="Q725" s="252"/>
      <c r="R725" s="252"/>
      <c r="S725" s="252"/>
      <c r="T725" s="252"/>
      <c r="U725" s="252"/>
      <c r="V725" s="252"/>
      <c r="W725" s="252"/>
      <c r="X725" s="252"/>
      <c r="Y725" s="252"/>
      <c r="Z725" s="252"/>
      <c r="AA725" s="252"/>
      <c r="AB725" s="252"/>
      <c r="AC725" s="252"/>
      <c r="AD725" s="252"/>
      <c r="AE725" s="252"/>
      <c r="AF725" s="253"/>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6"/>
      <c r="C726" s="796" t="s">
        <v>52</v>
      </c>
      <c r="D726" s="820"/>
      <c r="E726" s="820"/>
      <c r="F726" s="821"/>
      <c r="G726" s="735" t="s">
        <v>538</v>
      </c>
      <c r="H726" s="735"/>
      <c r="I726" s="735"/>
      <c r="J726" s="735"/>
      <c r="K726" s="735"/>
      <c r="L726" s="735"/>
      <c r="M726" s="735"/>
      <c r="N726" s="735"/>
      <c r="O726" s="735"/>
      <c r="P726" s="735"/>
      <c r="Q726" s="735"/>
      <c r="R726" s="735"/>
      <c r="S726" s="735"/>
      <c r="T726" s="735"/>
      <c r="U726" s="735"/>
      <c r="V726" s="735"/>
      <c r="W726" s="735"/>
      <c r="X726" s="735"/>
      <c r="Y726" s="735"/>
      <c r="Z726" s="735"/>
      <c r="AA726" s="735"/>
      <c r="AB726" s="735"/>
      <c r="AC726" s="735"/>
      <c r="AD726" s="735"/>
      <c r="AE726" s="735"/>
      <c r="AF726" s="735"/>
      <c r="AG726" s="735"/>
      <c r="AH726" s="735"/>
      <c r="AI726" s="735"/>
      <c r="AJ726" s="735"/>
      <c r="AK726" s="735"/>
      <c r="AL726" s="735"/>
      <c r="AM726" s="735"/>
      <c r="AN726" s="735"/>
      <c r="AO726" s="735"/>
      <c r="AP726" s="735"/>
      <c r="AQ726" s="735"/>
      <c r="AR726" s="735"/>
      <c r="AS726" s="735"/>
      <c r="AT726" s="735"/>
      <c r="AU726" s="735"/>
      <c r="AV726" s="735"/>
      <c r="AW726" s="735"/>
      <c r="AX726" s="736"/>
    </row>
    <row r="727" spans="1:50" ht="67.5" customHeight="1" thickBot="1" x14ac:dyDescent="0.2">
      <c r="A727" s="787"/>
      <c r="B727" s="788"/>
      <c r="C727" s="674" t="s">
        <v>56</v>
      </c>
      <c r="D727" s="675"/>
      <c r="E727" s="675"/>
      <c r="F727" s="676"/>
      <c r="G727" s="733" t="s">
        <v>532</v>
      </c>
      <c r="H727" s="733"/>
      <c r="I727" s="733"/>
      <c r="J727" s="733"/>
      <c r="K727" s="733"/>
      <c r="L727" s="733"/>
      <c r="M727" s="733"/>
      <c r="N727" s="733"/>
      <c r="O727" s="733"/>
      <c r="P727" s="733"/>
      <c r="Q727" s="733"/>
      <c r="R727" s="733"/>
      <c r="S727" s="733"/>
      <c r="T727" s="733"/>
      <c r="U727" s="733"/>
      <c r="V727" s="733"/>
      <c r="W727" s="733"/>
      <c r="X727" s="733"/>
      <c r="Y727" s="733"/>
      <c r="Z727" s="733"/>
      <c r="AA727" s="733"/>
      <c r="AB727" s="733"/>
      <c r="AC727" s="733"/>
      <c r="AD727" s="733"/>
      <c r="AE727" s="733"/>
      <c r="AF727" s="733"/>
      <c r="AG727" s="733"/>
      <c r="AH727" s="733"/>
      <c r="AI727" s="733"/>
      <c r="AJ727" s="733"/>
      <c r="AK727" s="733"/>
      <c r="AL727" s="733"/>
      <c r="AM727" s="733"/>
      <c r="AN727" s="733"/>
      <c r="AO727" s="733"/>
      <c r="AP727" s="733"/>
      <c r="AQ727" s="733"/>
      <c r="AR727" s="733"/>
      <c r="AS727" s="733"/>
      <c r="AT727" s="733"/>
      <c r="AU727" s="733"/>
      <c r="AV727" s="733"/>
      <c r="AW727" s="733"/>
      <c r="AX727" s="734"/>
    </row>
    <row r="728" spans="1:50" ht="24" customHeight="1" x14ac:dyDescent="0.15">
      <c r="A728" s="671" t="s">
        <v>32</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3"/>
      <c r="B731" s="784"/>
      <c r="C731" s="784"/>
      <c r="D731" s="784"/>
      <c r="E731" s="785"/>
      <c r="F731" s="717"/>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2"/>
      <c r="B733" s="663"/>
      <c r="C733" s="663"/>
      <c r="D733" s="663"/>
      <c r="E733" s="664"/>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328</v>
      </c>
      <c r="B737" s="195"/>
      <c r="C737" s="195"/>
      <c r="D737" s="196"/>
      <c r="E737" s="970" t="s">
        <v>524</v>
      </c>
      <c r="F737" s="970"/>
      <c r="G737" s="970"/>
      <c r="H737" s="970"/>
      <c r="I737" s="970"/>
      <c r="J737" s="970"/>
      <c r="K737" s="970"/>
      <c r="L737" s="970"/>
      <c r="M737" s="970"/>
      <c r="N737" s="345" t="s">
        <v>323</v>
      </c>
      <c r="O737" s="345"/>
      <c r="P737" s="345"/>
      <c r="Q737" s="345"/>
      <c r="R737" s="970" t="s">
        <v>524</v>
      </c>
      <c r="S737" s="970"/>
      <c r="T737" s="970"/>
      <c r="U737" s="970"/>
      <c r="V737" s="970"/>
      <c r="W737" s="970"/>
      <c r="X737" s="970"/>
      <c r="Y737" s="970"/>
      <c r="Z737" s="970"/>
      <c r="AA737" s="345" t="s">
        <v>322</v>
      </c>
      <c r="AB737" s="345"/>
      <c r="AC737" s="345"/>
      <c r="AD737" s="345"/>
      <c r="AE737" s="970" t="s">
        <v>524</v>
      </c>
      <c r="AF737" s="970"/>
      <c r="AG737" s="970"/>
      <c r="AH737" s="970"/>
      <c r="AI737" s="970"/>
      <c r="AJ737" s="970"/>
      <c r="AK737" s="970"/>
      <c r="AL737" s="970"/>
      <c r="AM737" s="970"/>
      <c r="AN737" s="345" t="s">
        <v>321</v>
      </c>
      <c r="AO737" s="345"/>
      <c r="AP737" s="345"/>
      <c r="AQ737" s="345"/>
      <c r="AR737" s="971" t="s">
        <v>524</v>
      </c>
      <c r="AS737" s="972"/>
      <c r="AT737" s="972"/>
      <c r="AU737" s="972"/>
      <c r="AV737" s="972"/>
      <c r="AW737" s="972"/>
      <c r="AX737" s="973"/>
      <c r="AY737" s="74"/>
      <c r="AZ737" s="74"/>
    </row>
    <row r="738" spans="1:52" ht="24.75" customHeight="1" x14ac:dyDescent="0.15">
      <c r="A738" s="974" t="s">
        <v>320</v>
      </c>
      <c r="B738" s="195"/>
      <c r="C738" s="195"/>
      <c r="D738" s="196"/>
      <c r="E738" s="970" t="s">
        <v>524</v>
      </c>
      <c r="F738" s="970"/>
      <c r="G738" s="970"/>
      <c r="H738" s="970"/>
      <c r="I738" s="970"/>
      <c r="J738" s="970"/>
      <c r="K738" s="970"/>
      <c r="L738" s="970"/>
      <c r="M738" s="970"/>
      <c r="N738" s="345" t="s">
        <v>319</v>
      </c>
      <c r="O738" s="345"/>
      <c r="P738" s="345"/>
      <c r="Q738" s="345"/>
      <c r="R738" s="970" t="s">
        <v>524</v>
      </c>
      <c r="S738" s="970"/>
      <c r="T738" s="970"/>
      <c r="U738" s="970"/>
      <c r="V738" s="970"/>
      <c r="W738" s="970"/>
      <c r="X738" s="970"/>
      <c r="Y738" s="970"/>
      <c r="Z738" s="970"/>
      <c r="AA738" s="345" t="s">
        <v>318</v>
      </c>
      <c r="AB738" s="345"/>
      <c r="AC738" s="345"/>
      <c r="AD738" s="345"/>
      <c r="AE738" s="970" t="s">
        <v>524</v>
      </c>
      <c r="AF738" s="970"/>
      <c r="AG738" s="970"/>
      <c r="AH738" s="970"/>
      <c r="AI738" s="970"/>
      <c r="AJ738" s="970"/>
      <c r="AK738" s="970"/>
      <c r="AL738" s="970"/>
      <c r="AM738" s="970"/>
      <c r="AN738" s="345" t="s">
        <v>317</v>
      </c>
      <c r="AO738" s="345"/>
      <c r="AP738" s="345"/>
      <c r="AQ738" s="345"/>
      <c r="AR738" s="971" t="s">
        <v>524</v>
      </c>
      <c r="AS738" s="972"/>
      <c r="AT738" s="972"/>
      <c r="AU738" s="972"/>
      <c r="AV738" s="972"/>
      <c r="AW738" s="972"/>
      <c r="AX738" s="973"/>
    </row>
    <row r="739" spans="1:52" ht="24.75" customHeight="1" x14ac:dyDescent="0.15">
      <c r="A739" s="974" t="s">
        <v>316</v>
      </c>
      <c r="B739" s="195"/>
      <c r="C739" s="195"/>
      <c r="D739" s="196"/>
      <c r="E739" s="970" t="s">
        <v>523</v>
      </c>
      <c r="F739" s="970"/>
      <c r="G739" s="970"/>
      <c r="H739" s="970"/>
      <c r="I739" s="970"/>
      <c r="J739" s="970"/>
      <c r="K739" s="970"/>
      <c r="L739" s="970"/>
      <c r="M739" s="970"/>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75" t="s">
        <v>340</v>
      </c>
      <c r="B740" s="976"/>
      <c r="C740" s="976"/>
      <c r="D740" s="977"/>
      <c r="E740" s="978" t="s">
        <v>522</v>
      </c>
      <c r="F740" s="965"/>
      <c r="G740" s="965"/>
      <c r="H740" s="78" t="str">
        <f>IF(E740="", "", "(")</f>
        <v>(</v>
      </c>
      <c r="I740" s="965" t="s">
        <v>313</v>
      </c>
      <c r="J740" s="965"/>
      <c r="K740" s="78" t="str">
        <f>IF(OR(I740="　", I740=""), "", "-")</f>
        <v>-</v>
      </c>
      <c r="L740" s="966">
        <v>46</v>
      </c>
      <c r="M740" s="966"/>
      <c r="N740" s="79" t="str">
        <f>IF(O740="", "", "-")</f>
        <v/>
      </c>
      <c r="O740" s="80"/>
      <c r="P740" s="79" t="str">
        <f>IF(E740="", "", ")")</f>
        <v>)</v>
      </c>
      <c r="Q740" s="978"/>
      <c r="R740" s="965"/>
      <c r="S740" s="965"/>
      <c r="T740" s="78" t="str">
        <f>IF(Q740="", "", "(")</f>
        <v/>
      </c>
      <c r="U740" s="965"/>
      <c r="V740" s="965"/>
      <c r="W740" s="78" t="str">
        <f>IF(OR(U740="　", U740=""), "", "-")</f>
        <v/>
      </c>
      <c r="X740" s="966"/>
      <c r="Y740" s="966"/>
      <c r="Z740" s="79" t="str">
        <f>IF(AA740="", "", "-")</f>
        <v/>
      </c>
      <c r="AA740" s="80"/>
      <c r="AB740" s="79" t="str">
        <f>IF(Q740="", "", ")")</f>
        <v/>
      </c>
      <c r="AC740" s="978"/>
      <c r="AD740" s="965"/>
      <c r="AE740" s="965"/>
      <c r="AF740" s="78" t="str">
        <f>IF(AC740="", "", "(")</f>
        <v/>
      </c>
      <c r="AG740" s="965"/>
      <c r="AH740" s="965"/>
      <c r="AI740" s="78" t="str">
        <f>IF(OR(AG740="　", AG740=""), "", "-")</f>
        <v/>
      </c>
      <c r="AJ740" s="966"/>
      <c r="AK740" s="966"/>
      <c r="AL740" s="79" t="str">
        <f>IF(AM740="", "", "-")</f>
        <v/>
      </c>
      <c r="AM740" s="80"/>
      <c r="AN740" s="79" t="str">
        <f>IF(AC740="", "", ")")</f>
        <v/>
      </c>
      <c r="AO740" s="967"/>
      <c r="AP740" s="968"/>
      <c r="AQ740" s="968"/>
      <c r="AR740" s="968"/>
      <c r="AS740" s="968"/>
      <c r="AT740" s="968"/>
      <c r="AU740" s="968"/>
      <c r="AV740" s="968"/>
      <c r="AW740" s="968"/>
      <c r="AX740" s="969"/>
    </row>
    <row r="741" spans="1:52" ht="28.35" customHeight="1" x14ac:dyDescent="0.15">
      <c r="A741" s="600" t="s">
        <v>308</v>
      </c>
      <c r="B741" s="601"/>
      <c r="C741" s="601"/>
      <c r="D741" s="601"/>
      <c r="E741" s="601"/>
      <c r="F741" s="602"/>
      <c r="G741" s="75" t="s">
        <v>341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thickBot="1" x14ac:dyDescent="0.2">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527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7"/>
    </row>
    <row r="781" spans="1:50" ht="24.75" customHeight="1" x14ac:dyDescent="0.15">
      <c r="A781" s="617"/>
      <c r="B781" s="618"/>
      <c r="C781" s="618"/>
      <c r="D781" s="618"/>
      <c r="E781" s="618"/>
      <c r="F781" s="619"/>
      <c r="G781" s="796" t="s">
        <v>17</v>
      </c>
      <c r="H781" s="657"/>
      <c r="I781" s="657"/>
      <c r="J781" s="657"/>
      <c r="K781" s="657"/>
      <c r="L781" s="656" t="s">
        <v>18</v>
      </c>
      <c r="M781" s="657"/>
      <c r="N781" s="657"/>
      <c r="O781" s="657"/>
      <c r="P781" s="657"/>
      <c r="Q781" s="657"/>
      <c r="R781" s="657"/>
      <c r="S781" s="657"/>
      <c r="T781" s="657"/>
      <c r="U781" s="657"/>
      <c r="V781" s="657"/>
      <c r="W781" s="657"/>
      <c r="X781" s="658"/>
      <c r="Y781" s="575" t="s">
        <v>19</v>
      </c>
      <c r="Z781" s="576"/>
      <c r="AA781" s="576"/>
      <c r="AB781" s="782"/>
      <c r="AC781" s="796" t="s">
        <v>17</v>
      </c>
      <c r="AD781" s="657"/>
      <c r="AE781" s="657"/>
      <c r="AF781" s="657"/>
      <c r="AG781" s="657"/>
      <c r="AH781" s="656" t="s">
        <v>18</v>
      </c>
      <c r="AI781" s="657"/>
      <c r="AJ781" s="657"/>
      <c r="AK781" s="657"/>
      <c r="AL781" s="657"/>
      <c r="AM781" s="657"/>
      <c r="AN781" s="657"/>
      <c r="AO781" s="657"/>
      <c r="AP781" s="657"/>
      <c r="AQ781" s="657"/>
      <c r="AR781" s="657"/>
      <c r="AS781" s="657"/>
      <c r="AT781" s="658"/>
      <c r="AU781" s="575" t="s">
        <v>19</v>
      </c>
      <c r="AV781" s="576"/>
      <c r="AW781" s="576"/>
      <c r="AX781" s="577"/>
    </row>
    <row r="782" spans="1:50" ht="24.75" customHeight="1" x14ac:dyDescent="0.15">
      <c r="A782" s="617"/>
      <c r="B782" s="618"/>
      <c r="C782" s="618"/>
      <c r="D782" s="618"/>
      <c r="E782" s="618"/>
      <c r="F782" s="619"/>
      <c r="G782" s="659" t="s">
        <v>533</v>
      </c>
      <c r="H782" s="660"/>
      <c r="I782" s="660"/>
      <c r="J782" s="660"/>
      <c r="K782" s="661"/>
      <c r="L782" s="653" t="s">
        <v>534</v>
      </c>
      <c r="M782" s="654"/>
      <c r="N782" s="654"/>
      <c r="O782" s="654"/>
      <c r="P782" s="654"/>
      <c r="Q782" s="654"/>
      <c r="R782" s="654"/>
      <c r="S782" s="654"/>
      <c r="T782" s="654"/>
      <c r="U782" s="654"/>
      <c r="V782" s="654"/>
      <c r="W782" s="654"/>
      <c r="X782" s="655"/>
      <c r="Y782" s="368">
        <v>20</v>
      </c>
      <c r="Z782" s="369"/>
      <c r="AA782" s="369"/>
      <c r="AB782" s="789"/>
      <c r="AC782" s="659"/>
      <c r="AD782" s="660"/>
      <c r="AE782" s="660"/>
      <c r="AF782" s="660"/>
      <c r="AG782" s="661"/>
      <c r="AH782" s="653"/>
      <c r="AI782" s="654"/>
      <c r="AJ782" s="654"/>
      <c r="AK782" s="654"/>
      <c r="AL782" s="654"/>
      <c r="AM782" s="654"/>
      <c r="AN782" s="654"/>
      <c r="AO782" s="654"/>
      <c r="AP782" s="654"/>
      <c r="AQ782" s="654"/>
      <c r="AR782" s="654"/>
      <c r="AS782" s="654"/>
      <c r="AT782" s="655"/>
      <c r="AU782" s="368"/>
      <c r="AV782" s="369"/>
      <c r="AW782" s="369"/>
      <c r="AX782" s="370"/>
    </row>
    <row r="783" spans="1:50" ht="24.75" customHeight="1" x14ac:dyDescent="0.15">
      <c r="A783" s="617"/>
      <c r="B783" s="618"/>
      <c r="C783" s="618"/>
      <c r="D783" s="618"/>
      <c r="E783" s="618"/>
      <c r="F783" s="619"/>
      <c r="G783" s="590"/>
      <c r="H783" s="591"/>
      <c r="I783" s="591"/>
      <c r="J783" s="591"/>
      <c r="K783" s="592"/>
      <c r="L783" s="584"/>
      <c r="M783" s="585"/>
      <c r="N783" s="585"/>
      <c r="O783" s="585"/>
      <c r="P783" s="585"/>
      <c r="Q783" s="585"/>
      <c r="R783" s="585"/>
      <c r="S783" s="585"/>
      <c r="T783" s="585"/>
      <c r="U783" s="585"/>
      <c r="V783" s="585"/>
      <c r="W783" s="585"/>
      <c r="X783" s="586"/>
      <c r="Y783" s="587"/>
      <c r="Z783" s="588"/>
      <c r="AA783" s="588"/>
      <c r="AB783" s="596"/>
      <c r="AC783" s="590"/>
      <c r="AD783" s="591"/>
      <c r="AE783" s="591"/>
      <c r="AF783" s="591"/>
      <c r="AG783" s="592"/>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0"/>
      <c r="H784" s="591"/>
      <c r="I784" s="591"/>
      <c r="J784" s="591"/>
      <c r="K784" s="592"/>
      <c r="L784" s="584"/>
      <c r="M784" s="585"/>
      <c r="N784" s="585"/>
      <c r="O784" s="585"/>
      <c r="P784" s="585"/>
      <c r="Q784" s="585"/>
      <c r="R784" s="585"/>
      <c r="S784" s="585"/>
      <c r="T784" s="585"/>
      <c r="U784" s="585"/>
      <c r="V784" s="585"/>
      <c r="W784" s="585"/>
      <c r="X784" s="586"/>
      <c r="Y784" s="587"/>
      <c r="Z784" s="588"/>
      <c r="AA784" s="588"/>
      <c r="AB784" s="596"/>
      <c r="AC784" s="590"/>
      <c r="AD784" s="591"/>
      <c r="AE784" s="591"/>
      <c r="AF784" s="591"/>
      <c r="AG784" s="592"/>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0"/>
      <c r="H785" s="591"/>
      <c r="I785" s="591"/>
      <c r="J785" s="591"/>
      <c r="K785" s="592"/>
      <c r="L785" s="584"/>
      <c r="M785" s="585"/>
      <c r="N785" s="585"/>
      <c r="O785" s="585"/>
      <c r="P785" s="585"/>
      <c r="Q785" s="585"/>
      <c r="R785" s="585"/>
      <c r="S785" s="585"/>
      <c r="T785" s="585"/>
      <c r="U785" s="585"/>
      <c r="V785" s="585"/>
      <c r="W785" s="585"/>
      <c r="X785" s="586"/>
      <c r="Y785" s="587"/>
      <c r="Z785" s="588"/>
      <c r="AA785" s="588"/>
      <c r="AB785" s="596"/>
      <c r="AC785" s="590"/>
      <c r="AD785" s="591"/>
      <c r="AE785" s="591"/>
      <c r="AF785" s="591"/>
      <c r="AG785" s="592"/>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0"/>
      <c r="H786" s="591"/>
      <c r="I786" s="591"/>
      <c r="J786" s="591"/>
      <c r="K786" s="592"/>
      <c r="L786" s="584"/>
      <c r="M786" s="585"/>
      <c r="N786" s="585"/>
      <c r="O786" s="585"/>
      <c r="P786" s="585"/>
      <c r="Q786" s="585"/>
      <c r="R786" s="585"/>
      <c r="S786" s="585"/>
      <c r="T786" s="585"/>
      <c r="U786" s="585"/>
      <c r="V786" s="585"/>
      <c r="W786" s="585"/>
      <c r="X786" s="586"/>
      <c r="Y786" s="587"/>
      <c r="Z786" s="588"/>
      <c r="AA786" s="588"/>
      <c r="AB786" s="596"/>
      <c r="AC786" s="590"/>
      <c r="AD786" s="591"/>
      <c r="AE786" s="591"/>
      <c r="AF786" s="591"/>
      <c r="AG786" s="592"/>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0"/>
      <c r="H787" s="591"/>
      <c r="I787" s="591"/>
      <c r="J787" s="591"/>
      <c r="K787" s="592"/>
      <c r="L787" s="584"/>
      <c r="M787" s="585"/>
      <c r="N787" s="585"/>
      <c r="O787" s="585"/>
      <c r="P787" s="585"/>
      <c r="Q787" s="585"/>
      <c r="R787" s="585"/>
      <c r="S787" s="585"/>
      <c r="T787" s="585"/>
      <c r="U787" s="585"/>
      <c r="V787" s="585"/>
      <c r="W787" s="585"/>
      <c r="X787" s="586"/>
      <c r="Y787" s="587"/>
      <c r="Z787" s="588"/>
      <c r="AA787" s="588"/>
      <c r="AB787" s="596"/>
      <c r="AC787" s="590"/>
      <c r="AD787" s="591"/>
      <c r="AE787" s="591"/>
      <c r="AF787" s="591"/>
      <c r="AG787" s="592"/>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0"/>
      <c r="H788" s="591"/>
      <c r="I788" s="591"/>
      <c r="J788" s="591"/>
      <c r="K788" s="592"/>
      <c r="L788" s="584"/>
      <c r="M788" s="585"/>
      <c r="N788" s="585"/>
      <c r="O788" s="585"/>
      <c r="P788" s="585"/>
      <c r="Q788" s="585"/>
      <c r="R788" s="585"/>
      <c r="S788" s="585"/>
      <c r="T788" s="585"/>
      <c r="U788" s="585"/>
      <c r="V788" s="585"/>
      <c r="W788" s="585"/>
      <c r="X788" s="586"/>
      <c r="Y788" s="587"/>
      <c r="Z788" s="588"/>
      <c r="AA788" s="588"/>
      <c r="AB788" s="596"/>
      <c r="AC788" s="590"/>
      <c r="AD788" s="591"/>
      <c r="AE788" s="591"/>
      <c r="AF788" s="591"/>
      <c r="AG788" s="592"/>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0"/>
      <c r="H789" s="591"/>
      <c r="I789" s="591"/>
      <c r="J789" s="591"/>
      <c r="K789" s="592"/>
      <c r="L789" s="584"/>
      <c r="M789" s="585"/>
      <c r="N789" s="585"/>
      <c r="O789" s="585"/>
      <c r="P789" s="585"/>
      <c r="Q789" s="585"/>
      <c r="R789" s="585"/>
      <c r="S789" s="585"/>
      <c r="T789" s="585"/>
      <c r="U789" s="585"/>
      <c r="V789" s="585"/>
      <c r="W789" s="585"/>
      <c r="X789" s="586"/>
      <c r="Y789" s="587"/>
      <c r="Z789" s="588"/>
      <c r="AA789" s="588"/>
      <c r="AB789" s="596"/>
      <c r="AC789" s="590"/>
      <c r="AD789" s="591"/>
      <c r="AE789" s="591"/>
      <c r="AF789" s="591"/>
      <c r="AG789" s="592"/>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0"/>
      <c r="H790" s="591"/>
      <c r="I790" s="591"/>
      <c r="J790" s="591"/>
      <c r="K790" s="592"/>
      <c r="L790" s="584"/>
      <c r="M790" s="585"/>
      <c r="N790" s="585"/>
      <c r="O790" s="585"/>
      <c r="P790" s="585"/>
      <c r="Q790" s="585"/>
      <c r="R790" s="585"/>
      <c r="S790" s="585"/>
      <c r="T790" s="585"/>
      <c r="U790" s="585"/>
      <c r="V790" s="585"/>
      <c r="W790" s="585"/>
      <c r="X790" s="586"/>
      <c r="Y790" s="587"/>
      <c r="Z790" s="588"/>
      <c r="AA790" s="588"/>
      <c r="AB790" s="596"/>
      <c r="AC790" s="590"/>
      <c r="AD790" s="591"/>
      <c r="AE790" s="591"/>
      <c r="AF790" s="591"/>
      <c r="AG790" s="592"/>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0"/>
      <c r="H791" s="591"/>
      <c r="I791" s="591"/>
      <c r="J791" s="591"/>
      <c r="K791" s="592"/>
      <c r="L791" s="584"/>
      <c r="M791" s="585"/>
      <c r="N791" s="585"/>
      <c r="O791" s="585"/>
      <c r="P791" s="585"/>
      <c r="Q791" s="585"/>
      <c r="R791" s="585"/>
      <c r="S791" s="585"/>
      <c r="T791" s="585"/>
      <c r="U791" s="585"/>
      <c r="V791" s="585"/>
      <c r="W791" s="585"/>
      <c r="X791" s="586"/>
      <c r="Y791" s="587"/>
      <c r="Z791" s="588"/>
      <c r="AA791" s="588"/>
      <c r="AB791" s="596"/>
      <c r="AC791" s="590"/>
      <c r="AD791" s="591"/>
      <c r="AE791" s="591"/>
      <c r="AF791" s="591"/>
      <c r="AG791" s="592"/>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07" t="s">
        <v>20</v>
      </c>
      <c r="H792" s="808"/>
      <c r="I792" s="808"/>
      <c r="J792" s="808"/>
      <c r="K792" s="808"/>
      <c r="L792" s="809"/>
      <c r="M792" s="810"/>
      <c r="N792" s="810"/>
      <c r="O792" s="810"/>
      <c r="P792" s="810"/>
      <c r="Q792" s="810"/>
      <c r="R792" s="810"/>
      <c r="S792" s="810"/>
      <c r="T792" s="810"/>
      <c r="U792" s="810"/>
      <c r="V792" s="810"/>
      <c r="W792" s="810"/>
      <c r="X792" s="811"/>
      <c r="Y792" s="812">
        <f>SUM(Y782:AB791)</f>
        <v>20</v>
      </c>
      <c r="Z792" s="813"/>
      <c r="AA792" s="813"/>
      <c r="AB792" s="814"/>
      <c r="AC792" s="807" t="s">
        <v>20</v>
      </c>
      <c r="AD792" s="808"/>
      <c r="AE792" s="808"/>
      <c r="AF792" s="808"/>
      <c r="AG792" s="808"/>
      <c r="AH792" s="809"/>
      <c r="AI792" s="810"/>
      <c r="AJ792" s="810"/>
      <c r="AK792" s="810"/>
      <c r="AL792" s="810"/>
      <c r="AM792" s="810"/>
      <c r="AN792" s="810"/>
      <c r="AO792" s="810"/>
      <c r="AP792" s="810"/>
      <c r="AQ792" s="810"/>
      <c r="AR792" s="810"/>
      <c r="AS792" s="810"/>
      <c r="AT792" s="811"/>
      <c r="AU792" s="812">
        <f>SUM(AU782:AX791)</f>
        <v>0</v>
      </c>
      <c r="AV792" s="813"/>
      <c r="AW792" s="813"/>
      <c r="AX792" s="815"/>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7"/>
    </row>
    <row r="794" spans="1:50" ht="24.75" hidden="1" customHeight="1" x14ac:dyDescent="0.15">
      <c r="A794" s="617"/>
      <c r="B794" s="618"/>
      <c r="C794" s="618"/>
      <c r="D794" s="618"/>
      <c r="E794" s="618"/>
      <c r="F794" s="619"/>
      <c r="G794" s="796" t="s">
        <v>17</v>
      </c>
      <c r="H794" s="657"/>
      <c r="I794" s="657"/>
      <c r="J794" s="657"/>
      <c r="K794" s="657"/>
      <c r="L794" s="656" t="s">
        <v>18</v>
      </c>
      <c r="M794" s="657"/>
      <c r="N794" s="657"/>
      <c r="O794" s="657"/>
      <c r="P794" s="657"/>
      <c r="Q794" s="657"/>
      <c r="R794" s="657"/>
      <c r="S794" s="657"/>
      <c r="T794" s="657"/>
      <c r="U794" s="657"/>
      <c r="V794" s="657"/>
      <c r="W794" s="657"/>
      <c r="X794" s="658"/>
      <c r="Y794" s="575" t="s">
        <v>19</v>
      </c>
      <c r="Z794" s="576"/>
      <c r="AA794" s="576"/>
      <c r="AB794" s="782"/>
      <c r="AC794" s="796" t="s">
        <v>17</v>
      </c>
      <c r="AD794" s="657"/>
      <c r="AE794" s="657"/>
      <c r="AF794" s="657"/>
      <c r="AG794" s="657"/>
      <c r="AH794" s="656" t="s">
        <v>18</v>
      </c>
      <c r="AI794" s="657"/>
      <c r="AJ794" s="657"/>
      <c r="AK794" s="657"/>
      <c r="AL794" s="657"/>
      <c r="AM794" s="657"/>
      <c r="AN794" s="657"/>
      <c r="AO794" s="657"/>
      <c r="AP794" s="657"/>
      <c r="AQ794" s="657"/>
      <c r="AR794" s="657"/>
      <c r="AS794" s="657"/>
      <c r="AT794" s="658"/>
      <c r="AU794" s="575" t="s">
        <v>19</v>
      </c>
      <c r="AV794" s="576"/>
      <c r="AW794" s="576"/>
      <c r="AX794" s="577"/>
    </row>
    <row r="795" spans="1:50" ht="24.75" hidden="1" customHeight="1" x14ac:dyDescent="0.15">
      <c r="A795" s="617"/>
      <c r="B795" s="618"/>
      <c r="C795" s="618"/>
      <c r="D795" s="618"/>
      <c r="E795" s="618"/>
      <c r="F795" s="619"/>
      <c r="G795" s="659"/>
      <c r="H795" s="660"/>
      <c r="I795" s="660"/>
      <c r="J795" s="660"/>
      <c r="K795" s="661"/>
      <c r="L795" s="653"/>
      <c r="M795" s="654"/>
      <c r="N795" s="654"/>
      <c r="O795" s="654"/>
      <c r="P795" s="654"/>
      <c r="Q795" s="654"/>
      <c r="R795" s="654"/>
      <c r="S795" s="654"/>
      <c r="T795" s="654"/>
      <c r="U795" s="654"/>
      <c r="V795" s="654"/>
      <c r="W795" s="654"/>
      <c r="X795" s="655"/>
      <c r="Y795" s="368"/>
      <c r="Z795" s="369"/>
      <c r="AA795" s="369"/>
      <c r="AB795" s="789"/>
      <c r="AC795" s="659"/>
      <c r="AD795" s="660"/>
      <c r="AE795" s="660"/>
      <c r="AF795" s="660"/>
      <c r="AG795" s="661"/>
      <c r="AH795" s="653"/>
      <c r="AI795" s="654"/>
      <c r="AJ795" s="654"/>
      <c r="AK795" s="654"/>
      <c r="AL795" s="654"/>
      <c r="AM795" s="654"/>
      <c r="AN795" s="654"/>
      <c r="AO795" s="654"/>
      <c r="AP795" s="654"/>
      <c r="AQ795" s="654"/>
      <c r="AR795" s="654"/>
      <c r="AS795" s="654"/>
      <c r="AT795" s="655"/>
      <c r="AU795" s="368"/>
      <c r="AV795" s="369"/>
      <c r="AW795" s="369"/>
      <c r="AX795" s="370"/>
    </row>
    <row r="796" spans="1:50" ht="24.75" hidden="1" customHeight="1" x14ac:dyDescent="0.15">
      <c r="A796" s="617"/>
      <c r="B796" s="618"/>
      <c r="C796" s="618"/>
      <c r="D796" s="618"/>
      <c r="E796" s="618"/>
      <c r="F796" s="619"/>
      <c r="G796" s="590"/>
      <c r="H796" s="591"/>
      <c r="I796" s="591"/>
      <c r="J796" s="591"/>
      <c r="K796" s="592"/>
      <c r="L796" s="584"/>
      <c r="M796" s="585"/>
      <c r="N796" s="585"/>
      <c r="O796" s="585"/>
      <c r="P796" s="585"/>
      <c r="Q796" s="585"/>
      <c r="R796" s="585"/>
      <c r="S796" s="585"/>
      <c r="T796" s="585"/>
      <c r="U796" s="585"/>
      <c r="V796" s="585"/>
      <c r="W796" s="585"/>
      <c r="X796" s="586"/>
      <c r="Y796" s="587"/>
      <c r="Z796" s="588"/>
      <c r="AA796" s="588"/>
      <c r="AB796" s="596"/>
      <c r="AC796" s="590"/>
      <c r="AD796" s="591"/>
      <c r="AE796" s="591"/>
      <c r="AF796" s="591"/>
      <c r="AG796" s="592"/>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0"/>
      <c r="H797" s="591"/>
      <c r="I797" s="591"/>
      <c r="J797" s="591"/>
      <c r="K797" s="592"/>
      <c r="L797" s="584"/>
      <c r="M797" s="585"/>
      <c r="N797" s="585"/>
      <c r="O797" s="585"/>
      <c r="P797" s="585"/>
      <c r="Q797" s="585"/>
      <c r="R797" s="585"/>
      <c r="S797" s="585"/>
      <c r="T797" s="585"/>
      <c r="U797" s="585"/>
      <c r="V797" s="585"/>
      <c r="W797" s="585"/>
      <c r="X797" s="586"/>
      <c r="Y797" s="587"/>
      <c r="Z797" s="588"/>
      <c r="AA797" s="588"/>
      <c r="AB797" s="596"/>
      <c r="AC797" s="590"/>
      <c r="AD797" s="591"/>
      <c r="AE797" s="591"/>
      <c r="AF797" s="591"/>
      <c r="AG797" s="592"/>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0"/>
      <c r="H798" s="591"/>
      <c r="I798" s="591"/>
      <c r="J798" s="591"/>
      <c r="K798" s="592"/>
      <c r="L798" s="584"/>
      <c r="M798" s="585"/>
      <c r="N798" s="585"/>
      <c r="O798" s="585"/>
      <c r="P798" s="585"/>
      <c r="Q798" s="585"/>
      <c r="R798" s="585"/>
      <c r="S798" s="585"/>
      <c r="T798" s="585"/>
      <c r="U798" s="585"/>
      <c r="V798" s="585"/>
      <c r="W798" s="585"/>
      <c r="X798" s="586"/>
      <c r="Y798" s="587"/>
      <c r="Z798" s="588"/>
      <c r="AA798" s="588"/>
      <c r="AB798" s="596"/>
      <c r="AC798" s="590"/>
      <c r="AD798" s="591"/>
      <c r="AE798" s="591"/>
      <c r="AF798" s="591"/>
      <c r="AG798" s="592"/>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0"/>
      <c r="H799" s="591"/>
      <c r="I799" s="591"/>
      <c r="J799" s="591"/>
      <c r="K799" s="592"/>
      <c r="L799" s="584"/>
      <c r="M799" s="585"/>
      <c r="N799" s="585"/>
      <c r="O799" s="585"/>
      <c r="P799" s="585"/>
      <c r="Q799" s="585"/>
      <c r="R799" s="585"/>
      <c r="S799" s="585"/>
      <c r="T799" s="585"/>
      <c r="U799" s="585"/>
      <c r="V799" s="585"/>
      <c r="W799" s="585"/>
      <c r="X799" s="586"/>
      <c r="Y799" s="587"/>
      <c r="Z799" s="588"/>
      <c r="AA799" s="588"/>
      <c r="AB799" s="596"/>
      <c r="AC799" s="590"/>
      <c r="AD799" s="591"/>
      <c r="AE799" s="591"/>
      <c r="AF799" s="591"/>
      <c r="AG799" s="592"/>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0"/>
      <c r="H800" s="591"/>
      <c r="I800" s="591"/>
      <c r="J800" s="591"/>
      <c r="K800" s="592"/>
      <c r="L800" s="584"/>
      <c r="M800" s="585"/>
      <c r="N800" s="585"/>
      <c r="O800" s="585"/>
      <c r="P800" s="585"/>
      <c r="Q800" s="585"/>
      <c r="R800" s="585"/>
      <c r="S800" s="585"/>
      <c r="T800" s="585"/>
      <c r="U800" s="585"/>
      <c r="V800" s="585"/>
      <c r="W800" s="585"/>
      <c r="X800" s="586"/>
      <c r="Y800" s="587"/>
      <c r="Z800" s="588"/>
      <c r="AA800" s="588"/>
      <c r="AB800" s="596"/>
      <c r="AC800" s="590"/>
      <c r="AD800" s="591"/>
      <c r="AE800" s="591"/>
      <c r="AF800" s="591"/>
      <c r="AG800" s="592"/>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0"/>
      <c r="H801" s="591"/>
      <c r="I801" s="591"/>
      <c r="J801" s="591"/>
      <c r="K801" s="592"/>
      <c r="L801" s="584"/>
      <c r="M801" s="585"/>
      <c r="N801" s="585"/>
      <c r="O801" s="585"/>
      <c r="P801" s="585"/>
      <c r="Q801" s="585"/>
      <c r="R801" s="585"/>
      <c r="S801" s="585"/>
      <c r="T801" s="585"/>
      <c r="U801" s="585"/>
      <c r="V801" s="585"/>
      <c r="W801" s="585"/>
      <c r="X801" s="586"/>
      <c r="Y801" s="587"/>
      <c r="Z801" s="588"/>
      <c r="AA801" s="588"/>
      <c r="AB801" s="596"/>
      <c r="AC801" s="590"/>
      <c r="AD801" s="591"/>
      <c r="AE801" s="591"/>
      <c r="AF801" s="591"/>
      <c r="AG801" s="592"/>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0"/>
      <c r="H802" s="591"/>
      <c r="I802" s="591"/>
      <c r="J802" s="591"/>
      <c r="K802" s="592"/>
      <c r="L802" s="584"/>
      <c r="M802" s="585"/>
      <c r="N802" s="585"/>
      <c r="O802" s="585"/>
      <c r="P802" s="585"/>
      <c r="Q802" s="585"/>
      <c r="R802" s="585"/>
      <c r="S802" s="585"/>
      <c r="T802" s="585"/>
      <c r="U802" s="585"/>
      <c r="V802" s="585"/>
      <c r="W802" s="585"/>
      <c r="X802" s="586"/>
      <c r="Y802" s="587"/>
      <c r="Z802" s="588"/>
      <c r="AA802" s="588"/>
      <c r="AB802" s="596"/>
      <c r="AC802" s="590"/>
      <c r="AD802" s="591"/>
      <c r="AE802" s="591"/>
      <c r="AF802" s="591"/>
      <c r="AG802" s="592"/>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0"/>
      <c r="H803" s="591"/>
      <c r="I803" s="591"/>
      <c r="J803" s="591"/>
      <c r="K803" s="592"/>
      <c r="L803" s="584"/>
      <c r="M803" s="585"/>
      <c r="N803" s="585"/>
      <c r="O803" s="585"/>
      <c r="P803" s="585"/>
      <c r="Q803" s="585"/>
      <c r="R803" s="585"/>
      <c r="S803" s="585"/>
      <c r="T803" s="585"/>
      <c r="U803" s="585"/>
      <c r="V803" s="585"/>
      <c r="W803" s="585"/>
      <c r="X803" s="586"/>
      <c r="Y803" s="587"/>
      <c r="Z803" s="588"/>
      <c r="AA803" s="588"/>
      <c r="AB803" s="596"/>
      <c r="AC803" s="590"/>
      <c r="AD803" s="591"/>
      <c r="AE803" s="591"/>
      <c r="AF803" s="591"/>
      <c r="AG803" s="592"/>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0"/>
      <c r="H804" s="591"/>
      <c r="I804" s="591"/>
      <c r="J804" s="591"/>
      <c r="K804" s="592"/>
      <c r="L804" s="584"/>
      <c r="M804" s="585"/>
      <c r="N804" s="585"/>
      <c r="O804" s="585"/>
      <c r="P804" s="585"/>
      <c r="Q804" s="585"/>
      <c r="R804" s="585"/>
      <c r="S804" s="585"/>
      <c r="T804" s="585"/>
      <c r="U804" s="585"/>
      <c r="V804" s="585"/>
      <c r="W804" s="585"/>
      <c r="X804" s="586"/>
      <c r="Y804" s="587"/>
      <c r="Z804" s="588"/>
      <c r="AA804" s="588"/>
      <c r="AB804" s="596"/>
      <c r="AC804" s="590"/>
      <c r="AD804" s="591"/>
      <c r="AE804" s="591"/>
      <c r="AF804" s="591"/>
      <c r="AG804" s="592"/>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07" t="s">
        <v>20</v>
      </c>
      <c r="H805" s="808"/>
      <c r="I805" s="808"/>
      <c r="J805" s="808"/>
      <c r="K805" s="808"/>
      <c r="L805" s="809"/>
      <c r="M805" s="810"/>
      <c r="N805" s="810"/>
      <c r="O805" s="810"/>
      <c r="P805" s="810"/>
      <c r="Q805" s="810"/>
      <c r="R805" s="810"/>
      <c r="S805" s="810"/>
      <c r="T805" s="810"/>
      <c r="U805" s="810"/>
      <c r="V805" s="810"/>
      <c r="W805" s="810"/>
      <c r="X805" s="811"/>
      <c r="Y805" s="812">
        <f>SUM(Y795:AB804)</f>
        <v>0</v>
      </c>
      <c r="Z805" s="813"/>
      <c r="AA805" s="813"/>
      <c r="AB805" s="814"/>
      <c r="AC805" s="807" t="s">
        <v>20</v>
      </c>
      <c r="AD805" s="808"/>
      <c r="AE805" s="808"/>
      <c r="AF805" s="808"/>
      <c r="AG805" s="808"/>
      <c r="AH805" s="809"/>
      <c r="AI805" s="810"/>
      <c r="AJ805" s="810"/>
      <c r="AK805" s="810"/>
      <c r="AL805" s="810"/>
      <c r="AM805" s="810"/>
      <c r="AN805" s="810"/>
      <c r="AO805" s="810"/>
      <c r="AP805" s="810"/>
      <c r="AQ805" s="810"/>
      <c r="AR805" s="810"/>
      <c r="AS805" s="810"/>
      <c r="AT805" s="811"/>
      <c r="AU805" s="812">
        <f>SUM(AU795:AX804)</f>
        <v>0</v>
      </c>
      <c r="AV805" s="813"/>
      <c r="AW805" s="813"/>
      <c r="AX805" s="815"/>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7"/>
    </row>
    <row r="807" spans="1:50" ht="24.75" hidden="1" customHeight="1" x14ac:dyDescent="0.15">
      <c r="A807" s="617"/>
      <c r="B807" s="618"/>
      <c r="C807" s="618"/>
      <c r="D807" s="618"/>
      <c r="E807" s="618"/>
      <c r="F807" s="619"/>
      <c r="G807" s="796" t="s">
        <v>17</v>
      </c>
      <c r="H807" s="657"/>
      <c r="I807" s="657"/>
      <c r="J807" s="657"/>
      <c r="K807" s="657"/>
      <c r="L807" s="656" t="s">
        <v>18</v>
      </c>
      <c r="M807" s="657"/>
      <c r="N807" s="657"/>
      <c r="O807" s="657"/>
      <c r="P807" s="657"/>
      <c r="Q807" s="657"/>
      <c r="R807" s="657"/>
      <c r="S807" s="657"/>
      <c r="T807" s="657"/>
      <c r="U807" s="657"/>
      <c r="V807" s="657"/>
      <c r="W807" s="657"/>
      <c r="X807" s="658"/>
      <c r="Y807" s="575" t="s">
        <v>19</v>
      </c>
      <c r="Z807" s="576"/>
      <c r="AA807" s="576"/>
      <c r="AB807" s="782"/>
      <c r="AC807" s="796" t="s">
        <v>17</v>
      </c>
      <c r="AD807" s="657"/>
      <c r="AE807" s="657"/>
      <c r="AF807" s="657"/>
      <c r="AG807" s="657"/>
      <c r="AH807" s="656" t="s">
        <v>18</v>
      </c>
      <c r="AI807" s="657"/>
      <c r="AJ807" s="657"/>
      <c r="AK807" s="657"/>
      <c r="AL807" s="657"/>
      <c r="AM807" s="657"/>
      <c r="AN807" s="657"/>
      <c r="AO807" s="657"/>
      <c r="AP807" s="657"/>
      <c r="AQ807" s="657"/>
      <c r="AR807" s="657"/>
      <c r="AS807" s="657"/>
      <c r="AT807" s="658"/>
      <c r="AU807" s="575" t="s">
        <v>19</v>
      </c>
      <c r="AV807" s="576"/>
      <c r="AW807" s="576"/>
      <c r="AX807" s="577"/>
    </row>
    <row r="808" spans="1:50" ht="24.75" hidden="1" customHeight="1" x14ac:dyDescent="0.15">
      <c r="A808" s="617"/>
      <c r="B808" s="618"/>
      <c r="C808" s="618"/>
      <c r="D808" s="618"/>
      <c r="E808" s="618"/>
      <c r="F808" s="619"/>
      <c r="G808" s="659"/>
      <c r="H808" s="660"/>
      <c r="I808" s="660"/>
      <c r="J808" s="660"/>
      <c r="K808" s="661"/>
      <c r="L808" s="653"/>
      <c r="M808" s="654"/>
      <c r="N808" s="654"/>
      <c r="O808" s="654"/>
      <c r="P808" s="654"/>
      <c r="Q808" s="654"/>
      <c r="R808" s="654"/>
      <c r="S808" s="654"/>
      <c r="T808" s="654"/>
      <c r="U808" s="654"/>
      <c r="V808" s="654"/>
      <c r="W808" s="654"/>
      <c r="X808" s="655"/>
      <c r="Y808" s="368"/>
      <c r="Z808" s="369"/>
      <c r="AA808" s="369"/>
      <c r="AB808" s="789"/>
      <c r="AC808" s="659"/>
      <c r="AD808" s="660"/>
      <c r="AE808" s="660"/>
      <c r="AF808" s="660"/>
      <c r="AG808" s="661"/>
      <c r="AH808" s="653"/>
      <c r="AI808" s="654"/>
      <c r="AJ808" s="654"/>
      <c r="AK808" s="654"/>
      <c r="AL808" s="654"/>
      <c r="AM808" s="654"/>
      <c r="AN808" s="654"/>
      <c r="AO808" s="654"/>
      <c r="AP808" s="654"/>
      <c r="AQ808" s="654"/>
      <c r="AR808" s="654"/>
      <c r="AS808" s="654"/>
      <c r="AT808" s="655"/>
      <c r="AU808" s="368"/>
      <c r="AV808" s="369"/>
      <c r="AW808" s="369"/>
      <c r="AX808" s="370"/>
    </row>
    <row r="809" spans="1:50" ht="24.75" hidden="1" customHeight="1" x14ac:dyDescent="0.15">
      <c r="A809" s="617"/>
      <c r="B809" s="618"/>
      <c r="C809" s="618"/>
      <c r="D809" s="618"/>
      <c r="E809" s="618"/>
      <c r="F809" s="619"/>
      <c r="G809" s="590"/>
      <c r="H809" s="591"/>
      <c r="I809" s="591"/>
      <c r="J809" s="591"/>
      <c r="K809" s="592"/>
      <c r="L809" s="584"/>
      <c r="M809" s="585"/>
      <c r="N809" s="585"/>
      <c r="O809" s="585"/>
      <c r="P809" s="585"/>
      <c r="Q809" s="585"/>
      <c r="R809" s="585"/>
      <c r="S809" s="585"/>
      <c r="T809" s="585"/>
      <c r="U809" s="585"/>
      <c r="V809" s="585"/>
      <c r="W809" s="585"/>
      <c r="X809" s="586"/>
      <c r="Y809" s="587"/>
      <c r="Z809" s="588"/>
      <c r="AA809" s="588"/>
      <c r="AB809" s="596"/>
      <c r="AC809" s="590"/>
      <c r="AD809" s="591"/>
      <c r="AE809" s="591"/>
      <c r="AF809" s="591"/>
      <c r="AG809" s="592"/>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0"/>
      <c r="H810" s="591"/>
      <c r="I810" s="591"/>
      <c r="J810" s="591"/>
      <c r="K810" s="592"/>
      <c r="L810" s="584"/>
      <c r="M810" s="585"/>
      <c r="N810" s="585"/>
      <c r="O810" s="585"/>
      <c r="P810" s="585"/>
      <c r="Q810" s="585"/>
      <c r="R810" s="585"/>
      <c r="S810" s="585"/>
      <c r="T810" s="585"/>
      <c r="U810" s="585"/>
      <c r="V810" s="585"/>
      <c r="W810" s="585"/>
      <c r="X810" s="586"/>
      <c r="Y810" s="587"/>
      <c r="Z810" s="588"/>
      <c r="AA810" s="588"/>
      <c r="AB810" s="596"/>
      <c r="AC810" s="590"/>
      <c r="AD810" s="591"/>
      <c r="AE810" s="591"/>
      <c r="AF810" s="591"/>
      <c r="AG810" s="592"/>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0"/>
      <c r="H811" s="591"/>
      <c r="I811" s="591"/>
      <c r="J811" s="591"/>
      <c r="K811" s="592"/>
      <c r="L811" s="584"/>
      <c r="M811" s="585"/>
      <c r="N811" s="585"/>
      <c r="O811" s="585"/>
      <c r="P811" s="585"/>
      <c r="Q811" s="585"/>
      <c r="R811" s="585"/>
      <c r="S811" s="585"/>
      <c r="T811" s="585"/>
      <c r="U811" s="585"/>
      <c r="V811" s="585"/>
      <c r="W811" s="585"/>
      <c r="X811" s="586"/>
      <c r="Y811" s="587"/>
      <c r="Z811" s="588"/>
      <c r="AA811" s="588"/>
      <c r="AB811" s="596"/>
      <c r="AC811" s="590"/>
      <c r="AD811" s="591"/>
      <c r="AE811" s="591"/>
      <c r="AF811" s="591"/>
      <c r="AG811" s="592"/>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0"/>
      <c r="H812" s="591"/>
      <c r="I812" s="591"/>
      <c r="J812" s="591"/>
      <c r="K812" s="592"/>
      <c r="L812" s="584"/>
      <c r="M812" s="585"/>
      <c r="N812" s="585"/>
      <c r="O812" s="585"/>
      <c r="P812" s="585"/>
      <c r="Q812" s="585"/>
      <c r="R812" s="585"/>
      <c r="S812" s="585"/>
      <c r="T812" s="585"/>
      <c r="U812" s="585"/>
      <c r="V812" s="585"/>
      <c r="W812" s="585"/>
      <c r="X812" s="586"/>
      <c r="Y812" s="587"/>
      <c r="Z812" s="588"/>
      <c r="AA812" s="588"/>
      <c r="AB812" s="596"/>
      <c r="AC812" s="590"/>
      <c r="AD812" s="591"/>
      <c r="AE812" s="591"/>
      <c r="AF812" s="591"/>
      <c r="AG812" s="592"/>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0"/>
      <c r="H813" s="591"/>
      <c r="I813" s="591"/>
      <c r="J813" s="591"/>
      <c r="K813" s="592"/>
      <c r="L813" s="584"/>
      <c r="M813" s="585"/>
      <c r="N813" s="585"/>
      <c r="O813" s="585"/>
      <c r="P813" s="585"/>
      <c r="Q813" s="585"/>
      <c r="R813" s="585"/>
      <c r="S813" s="585"/>
      <c r="T813" s="585"/>
      <c r="U813" s="585"/>
      <c r="V813" s="585"/>
      <c r="W813" s="585"/>
      <c r="X813" s="586"/>
      <c r="Y813" s="587"/>
      <c r="Z813" s="588"/>
      <c r="AA813" s="588"/>
      <c r="AB813" s="596"/>
      <c r="AC813" s="590"/>
      <c r="AD813" s="591"/>
      <c r="AE813" s="591"/>
      <c r="AF813" s="591"/>
      <c r="AG813" s="592"/>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0"/>
      <c r="H814" s="591"/>
      <c r="I814" s="591"/>
      <c r="J814" s="591"/>
      <c r="K814" s="592"/>
      <c r="L814" s="584"/>
      <c r="M814" s="585"/>
      <c r="N814" s="585"/>
      <c r="O814" s="585"/>
      <c r="P814" s="585"/>
      <c r="Q814" s="585"/>
      <c r="R814" s="585"/>
      <c r="S814" s="585"/>
      <c r="T814" s="585"/>
      <c r="U814" s="585"/>
      <c r="V814" s="585"/>
      <c r="W814" s="585"/>
      <c r="X814" s="586"/>
      <c r="Y814" s="587"/>
      <c r="Z814" s="588"/>
      <c r="AA814" s="588"/>
      <c r="AB814" s="596"/>
      <c r="AC814" s="590"/>
      <c r="AD814" s="591"/>
      <c r="AE814" s="591"/>
      <c r="AF814" s="591"/>
      <c r="AG814" s="592"/>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0"/>
      <c r="H815" s="591"/>
      <c r="I815" s="591"/>
      <c r="J815" s="591"/>
      <c r="K815" s="592"/>
      <c r="L815" s="584"/>
      <c r="M815" s="585"/>
      <c r="N815" s="585"/>
      <c r="O815" s="585"/>
      <c r="P815" s="585"/>
      <c r="Q815" s="585"/>
      <c r="R815" s="585"/>
      <c r="S815" s="585"/>
      <c r="T815" s="585"/>
      <c r="U815" s="585"/>
      <c r="V815" s="585"/>
      <c r="W815" s="585"/>
      <c r="X815" s="586"/>
      <c r="Y815" s="587"/>
      <c r="Z815" s="588"/>
      <c r="AA815" s="588"/>
      <c r="AB815" s="596"/>
      <c r="AC815" s="590"/>
      <c r="AD815" s="591"/>
      <c r="AE815" s="591"/>
      <c r="AF815" s="591"/>
      <c r="AG815" s="592"/>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0"/>
      <c r="H816" s="591"/>
      <c r="I816" s="591"/>
      <c r="J816" s="591"/>
      <c r="K816" s="592"/>
      <c r="L816" s="584"/>
      <c r="M816" s="585"/>
      <c r="N816" s="585"/>
      <c r="O816" s="585"/>
      <c r="P816" s="585"/>
      <c r="Q816" s="585"/>
      <c r="R816" s="585"/>
      <c r="S816" s="585"/>
      <c r="T816" s="585"/>
      <c r="U816" s="585"/>
      <c r="V816" s="585"/>
      <c r="W816" s="585"/>
      <c r="X816" s="586"/>
      <c r="Y816" s="587"/>
      <c r="Z816" s="588"/>
      <c r="AA816" s="588"/>
      <c r="AB816" s="596"/>
      <c r="AC816" s="590"/>
      <c r="AD816" s="591"/>
      <c r="AE816" s="591"/>
      <c r="AF816" s="591"/>
      <c r="AG816" s="592"/>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0"/>
      <c r="H817" s="591"/>
      <c r="I817" s="591"/>
      <c r="J817" s="591"/>
      <c r="K817" s="592"/>
      <c r="L817" s="584"/>
      <c r="M817" s="585"/>
      <c r="N817" s="585"/>
      <c r="O817" s="585"/>
      <c r="P817" s="585"/>
      <c r="Q817" s="585"/>
      <c r="R817" s="585"/>
      <c r="S817" s="585"/>
      <c r="T817" s="585"/>
      <c r="U817" s="585"/>
      <c r="V817" s="585"/>
      <c r="W817" s="585"/>
      <c r="X817" s="586"/>
      <c r="Y817" s="587"/>
      <c r="Z817" s="588"/>
      <c r="AA817" s="588"/>
      <c r="AB817" s="596"/>
      <c r="AC817" s="590"/>
      <c r="AD817" s="591"/>
      <c r="AE817" s="591"/>
      <c r="AF817" s="591"/>
      <c r="AG817" s="592"/>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07" t="s">
        <v>20</v>
      </c>
      <c r="H818" s="808"/>
      <c r="I818" s="808"/>
      <c r="J818" s="808"/>
      <c r="K818" s="808"/>
      <c r="L818" s="809"/>
      <c r="M818" s="810"/>
      <c r="N818" s="810"/>
      <c r="O818" s="810"/>
      <c r="P818" s="810"/>
      <c r="Q818" s="810"/>
      <c r="R818" s="810"/>
      <c r="S818" s="810"/>
      <c r="T818" s="810"/>
      <c r="U818" s="810"/>
      <c r="V818" s="810"/>
      <c r="W818" s="810"/>
      <c r="X818" s="811"/>
      <c r="Y818" s="812">
        <f>SUM(Y808:AB817)</f>
        <v>0</v>
      </c>
      <c r="Z818" s="813"/>
      <c r="AA818" s="813"/>
      <c r="AB818" s="814"/>
      <c r="AC818" s="807" t="s">
        <v>20</v>
      </c>
      <c r="AD818" s="808"/>
      <c r="AE818" s="808"/>
      <c r="AF818" s="808"/>
      <c r="AG818" s="808"/>
      <c r="AH818" s="809"/>
      <c r="AI818" s="810"/>
      <c r="AJ818" s="810"/>
      <c r="AK818" s="810"/>
      <c r="AL818" s="810"/>
      <c r="AM818" s="810"/>
      <c r="AN818" s="810"/>
      <c r="AO818" s="810"/>
      <c r="AP818" s="810"/>
      <c r="AQ818" s="810"/>
      <c r="AR818" s="810"/>
      <c r="AS818" s="810"/>
      <c r="AT818" s="811"/>
      <c r="AU818" s="812">
        <f>SUM(AU808:AX817)</f>
        <v>0</v>
      </c>
      <c r="AV818" s="813"/>
      <c r="AW818" s="813"/>
      <c r="AX818" s="815"/>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7"/>
    </row>
    <row r="820" spans="1:50" ht="24.75" hidden="1" customHeight="1" x14ac:dyDescent="0.15">
      <c r="A820" s="617"/>
      <c r="B820" s="618"/>
      <c r="C820" s="618"/>
      <c r="D820" s="618"/>
      <c r="E820" s="618"/>
      <c r="F820" s="619"/>
      <c r="G820" s="796" t="s">
        <v>17</v>
      </c>
      <c r="H820" s="657"/>
      <c r="I820" s="657"/>
      <c r="J820" s="657"/>
      <c r="K820" s="657"/>
      <c r="L820" s="656" t="s">
        <v>18</v>
      </c>
      <c r="M820" s="657"/>
      <c r="N820" s="657"/>
      <c r="O820" s="657"/>
      <c r="P820" s="657"/>
      <c r="Q820" s="657"/>
      <c r="R820" s="657"/>
      <c r="S820" s="657"/>
      <c r="T820" s="657"/>
      <c r="U820" s="657"/>
      <c r="V820" s="657"/>
      <c r="W820" s="657"/>
      <c r="X820" s="658"/>
      <c r="Y820" s="575" t="s">
        <v>19</v>
      </c>
      <c r="Z820" s="576"/>
      <c r="AA820" s="576"/>
      <c r="AB820" s="782"/>
      <c r="AC820" s="796" t="s">
        <v>17</v>
      </c>
      <c r="AD820" s="657"/>
      <c r="AE820" s="657"/>
      <c r="AF820" s="657"/>
      <c r="AG820" s="657"/>
      <c r="AH820" s="656" t="s">
        <v>18</v>
      </c>
      <c r="AI820" s="657"/>
      <c r="AJ820" s="657"/>
      <c r="AK820" s="657"/>
      <c r="AL820" s="657"/>
      <c r="AM820" s="657"/>
      <c r="AN820" s="657"/>
      <c r="AO820" s="657"/>
      <c r="AP820" s="657"/>
      <c r="AQ820" s="657"/>
      <c r="AR820" s="657"/>
      <c r="AS820" s="657"/>
      <c r="AT820" s="658"/>
      <c r="AU820" s="575" t="s">
        <v>19</v>
      </c>
      <c r="AV820" s="576"/>
      <c r="AW820" s="576"/>
      <c r="AX820" s="577"/>
    </row>
    <row r="821" spans="1:50" s="16" customFormat="1" ht="24.75" hidden="1" customHeight="1" x14ac:dyDescent="0.15">
      <c r="A821" s="617"/>
      <c r="B821" s="618"/>
      <c r="C821" s="618"/>
      <c r="D821" s="618"/>
      <c r="E821" s="618"/>
      <c r="F821" s="619"/>
      <c r="G821" s="659"/>
      <c r="H821" s="660"/>
      <c r="I821" s="660"/>
      <c r="J821" s="660"/>
      <c r="K821" s="661"/>
      <c r="L821" s="653"/>
      <c r="M821" s="654"/>
      <c r="N821" s="654"/>
      <c r="O821" s="654"/>
      <c r="P821" s="654"/>
      <c r="Q821" s="654"/>
      <c r="R821" s="654"/>
      <c r="S821" s="654"/>
      <c r="T821" s="654"/>
      <c r="U821" s="654"/>
      <c r="V821" s="654"/>
      <c r="W821" s="654"/>
      <c r="X821" s="655"/>
      <c r="Y821" s="368"/>
      <c r="Z821" s="369"/>
      <c r="AA821" s="369"/>
      <c r="AB821" s="789"/>
      <c r="AC821" s="659"/>
      <c r="AD821" s="660"/>
      <c r="AE821" s="660"/>
      <c r="AF821" s="660"/>
      <c r="AG821" s="661"/>
      <c r="AH821" s="653"/>
      <c r="AI821" s="654"/>
      <c r="AJ821" s="654"/>
      <c r="AK821" s="654"/>
      <c r="AL821" s="654"/>
      <c r="AM821" s="654"/>
      <c r="AN821" s="654"/>
      <c r="AO821" s="654"/>
      <c r="AP821" s="654"/>
      <c r="AQ821" s="654"/>
      <c r="AR821" s="654"/>
      <c r="AS821" s="654"/>
      <c r="AT821" s="655"/>
      <c r="AU821" s="368"/>
      <c r="AV821" s="369"/>
      <c r="AW821" s="369"/>
      <c r="AX821" s="370"/>
    </row>
    <row r="822" spans="1:50" ht="24.75" hidden="1" customHeight="1" x14ac:dyDescent="0.15">
      <c r="A822" s="617"/>
      <c r="B822" s="618"/>
      <c r="C822" s="618"/>
      <c r="D822" s="618"/>
      <c r="E822" s="618"/>
      <c r="F822" s="619"/>
      <c r="G822" s="590"/>
      <c r="H822" s="591"/>
      <c r="I822" s="591"/>
      <c r="J822" s="591"/>
      <c r="K822" s="592"/>
      <c r="L822" s="584"/>
      <c r="M822" s="585"/>
      <c r="N822" s="585"/>
      <c r="O822" s="585"/>
      <c r="P822" s="585"/>
      <c r="Q822" s="585"/>
      <c r="R822" s="585"/>
      <c r="S822" s="585"/>
      <c r="T822" s="585"/>
      <c r="U822" s="585"/>
      <c r="V822" s="585"/>
      <c r="W822" s="585"/>
      <c r="X822" s="586"/>
      <c r="Y822" s="587"/>
      <c r="Z822" s="588"/>
      <c r="AA822" s="588"/>
      <c r="AB822" s="596"/>
      <c r="AC822" s="590"/>
      <c r="AD822" s="591"/>
      <c r="AE822" s="591"/>
      <c r="AF822" s="591"/>
      <c r="AG822" s="592"/>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0"/>
      <c r="H823" s="591"/>
      <c r="I823" s="591"/>
      <c r="J823" s="591"/>
      <c r="K823" s="592"/>
      <c r="L823" s="584"/>
      <c r="M823" s="585"/>
      <c r="N823" s="585"/>
      <c r="O823" s="585"/>
      <c r="P823" s="585"/>
      <c r="Q823" s="585"/>
      <c r="R823" s="585"/>
      <c r="S823" s="585"/>
      <c r="T823" s="585"/>
      <c r="U823" s="585"/>
      <c r="V823" s="585"/>
      <c r="W823" s="585"/>
      <c r="X823" s="586"/>
      <c r="Y823" s="587"/>
      <c r="Z823" s="588"/>
      <c r="AA823" s="588"/>
      <c r="AB823" s="596"/>
      <c r="AC823" s="590"/>
      <c r="AD823" s="591"/>
      <c r="AE823" s="591"/>
      <c r="AF823" s="591"/>
      <c r="AG823" s="592"/>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0"/>
      <c r="H824" s="591"/>
      <c r="I824" s="591"/>
      <c r="J824" s="591"/>
      <c r="K824" s="592"/>
      <c r="L824" s="584"/>
      <c r="M824" s="585"/>
      <c r="N824" s="585"/>
      <c r="O824" s="585"/>
      <c r="P824" s="585"/>
      <c r="Q824" s="585"/>
      <c r="R824" s="585"/>
      <c r="S824" s="585"/>
      <c r="T824" s="585"/>
      <c r="U824" s="585"/>
      <c r="V824" s="585"/>
      <c r="W824" s="585"/>
      <c r="X824" s="586"/>
      <c r="Y824" s="587"/>
      <c r="Z824" s="588"/>
      <c r="AA824" s="588"/>
      <c r="AB824" s="596"/>
      <c r="AC824" s="590"/>
      <c r="AD824" s="591"/>
      <c r="AE824" s="591"/>
      <c r="AF824" s="591"/>
      <c r="AG824" s="592"/>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0"/>
      <c r="H825" s="591"/>
      <c r="I825" s="591"/>
      <c r="J825" s="591"/>
      <c r="K825" s="592"/>
      <c r="L825" s="584"/>
      <c r="M825" s="585"/>
      <c r="N825" s="585"/>
      <c r="O825" s="585"/>
      <c r="P825" s="585"/>
      <c r="Q825" s="585"/>
      <c r="R825" s="585"/>
      <c r="S825" s="585"/>
      <c r="T825" s="585"/>
      <c r="U825" s="585"/>
      <c r="V825" s="585"/>
      <c r="W825" s="585"/>
      <c r="X825" s="586"/>
      <c r="Y825" s="587"/>
      <c r="Z825" s="588"/>
      <c r="AA825" s="588"/>
      <c r="AB825" s="596"/>
      <c r="AC825" s="590"/>
      <c r="AD825" s="591"/>
      <c r="AE825" s="591"/>
      <c r="AF825" s="591"/>
      <c r="AG825" s="592"/>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0"/>
      <c r="H826" s="591"/>
      <c r="I826" s="591"/>
      <c r="J826" s="591"/>
      <c r="K826" s="592"/>
      <c r="L826" s="584"/>
      <c r="M826" s="585"/>
      <c r="N826" s="585"/>
      <c r="O826" s="585"/>
      <c r="P826" s="585"/>
      <c r="Q826" s="585"/>
      <c r="R826" s="585"/>
      <c r="S826" s="585"/>
      <c r="T826" s="585"/>
      <c r="U826" s="585"/>
      <c r="V826" s="585"/>
      <c r="W826" s="585"/>
      <c r="X826" s="586"/>
      <c r="Y826" s="587"/>
      <c r="Z826" s="588"/>
      <c r="AA826" s="588"/>
      <c r="AB826" s="596"/>
      <c r="AC826" s="590"/>
      <c r="AD826" s="591"/>
      <c r="AE826" s="591"/>
      <c r="AF826" s="591"/>
      <c r="AG826" s="592"/>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0"/>
      <c r="H827" s="591"/>
      <c r="I827" s="591"/>
      <c r="J827" s="591"/>
      <c r="K827" s="592"/>
      <c r="L827" s="584"/>
      <c r="M827" s="585"/>
      <c r="N827" s="585"/>
      <c r="O827" s="585"/>
      <c r="P827" s="585"/>
      <c r="Q827" s="585"/>
      <c r="R827" s="585"/>
      <c r="S827" s="585"/>
      <c r="T827" s="585"/>
      <c r="U827" s="585"/>
      <c r="V827" s="585"/>
      <c r="W827" s="585"/>
      <c r="X827" s="586"/>
      <c r="Y827" s="587"/>
      <c r="Z827" s="588"/>
      <c r="AA827" s="588"/>
      <c r="AB827" s="596"/>
      <c r="AC827" s="590"/>
      <c r="AD827" s="591"/>
      <c r="AE827" s="591"/>
      <c r="AF827" s="591"/>
      <c r="AG827" s="592"/>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0"/>
      <c r="H828" s="591"/>
      <c r="I828" s="591"/>
      <c r="J828" s="591"/>
      <c r="K828" s="592"/>
      <c r="L828" s="584"/>
      <c r="M828" s="585"/>
      <c r="N828" s="585"/>
      <c r="O828" s="585"/>
      <c r="P828" s="585"/>
      <c r="Q828" s="585"/>
      <c r="R828" s="585"/>
      <c r="S828" s="585"/>
      <c r="T828" s="585"/>
      <c r="U828" s="585"/>
      <c r="V828" s="585"/>
      <c r="W828" s="585"/>
      <c r="X828" s="586"/>
      <c r="Y828" s="587"/>
      <c r="Z828" s="588"/>
      <c r="AA828" s="588"/>
      <c r="AB828" s="596"/>
      <c r="AC828" s="590"/>
      <c r="AD828" s="591"/>
      <c r="AE828" s="591"/>
      <c r="AF828" s="591"/>
      <c r="AG828" s="592"/>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0"/>
      <c r="H829" s="591"/>
      <c r="I829" s="591"/>
      <c r="J829" s="591"/>
      <c r="K829" s="592"/>
      <c r="L829" s="584"/>
      <c r="M829" s="585"/>
      <c r="N829" s="585"/>
      <c r="O829" s="585"/>
      <c r="P829" s="585"/>
      <c r="Q829" s="585"/>
      <c r="R829" s="585"/>
      <c r="S829" s="585"/>
      <c r="T829" s="585"/>
      <c r="U829" s="585"/>
      <c r="V829" s="585"/>
      <c r="W829" s="585"/>
      <c r="X829" s="586"/>
      <c r="Y829" s="587"/>
      <c r="Z829" s="588"/>
      <c r="AA829" s="588"/>
      <c r="AB829" s="596"/>
      <c r="AC829" s="590"/>
      <c r="AD829" s="591"/>
      <c r="AE829" s="591"/>
      <c r="AF829" s="591"/>
      <c r="AG829" s="592"/>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0"/>
      <c r="H830" s="591"/>
      <c r="I830" s="591"/>
      <c r="J830" s="591"/>
      <c r="K830" s="592"/>
      <c r="L830" s="584"/>
      <c r="M830" s="585"/>
      <c r="N830" s="585"/>
      <c r="O830" s="585"/>
      <c r="P830" s="585"/>
      <c r="Q830" s="585"/>
      <c r="R830" s="585"/>
      <c r="S830" s="585"/>
      <c r="T830" s="585"/>
      <c r="U830" s="585"/>
      <c r="V830" s="585"/>
      <c r="W830" s="585"/>
      <c r="X830" s="586"/>
      <c r="Y830" s="587"/>
      <c r="Z830" s="588"/>
      <c r="AA830" s="588"/>
      <c r="AB830" s="596"/>
      <c r="AC830" s="590"/>
      <c r="AD830" s="591"/>
      <c r="AE830" s="591"/>
      <c r="AF830" s="591"/>
      <c r="AG830" s="592"/>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07" t="s">
        <v>20</v>
      </c>
      <c r="H831" s="808"/>
      <c r="I831" s="808"/>
      <c r="J831" s="808"/>
      <c r="K831" s="808"/>
      <c r="L831" s="809"/>
      <c r="M831" s="810"/>
      <c r="N831" s="810"/>
      <c r="O831" s="810"/>
      <c r="P831" s="810"/>
      <c r="Q831" s="810"/>
      <c r="R831" s="810"/>
      <c r="S831" s="810"/>
      <c r="T831" s="810"/>
      <c r="U831" s="810"/>
      <c r="V831" s="810"/>
      <c r="W831" s="810"/>
      <c r="X831" s="811"/>
      <c r="Y831" s="812">
        <f>SUM(Y821:AB830)</f>
        <v>0</v>
      </c>
      <c r="Z831" s="813"/>
      <c r="AA831" s="813"/>
      <c r="AB831" s="814"/>
      <c r="AC831" s="807" t="s">
        <v>20</v>
      </c>
      <c r="AD831" s="808"/>
      <c r="AE831" s="808"/>
      <c r="AF831" s="808"/>
      <c r="AG831" s="808"/>
      <c r="AH831" s="809"/>
      <c r="AI831" s="810"/>
      <c r="AJ831" s="810"/>
      <c r="AK831" s="810"/>
      <c r="AL831" s="810"/>
      <c r="AM831" s="810"/>
      <c r="AN831" s="810"/>
      <c r="AO831" s="810"/>
      <c r="AP831" s="810"/>
      <c r="AQ831" s="810"/>
      <c r="AR831" s="810"/>
      <c r="AS831" s="810"/>
      <c r="AT831" s="811"/>
      <c r="AU831" s="812">
        <f>SUM(AU821:AX830)</f>
        <v>0</v>
      </c>
      <c r="AV831" s="813"/>
      <c r="AW831" s="813"/>
      <c r="AX831" s="815"/>
    </row>
    <row r="832" spans="1:50" ht="24.75" customHeight="1" thickBot="1" x14ac:dyDescent="0.2">
      <c r="A832" s="887" t="s">
        <v>147</v>
      </c>
      <c r="B832" s="888"/>
      <c r="C832" s="888"/>
      <c r="D832" s="888"/>
      <c r="E832" s="888"/>
      <c r="F832" s="888"/>
      <c r="G832" s="888"/>
      <c r="H832" s="888"/>
      <c r="I832" s="888"/>
      <c r="J832" s="888"/>
      <c r="K832" s="888"/>
      <c r="L832" s="888"/>
      <c r="M832" s="888"/>
      <c r="N832" s="888"/>
      <c r="O832" s="888"/>
      <c r="P832" s="888"/>
      <c r="Q832" s="888"/>
      <c r="R832" s="888"/>
      <c r="S832" s="888"/>
      <c r="T832" s="888"/>
      <c r="U832" s="888"/>
      <c r="V832" s="888"/>
      <c r="W832" s="888"/>
      <c r="X832" s="888"/>
      <c r="Y832" s="888"/>
      <c r="Z832" s="888"/>
      <c r="AA832" s="888"/>
      <c r="AB832" s="888"/>
      <c r="AC832" s="888"/>
      <c r="AD832" s="888"/>
      <c r="AE832" s="888"/>
      <c r="AF832" s="888"/>
      <c r="AG832" s="888"/>
      <c r="AH832" s="888"/>
      <c r="AI832" s="888"/>
      <c r="AJ832" s="888"/>
      <c r="AK832" s="889"/>
      <c r="AL832" s="256" t="s">
        <v>269</v>
      </c>
      <c r="AM832" s="257"/>
      <c r="AN832" s="257"/>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4"/>
      <c r="B837" s="344"/>
      <c r="C837" s="344" t="s">
        <v>26</v>
      </c>
      <c r="D837" s="344"/>
      <c r="E837" s="344"/>
      <c r="F837" s="344"/>
      <c r="G837" s="344"/>
      <c r="H837" s="344"/>
      <c r="I837" s="344"/>
      <c r="J837" s="134" t="s">
        <v>224</v>
      </c>
      <c r="K837" s="345"/>
      <c r="L837" s="345"/>
      <c r="M837" s="345"/>
      <c r="N837" s="345"/>
      <c r="O837" s="345"/>
      <c r="P837" s="346" t="s">
        <v>199</v>
      </c>
      <c r="Q837" s="346"/>
      <c r="R837" s="346"/>
      <c r="S837" s="346"/>
      <c r="T837" s="346"/>
      <c r="U837" s="346"/>
      <c r="V837" s="346"/>
      <c r="W837" s="346"/>
      <c r="X837" s="346"/>
      <c r="Y837" s="347" t="s">
        <v>222</v>
      </c>
      <c r="Z837" s="348"/>
      <c r="AA837" s="348"/>
      <c r="AB837" s="348"/>
      <c r="AC837" s="134" t="s">
        <v>263</v>
      </c>
      <c r="AD837" s="134"/>
      <c r="AE837" s="134"/>
      <c r="AF837" s="134"/>
      <c r="AG837" s="134"/>
      <c r="AH837" s="347" t="s">
        <v>292</v>
      </c>
      <c r="AI837" s="344"/>
      <c r="AJ837" s="344"/>
      <c r="AK837" s="344"/>
      <c r="AL837" s="344" t="s">
        <v>21</v>
      </c>
      <c r="AM837" s="344"/>
      <c r="AN837" s="344"/>
      <c r="AO837" s="349"/>
      <c r="AP837" s="350" t="s">
        <v>225</v>
      </c>
      <c r="AQ837" s="350"/>
      <c r="AR837" s="350"/>
      <c r="AS837" s="350"/>
      <c r="AT837" s="350"/>
      <c r="AU837" s="350"/>
      <c r="AV837" s="350"/>
      <c r="AW837" s="350"/>
      <c r="AX837" s="350"/>
    </row>
    <row r="838" spans="1:50" ht="30" customHeight="1" x14ac:dyDescent="0.15">
      <c r="A838" s="356">
        <v>1</v>
      </c>
      <c r="B838" s="356">
        <v>1</v>
      </c>
      <c r="C838" s="341" t="s">
        <v>529</v>
      </c>
      <c r="D838" s="327"/>
      <c r="E838" s="327"/>
      <c r="F838" s="327"/>
      <c r="G838" s="327"/>
      <c r="H838" s="327"/>
      <c r="I838" s="327"/>
      <c r="J838" s="328">
        <v>3011001007682</v>
      </c>
      <c r="K838" s="329"/>
      <c r="L838" s="329"/>
      <c r="M838" s="329"/>
      <c r="N838" s="329"/>
      <c r="O838" s="329"/>
      <c r="P838" s="342" t="s">
        <v>528</v>
      </c>
      <c r="Q838" s="330"/>
      <c r="R838" s="330"/>
      <c r="S838" s="330"/>
      <c r="T838" s="330"/>
      <c r="U838" s="330"/>
      <c r="V838" s="330"/>
      <c r="W838" s="330"/>
      <c r="X838" s="330"/>
      <c r="Y838" s="331">
        <v>20</v>
      </c>
      <c r="Z838" s="332"/>
      <c r="AA838" s="332"/>
      <c r="AB838" s="333"/>
      <c r="AC838" s="343" t="s">
        <v>300</v>
      </c>
      <c r="AD838" s="351"/>
      <c r="AE838" s="351"/>
      <c r="AF838" s="351"/>
      <c r="AG838" s="351"/>
      <c r="AH838" s="352">
        <v>2</v>
      </c>
      <c r="AI838" s="353"/>
      <c r="AJ838" s="353"/>
      <c r="AK838" s="353"/>
      <c r="AL838" s="337">
        <v>99.9</v>
      </c>
      <c r="AM838" s="338"/>
      <c r="AN838" s="338"/>
      <c r="AO838" s="339"/>
      <c r="AP838" s="340" t="s">
        <v>525</v>
      </c>
      <c r="AQ838" s="340"/>
      <c r="AR838" s="340"/>
      <c r="AS838" s="340"/>
      <c r="AT838" s="340"/>
      <c r="AU838" s="340"/>
      <c r="AV838" s="340"/>
      <c r="AW838" s="340"/>
      <c r="AX838" s="340"/>
    </row>
    <row r="839" spans="1:50" ht="30" customHeight="1" x14ac:dyDescent="0.15">
      <c r="A839" s="356">
        <v>2</v>
      </c>
      <c r="B839" s="356">
        <v>1</v>
      </c>
      <c r="C839" s="327"/>
      <c r="D839" s="327"/>
      <c r="E839" s="327"/>
      <c r="F839" s="327"/>
      <c r="G839" s="327"/>
      <c r="H839" s="327"/>
      <c r="I839" s="327"/>
      <c r="J839" s="328"/>
      <c r="K839" s="329"/>
      <c r="L839" s="329"/>
      <c r="M839" s="329"/>
      <c r="N839" s="329"/>
      <c r="O839" s="329"/>
      <c r="P839" s="330"/>
      <c r="Q839" s="330"/>
      <c r="R839" s="330"/>
      <c r="S839" s="330"/>
      <c r="T839" s="330"/>
      <c r="U839" s="330"/>
      <c r="V839" s="330"/>
      <c r="W839" s="330"/>
      <c r="X839" s="330"/>
      <c r="Y839" s="331"/>
      <c r="Z839" s="332"/>
      <c r="AA839" s="332"/>
      <c r="AB839" s="333"/>
      <c r="AC839" s="343"/>
      <c r="AD839" s="343"/>
      <c r="AE839" s="343"/>
      <c r="AF839" s="343"/>
      <c r="AG839" s="343"/>
      <c r="AH839" s="352"/>
      <c r="AI839" s="353"/>
      <c r="AJ839" s="353"/>
      <c r="AK839" s="353"/>
      <c r="AL839" s="337"/>
      <c r="AM839" s="338"/>
      <c r="AN839" s="338"/>
      <c r="AO839" s="339"/>
      <c r="AP839" s="340"/>
      <c r="AQ839" s="340"/>
      <c r="AR839" s="340"/>
      <c r="AS839" s="340"/>
      <c r="AT839" s="340"/>
      <c r="AU839" s="340"/>
      <c r="AV839" s="340"/>
      <c r="AW839" s="340"/>
      <c r="AX839" s="340"/>
    </row>
    <row r="840" spans="1:50" ht="30" customHeight="1" x14ac:dyDescent="0.15">
      <c r="A840" s="356">
        <v>3</v>
      </c>
      <c r="B840" s="356">
        <v>1</v>
      </c>
      <c r="C840" s="341"/>
      <c r="D840" s="327"/>
      <c r="E840" s="327"/>
      <c r="F840" s="327"/>
      <c r="G840" s="327"/>
      <c r="H840" s="327"/>
      <c r="I840" s="327"/>
      <c r="J840" s="328"/>
      <c r="K840" s="329"/>
      <c r="L840" s="329"/>
      <c r="M840" s="329"/>
      <c r="N840" s="329"/>
      <c r="O840" s="329"/>
      <c r="P840" s="342"/>
      <c r="Q840" s="330"/>
      <c r="R840" s="330"/>
      <c r="S840" s="330"/>
      <c r="T840" s="330"/>
      <c r="U840" s="330"/>
      <c r="V840" s="330"/>
      <c r="W840" s="330"/>
      <c r="X840" s="330"/>
      <c r="Y840" s="331"/>
      <c r="Z840" s="332"/>
      <c r="AA840" s="332"/>
      <c r="AB840" s="333"/>
      <c r="AC840" s="343"/>
      <c r="AD840" s="343"/>
      <c r="AE840" s="343"/>
      <c r="AF840" s="343"/>
      <c r="AG840" s="343"/>
      <c r="AH840" s="335"/>
      <c r="AI840" s="336"/>
      <c r="AJ840" s="336"/>
      <c r="AK840" s="336"/>
      <c r="AL840" s="337"/>
      <c r="AM840" s="338"/>
      <c r="AN840" s="338"/>
      <c r="AO840" s="339"/>
      <c r="AP840" s="340"/>
      <c r="AQ840" s="340"/>
      <c r="AR840" s="340"/>
      <c r="AS840" s="340"/>
      <c r="AT840" s="340"/>
      <c r="AU840" s="340"/>
      <c r="AV840" s="340"/>
      <c r="AW840" s="340"/>
      <c r="AX840" s="340"/>
    </row>
    <row r="841" spans="1:50" ht="30" customHeight="1" x14ac:dyDescent="0.15">
      <c r="A841" s="356">
        <v>4</v>
      </c>
      <c r="B841" s="356">
        <v>1</v>
      </c>
      <c r="C841" s="341"/>
      <c r="D841" s="327"/>
      <c r="E841" s="327"/>
      <c r="F841" s="327"/>
      <c r="G841" s="327"/>
      <c r="H841" s="327"/>
      <c r="I841" s="327"/>
      <c r="J841" s="328"/>
      <c r="K841" s="329"/>
      <c r="L841" s="329"/>
      <c r="M841" s="329"/>
      <c r="N841" s="329"/>
      <c r="O841" s="329"/>
      <c r="P841" s="342"/>
      <c r="Q841" s="330"/>
      <c r="R841" s="330"/>
      <c r="S841" s="330"/>
      <c r="T841" s="330"/>
      <c r="U841" s="330"/>
      <c r="V841" s="330"/>
      <c r="W841" s="330"/>
      <c r="X841" s="330"/>
      <c r="Y841" s="331"/>
      <c r="Z841" s="332"/>
      <c r="AA841" s="332"/>
      <c r="AB841" s="333"/>
      <c r="AC841" s="343"/>
      <c r="AD841" s="343"/>
      <c r="AE841" s="343"/>
      <c r="AF841" s="343"/>
      <c r="AG841" s="343"/>
      <c r="AH841" s="335"/>
      <c r="AI841" s="336"/>
      <c r="AJ841" s="336"/>
      <c r="AK841" s="336"/>
      <c r="AL841" s="337"/>
      <c r="AM841" s="338"/>
      <c r="AN841" s="338"/>
      <c r="AO841" s="339"/>
      <c r="AP841" s="340"/>
      <c r="AQ841" s="340"/>
      <c r="AR841" s="340"/>
      <c r="AS841" s="340"/>
      <c r="AT841" s="340"/>
      <c r="AU841" s="340"/>
      <c r="AV841" s="340"/>
      <c r="AW841" s="340"/>
      <c r="AX841" s="340"/>
    </row>
    <row r="842" spans="1:50" ht="30" customHeight="1" x14ac:dyDescent="0.15">
      <c r="A842" s="356">
        <v>5</v>
      </c>
      <c r="B842" s="356">
        <v>1</v>
      </c>
      <c r="C842" s="327"/>
      <c r="D842" s="327"/>
      <c r="E842" s="327"/>
      <c r="F842" s="327"/>
      <c r="G842" s="327"/>
      <c r="H842" s="327"/>
      <c r="I842" s="327"/>
      <c r="J842" s="328"/>
      <c r="K842" s="329"/>
      <c r="L842" s="329"/>
      <c r="M842" s="329"/>
      <c r="N842" s="329"/>
      <c r="O842" s="329"/>
      <c r="P842" s="330"/>
      <c r="Q842" s="330"/>
      <c r="R842" s="330"/>
      <c r="S842" s="330"/>
      <c r="T842" s="330"/>
      <c r="U842" s="330"/>
      <c r="V842" s="330"/>
      <c r="W842" s="330"/>
      <c r="X842" s="330"/>
      <c r="Y842" s="331"/>
      <c r="Z842" s="332"/>
      <c r="AA842" s="332"/>
      <c r="AB842" s="333"/>
      <c r="AC842" s="334"/>
      <c r="AD842" s="334"/>
      <c r="AE842" s="334"/>
      <c r="AF842" s="334"/>
      <c r="AG842" s="334"/>
      <c r="AH842" s="335"/>
      <c r="AI842" s="336"/>
      <c r="AJ842" s="336"/>
      <c r="AK842" s="336"/>
      <c r="AL842" s="337"/>
      <c r="AM842" s="338"/>
      <c r="AN842" s="338"/>
      <c r="AO842" s="339"/>
      <c r="AP842" s="340"/>
      <c r="AQ842" s="340"/>
      <c r="AR842" s="340"/>
      <c r="AS842" s="340"/>
      <c r="AT842" s="340"/>
      <c r="AU842" s="340"/>
      <c r="AV842" s="340"/>
      <c r="AW842" s="340"/>
      <c r="AX842" s="340"/>
    </row>
    <row r="843" spans="1:50" ht="30" customHeight="1" x14ac:dyDescent="0.15">
      <c r="A843" s="356">
        <v>6</v>
      </c>
      <c r="B843" s="356">
        <v>1</v>
      </c>
      <c r="C843" s="327"/>
      <c r="D843" s="327"/>
      <c r="E843" s="327"/>
      <c r="F843" s="327"/>
      <c r="G843" s="327"/>
      <c r="H843" s="327"/>
      <c r="I843" s="327"/>
      <c r="J843" s="328"/>
      <c r="K843" s="329"/>
      <c r="L843" s="329"/>
      <c r="M843" s="329"/>
      <c r="N843" s="329"/>
      <c r="O843" s="329"/>
      <c r="P843" s="330"/>
      <c r="Q843" s="330"/>
      <c r="R843" s="330"/>
      <c r="S843" s="330"/>
      <c r="T843" s="330"/>
      <c r="U843" s="330"/>
      <c r="V843" s="330"/>
      <c r="W843" s="330"/>
      <c r="X843" s="330"/>
      <c r="Y843" s="331"/>
      <c r="Z843" s="332"/>
      <c r="AA843" s="332"/>
      <c r="AB843" s="333"/>
      <c r="AC843" s="334"/>
      <c r="AD843" s="334"/>
      <c r="AE843" s="334"/>
      <c r="AF843" s="334"/>
      <c r="AG843" s="334"/>
      <c r="AH843" s="335"/>
      <c r="AI843" s="336"/>
      <c r="AJ843" s="336"/>
      <c r="AK843" s="336"/>
      <c r="AL843" s="337"/>
      <c r="AM843" s="338"/>
      <c r="AN843" s="338"/>
      <c r="AO843" s="339"/>
      <c r="AP843" s="340"/>
      <c r="AQ843" s="340"/>
      <c r="AR843" s="340"/>
      <c r="AS843" s="340"/>
      <c r="AT843" s="340"/>
      <c r="AU843" s="340"/>
      <c r="AV843" s="340"/>
      <c r="AW843" s="340"/>
      <c r="AX843" s="340"/>
    </row>
    <row r="844" spans="1:50" ht="30" customHeight="1" x14ac:dyDescent="0.15">
      <c r="A844" s="356">
        <v>7</v>
      </c>
      <c r="B844" s="356">
        <v>1</v>
      </c>
      <c r="C844" s="327"/>
      <c r="D844" s="327"/>
      <c r="E844" s="327"/>
      <c r="F844" s="327"/>
      <c r="G844" s="327"/>
      <c r="H844" s="327"/>
      <c r="I844" s="327"/>
      <c r="J844" s="328"/>
      <c r="K844" s="329"/>
      <c r="L844" s="329"/>
      <c r="M844" s="329"/>
      <c r="N844" s="329"/>
      <c r="O844" s="329"/>
      <c r="P844" s="330"/>
      <c r="Q844" s="330"/>
      <c r="R844" s="330"/>
      <c r="S844" s="330"/>
      <c r="T844" s="330"/>
      <c r="U844" s="330"/>
      <c r="V844" s="330"/>
      <c r="W844" s="330"/>
      <c r="X844" s="330"/>
      <c r="Y844" s="331"/>
      <c r="Z844" s="332"/>
      <c r="AA844" s="332"/>
      <c r="AB844" s="333"/>
      <c r="AC844" s="334"/>
      <c r="AD844" s="334"/>
      <c r="AE844" s="334"/>
      <c r="AF844" s="334"/>
      <c r="AG844" s="334"/>
      <c r="AH844" s="335"/>
      <c r="AI844" s="336"/>
      <c r="AJ844" s="336"/>
      <c r="AK844" s="336"/>
      <c r="AL844" s="337"/>
      <c r="AM844" s="338"/>
      <c r="AN844" s="338"/>
      <c r="AO844" s="339"/>
      <c r="AP844" s="340"/>
      <c r="AQ844" s="340"/>
      <c r="AR844" s="340"/>
      <c r="AS844" s="340"/>
      <c r="AT844" s="340"/>
      <c r="AU844" s="340"/>
      <c r="AV844" s="340"/>
      <c r="AW844" s="340"/>
      <c r="AX844" s="340"/>
    </row>
    <row r="845" spans="1:50" ht="30" customHeight="1" x14ac:dyDescent="0.15">
      <c r="A845" s="356">
        <v>8</v>
      </c>
      <c r="B845" s="356">
        <v>1</v>
      </c>
      <c r="C845" s="327"/>
      <c r="D845" s="327"/>
      <c r="E845" s="327"/>
      <c r="F845" s="327"/>
      <c r="G845" s="327"/>
      <c r="H845" s="327"/>
      <c r="I845" s="327"/>
      <c r="J845" s="328"/>
      <c r="K845" s="329"/>
      <c r="L845" s="329"/>
      <c r="M845" s="329"/>
      <c r="N845" s="329"/>
      <c r="O845" s="329"/>
      <c r="P845" s="330"/>
      <c r="Q845" s="330"/>
      <c r="R845" s="330"/>
      <c r="S845" s="330"/>
      <c r="T845" s="330"/>
      <c r="U845" s="330"/>
      <c r="V845" s="330"/>
      <c r="W845" s="330"/>
      <c r="X845" s="330"/>
      <c r="Y845" s="331"/>
      <c r="Z845" s="332"/>
      <c r="AA845" s="332"/>
      <c r="AB845" s="333"/>
      <c r="AC845" s="334"/>
      <c r="AD845" s="334"/>
      <c r="AE845" s="334"/>
      <c r="AF845" s="334"/>
      <c r="AG845" s="334"/>
      <c r="AH845" s="335"/>
      <c r="AI845" s="336"/>
      <c r="AJ845" s="336"/>
      <c r="AK845" s="336"/>
      <c r="AL845" s="337"/>
      <c r="AM845" s="338"/>
      <c r="AN845" s="338"/>
      <c r="AO845" s="339"/>
      <c r="AP845" s="340"/>
      <c r="AQ845" s="340"/>
      <c r="AR845" s="340"/>
      <c r="AS845" s="340"/>
      <c r="AT845" s="340"/>
      <c r="AU845" s="340"/>
      <c r="AV845" s="340"/>
      <c r="AW845" s="340"/>
      <c r="AX845" s="340"/>
    </row>
    <row r="846" spans="1:50" ht="30" customHeight="1" x14ac:dyDescent="0.15">
      <c r="A846" s="356">
        <v>9</v>
      </c>
      <c r="B846" s="356">
        <v>1</v>
      </c>
      <c r="C846" s="327"/>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4"/>
      <c r="AE846" s="334"/>
      <c r="AF846" s="334"/>
      <c r="AG846" s="334"/>
      <c r="AH846" s="335"/>
      <c r="AI846" s="336"/>
      <c r="AJ846" s="336"/>
      <c r="AK846" s="336"/>
      <c r="AL846" s="337"/>
      <c r="AM846" s="338"/>
      <c r="AN846" s="338"/>
      <c r="AO846" s="339"/>
      <c r="AP846" s="340"/>
      <c r="AQ846" s="340"/>
      <c r="AR846" s="340"/>
      <c r="AS846" s="340"/>
      <c r="AT846" s="340"/>
      <c r="AU846" s="340"/>
      <c r="AV846" s="340"/>
      <c r="AW846" s="340"/>
      <c r="AX846" s="340"/>
    </row>
    <row r="847" spans="1:50" ht="30" customHeight="1" x14ac:dyDescent="0.15">
      <c r="A847" s="356">
        <v>10</v>
      </c>
      <c r="B847" s="356">
        <v>1</v>
      </c>
      <c r="C847" s="327"/>
      <c r="D847" s="327"/>
      <c r="E847" s="327"/>
      <c r="F847" s="327"/>
      <c r="G847" s="327"/>
      <c r="H847" s="327"/>
      <c r="I847" s="327"/>
      <c r="J847" s="328"/>
      <c r="K847" s="329"/>
      <c r="L847" s="329"/>
      <c r="M847" s="329"/>
      <c r="N847" s="329"/>
      <c r="O847" s="329"/>
      <c r="P847" s="330"/>
      <c r="Q847" s="330"/>
      <c r="R847" s="330"/>
      <c r="S847" s="330"/>
      <c r="T847" s="330"/>
      <c r="U847" s="330"/>
      <c r="V847" s="330"/>
      <c r="W847" s="330"/>
      <c r="X847" s="330"/>
      <c r="Y847" s="331"/>
      <c r="Z847" s="332"/>
      <c r="AA847" s="332"/>
      <c r="AB847" s="333"/>
      <c r="AC847" s="334"/>
      <c r="AD847" s="334"/>
      <c r="AE847" s="334"/>
      <c r="AF847" s="334"/>
      <c r="AG847" s="334"/>
      <c r="AH847" s="335"/>
      <c r="AI847" s="336"/>
      <c r="AJ847" s="336"/>
      <c r="AK847" s="336"/>
      <c r="AL847" s="337"/>
      <c r="AM847" s="338"/>
      <c r="AN847" s="338"/>
      <c r="AO847" s="339"/>
      <c r="AP847" s="340"/>
      <c r="AQ847" s="340"/>
      <c r="AR847" s="340"/>
      <c r="AS847" s="340"/>
      <c r="AT847" s="340"/>
      <c r="AU847" s="340"/>
      <c r="AV847" s="340"/>
      <c r="AW847" s="340"/>
      <c r="AX847" s="340"/>
    </row>
    <row r="848" spans="1:50" ht="30" hidden="1" customHeight="1" x14ac:dyDescent="0.15">
      <c r="A848" s="356">
        <v>11</v>
      </c>
      <c r="B848" s="356">
        <v>1</v>
      </c>
      <c r="C848" s="327"/>
      <c r="D848" s="327"/>
      <c r="E848" s="327"/>
      <c r="F848" s="327"/>
      <c r="G848" s="327"/>
      <c r="H848" s="327"/>
      <c r="I848" s="327"/>
      <c r="J848" s="328"/>
      <c r="K848" s="329"/>
      <c r="L848" s="329"/>
      <c r="M848" s="329"/>
      <c r="N848" s="329"/>
      <c r="O848" s="329"/>
      <c r="P848" s="330"/>
      <c r="Q848" s="330"/>
      <c r="R848" s="330"/>
      <c r="S848" s="330"/>
      <c r="T848" s="330"/>
      <c r="U848" s="330"/>
      <c r="V848" s="330"/>
      <c r="W848" s="330"/>
      <c r="X848" s="330"/>
      <c r="Y848" s="331"/>
      <c r="Z848" s="332"/>
      <c r="AA848" s="332"/>
      <c r="AB848" s="333"/>
      <c r="AC848" s="334"/>
      <c r="AD848" s="334"/>
      <c r="AE848" s="334"/>
      <c r="AF848" s="334"/>
      <c r="AG848" s="334"/>
      <c r="AH848" s="335"/>
      <c r="AI848" s="336"/>
      <c r="AJ848" s="336"/>
      <c r="AK848" s="336"/>
      <c r="AL848" s="337"/>
      <c r="AM848" s="338"/>
      <c r="AN848" s="338"/>
      <c r="AO848" s="339"/>
      <c r="AP848" s="340"/>
      <c r="AQ848" s="340"/>
      <c r="AR848" s="340"/>
      <c r="AS848" s="340"/>
      <c r="AT848" s="340"/>
      <c r="AU848" s="340"/>
      <c r="AV848" s="340"/>
      <c r="AW848" s="340"/>
      <c r="AX848" s="340"/>
    </row>
    <row r="849" spans="1:50" ht="30" hidden="1" customHeight="1" x14ac:dyDescent="0.15">
      <c r="A849" s="356">
        <v>12</v>
      </c>
      <c r="B849" s="356">
        <v>1</v>
      </c>
      <c r="C849" s="327"/>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4"/>
      <c r="AE849" s="334"/>
      <c r="AF849" s="334"/>
      <c r="AG849" s="334"/>
      <c r="AH849" s="335"/>
      <c r="AI849" s="336"/>
      <c r="AJ849" s="336"/>
      <c r="AK849" s="336"/>
      <c r="AL849" s="337"/>
      <c r="AM849" s="338"/>
      <c r="AN849" s="338"/>
      <c r="AO849" s="339"/>
      <c r="AP849" s="340"/>
      <c r="AQ849" s="340"/>
      <c r="AR849" s="340"/>
      <c r="AS849" s="340"/>
      <c r="AT849" s="340"/>
      <c r="AU849" s="340"/>
      <c r="AV849" s="340"/>
      <c r="AW849" s="340"/>
      <c r="AX849" s="340"/>
    </row>
    <row r="850" spans="1:50" ht="30" hidden="1" customHeight="1" x14ac:dyDescent="0.15">
      <c r="A850" s="356">
        <v>13</v>
      </c>
      <c r="B850" s="356">
        <v>1</v>
      </c>
      <c r="C850" s="327"/>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4"/>
      <c r="AE850" s="334"/>
      <c r="AF850" s="334"/>
      <c r="AG850" s="334"/>
      <c r="AH850" s="335"/>
      <c r="AI850" s="336"/>
      <c r="AJ850" s="336"/>
      <c r="AK850" s="336"/>
      <c r="AL850" s="337"/>
      <c r="AM850" s="338"/>
      <c r="AN850" s="338"/>
      <c r="AO850" s="339"/>
      <c r="AP850" s="340"/>
      <c r="AQ850" s="340"/>
      <c r="AR850" s="340"/>
      <c r="AS850" s="340"/>
      <c r="AT850" s="340"/>
      <c r="AU850" s="340"/>
      <c r="AV850" s="340"/>
      <c r="AW850" s="340"/>
      <c r="AX850" s="340"/>
    </row>
    <row r="851" spans="1:50" ht="30" hidden="1" customHeight="1" x14ac:dyDescent="0.15">
      <c r="A851" s="356">
        <v>14</v>
      </c>
      <c r="B851" s="356">
        <v>1</v>
      </c>
      <c r="C851" s="327"/>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4"/>
      <c r="AE851" s="334"/>
      <c r="AF851" s="334"/>
      <c r="AG851" s="334"/>
      <c r="AH851" s="335"/>
      <c r="AI851" s="336"/>
      <c r="AJ851" s="336"/>
      <c r="AK851" s="336"/>
      <c r="AL851" s="337"/>
      <c r="AM851" s="338"/>
      <c r="AN851" s="338"/>
      <c r="AO851" s="339"/>
      <c r="AP851" s="340"/>
      <c r="AQ851" s="340"/>
      <c r="AR851" s="340"/>
      <c r="AS851" s="340"/>
      <c r="AT851" s="340"/>
      <c r="AU851" s="340"/>
      <c r="AV851" s="340"/>
      <c r="AW851" s="340"/>
      <c r="AX851" s="340"/>
    </row>
    <row r="852" spans="1:50" ht="30" hidden="1" customHeight="1" x14ac:dyDescent="0.15">
      <c r="A852" s="356">
        <v>15</v>
      </c>
      <c r="B852" s="356">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4"/>
      <c r="AE852" s="334"/>
      <c r="AF852" s="334"/>
      <c r="AG852" s="334"/>
      <c r="AH852" s="335"/>
      <c r="AI852" s="336"/>
      <c r="AJ852" s="336"/>
      <c r="AK852" s="336"/>
      <c r="AL852" s="337"/>
      <c r="AM852" s="338"/>
      <c r="AN852" s="338"/>
      <c r="AO852" s="339"/>
      <c r="AP852" s="340"/>
      <c r="AQ852" s="340"/>
      <c r="AR852" s="340"/>
      <c r="AS852" s="340"/>
      <c r="AT852" s="340"/>
      <c r="AU852" s="340"/>
      <c r="AV852" s="340"/>
      <c r="AW852" s="340"/>
      <c r="AX852" s="340"/>
    </row>
    <row r="853" spans="1:50" ht="30" hidden="1" customHeight="1" x14ac:dyDescent="0.15">
      <c r="A853" s="356">
        <v>16</v>
      </c>
      <c r="B853" s="356">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4"/>
      <c r="AE853" s="334"/>
      <c r="AF853" s="334"/>
      <c r="AG853" s="334"/>
      <c r="AH853" s="335"/>
      <c r="AI853" s="336"/>
      <c r="AJ853" s="336"/>
      <c r="AK853" s="336"/>
      <c r="AL853" s="337"/>
      <c r="AM853" s="338"/>
      <c r="AN853" s="338"/>
      <c r="AO853" s="339"/>
      <c r="AP853" s="340"/>
      <c r="AQ853" s="340"/>
      <c r="AR853" s="340"/>
      <c r="AS853" s="340"/>
      <c r="AT853" s="340"/>
      <c r="AU853" s="340"/>
      <c r="AV853" s="340"/>
      <c r="AW853" s="340"/>
      <c r="AX853" s="340"/>
    </row>
    <row r="854" spans="1:50" s="16" customFormat="1" ht="30" hidden="1" customHeight="1" x14ac:dyDescent="0.15">
      <c r="A854" s="356">
        <v>17</v>
      </c>
      <c r="B854" s="356">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4"/>
      <c r="AE854" s="334"/>
      <c r="AF854" s="334"/>
      <c r="AG854" s="334"/>
      <c r="AH854" s="335"/>
      <c r="AI854" s="336"/>
      <c r="AJ854" s="336"/>
      <c r="AK854" s="336"/>
      <c r="AL854" s="337"/>
      <c r="AM854" s="338"/>
      <c r="AN854" s="338"/>
      <c r="AO854" s="339"/>
      <c r="AP854" s="340"/>
      <c r="AQ854" s="340"/>
      <c r="AR854" s="340"/>
      <c r="AS854" s="340"/>
      <c r="AT854" s="340"/>
      <c r="AU854" s="340"/>
      <c r="AV854" s="340"/>
      <c r="AW854" s="340"/>
      <c r="AX854" s="340"/>
    </row>
    <row r="855" spans="1:50" ht="30" hidden="1" customHeight="1" x14ac:dyDescent="0.15">
      <c r="A855" s="356">
        <v>18</v>
      </c>
      <c r="B855" s="356">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4"/>
      <c r="AE855" s="334"/>
      <c r="AF855" s="334"/>
      <c r="AG855" s="334"/>
      <c r="AH855" s="335"/>
      <c r="AI855" s="336"/>
      <c r="AJ855" s="336"/>
      <c r="AK855" s="336"/>
      <c r="AL855" s="337"/>
      <c r="AM855" s="338"/>
      <c r="AN855" s="338"/>
      <c r="AO855" s="339"/>
      <c r="AP855" s="340"/>
      <c r="AQ855" s="340"/>
      <c r="AR855" s="340"/>
      <c r="AS855" s="340"/>
      <c r="AT855" s="340"/>
      <c r="AU855" s="340"/>
      <c r="AV855" s="340"/>
      <c r="AW855" s="340"/>
      <c r="AX855" s="340"/>
    </row>
    <row r="856" spans="1:50" ht="30" hidden="1" customHeight="1" x14ac:dyDescent="0.15">
      <c r="A856" s="356">
        <v>19</v>
      </c>
      <c r="B856" s="356">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4"/>
      <c r="AE856" s="334"/>
      <c r="AF856" s="334"/>
      <c r="AG856" s="334"/>
      <c r="AH856" s="335"/>
      <c r="AI856" s="336"/>
      <c r="AJ856" s="336"/>
      <c r="AK856" s="336"/>
      <c r="AL856" s="337"/>
      <c r="AM856" s="338"/>
      <c r="AN856" s="338"/>
      <c r="AO856" s="339"/>
      <c r="AP856" s="340"/>
      <c r="AQ856" s="340"/>
      <c r="AR856" s="340"/>
      <c r="AS856" s="340"/>
      <c r="AT856" s="340"/>
      <c r="AU856" s="340"/>
      <c r="AV856" s="340"/>
      <c r="AW856" s="340"/>
      <c r="AX856" s="340"/>
    </row>
    <row r="857" spans="1:50" ht="30" hidden="1" customHeight="1" x14ac:dyDescent="0.15">
      <c r="A857" s="356">
        <v>20</v>
      </c>
      <c r="B857" s="356">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4"/>
      <c r="AE857" s="334"/>
      <c r="AF857" s="334"/>
      <c r="AG857" s="334"/>
      <c r="AH857" s="335"/>
      <c r="AI857" s="336"/>
      <c r="AJ857" s="336"/>
      <c r="AK857" s="336"/>
      <c r="AL857" s="337"/>
      <c r="AM857" s="338"/>
      <c r="AN857" s="338"/>
      <c r="AO857" s="339"/>
      <c r="AP857" s="340"/>
      <c r="AQ857" s="340"/>
      <c r="AR857" s="340"/>
      <c r="AS857" s="340"/>
      <c r="AT857" s="340"/>
      <c r="AU857" s="340"/>
      <c r="AV857" s="340"/>
      <c r="AW857" s="340"/>
      <c r="AX857" s="340"/>
    </row>
    <row r="858" spans="1:50" ht="30" hidden="1" customHeight="1" x14ac:dyDescent="0.15">
      <c r="A858" s="356">
        <v>21</v>
      </c>
      <c r="B858" s="356">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4"/>
      <c r="AE858" s="334"/>
      <c r="AF858" s="334"/>
      <c r="AG858" s="334"/>
      <c r="AH858" s="335"/>
      <c r="AI858" s="336"/>
      <c r="AJ858" s="336"/>
      <c r="AK858" s="336"/>
      <c r="AL858" s="337"/>
      <c r="AM858" s="338"/>
      <c r="AN858" s="338"/>
      <c r="AO858" s="339"/>
      <c r="AP858" s="340"/>
      <c r="AQ858" s="340"/>
      <c r="AR858" s="340"/>
      <c r="AS858" s="340"/>
      <c r="AT858" s="340"/>
      <c r="AU858" s="340"/>
      <c r="AV858" s="340"/>
      <c r="AW858" s="340"/>
      <c r="AX858" s="340"/>
    </row>
    <row r="859" spans="1:50" ht="30" hidden="1" customHeight="1" x14ac:dyDescent="0.15">
      <c r="A859" s="356">
        <v>22</v>
      </c>
      <c r="B859" s="356">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4"/>
      <c r="AE859" s="334"/>
      <c r="AF859" s="334"/>
      <c r="AG859" s="334"/>
      <c r="AH859" s="335"/>
      <c r="AI859" s="336"/>
      <c r="AJ859" s="336"/>
      <c r="AK859" s="336"/>
      <c r="AL859" s="337"/>
      <c r="AM859" s="338"/>
      <c r="AN859" s="338"/>
      <c r="AO859" s="339"/>
      <c r="AP859" s="340"/>
      <c r="AQ859" s="340"/>
      <c r="AR859" s="340"/>
      <c r="AS859" s="340"/>
      <c r="AT859" s="340"/>
      <c r="AU859" s="340"/>
      <c r="AV859" s="340"/>
      <c r="AW859" s="340"/>
      <c r="AX859" s="340"/>
    </row>
    <row r="860" spans="1:50" ht="30" hidden="1" customHeight="1" x14ac:dyDescent="0.15">
      <c r="A860" s="356">
        <v>23</v>
      </c>
      <c r="B860" s="356">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4"/>
      <c r="AE860" s="334"/>
      <c r="AF860" s="334"/>
      <c r="AG860" s="334"/>
      <c r="AH860" s="335"/>
      <c r="AI860" s="336"/>
      <c r="AJ860" s="336"/>
      <c r="AK860" s="336"/>
      <c r="AL860" s="337"/>
      <c r="AM860" s="338"/>
      <c r="AN860" s="338"/>
      <c r="AO860" s="339"/>
      <c r="AP860" s="340"/>
      <c r="AQ860" s="340"/>
      <c r="AR860" s="340"/>
      <c r="AS860" s="340"/>
      <c r="AT860" s="340"/>
      <c r="AU860" s="340"/>
      <c r="AV860" s="340"/>
      <c r="AW860" s="340"/>
      <c r="AX860" s="340"/>
    </row>
    <row r="861" spans="1:50" ht="30" hidden="1" customHeight="1" x14ac:dyDescent="0.15">
      <c r="A861" s="356">
        <v>24</v>
      </c>
      <c r="B861" s="356">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4"/>
      <c r="AE861" s="334"/>
      <c r="AF861" s="334"/>
      <c r="AG861" s="334"/>
      <c r="AH861" s="335"/>
      <c r="AI861" s="336"/>
      <c r="AJ861" s="336"/>
      <c r="AK861" s="336"/>
      <c r="AL861" s="337"/>
      <c r="AM861" s="338"/>
      <c r="AN861" s="338"/>
      <c r="AO861" s="339"/>
      <c r="AP861" s="340"/>
      <c r="AQ861" s="340"/>
      <c r="AR861" s="340"/>
      <c r="AS861" s="340"/>
      <c r="AT861" s="340"/>
      <c r="AU861" s="340"/>
      <c r="AV861" s="340"/>
      <c r="AW861" s="340"/>
      <c r="AX861" s="340"/>
    </row>
    <row r="862" spans="1:50" ht="30" hidden="1" customHeight="1" x14ac:dyDescent="0.15">
      <c r="A862" s="356">
        <v>25</v>
      </c>
      <c r="B862" s="356">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4"/>
      <c r="AE862" s="334"/>
      <c r="AF862" s="334"/>
      <c r="AG862" s="334"/>
      <c r="AH862" s="335"/>
      <c r="AI862" s="336"/>
      <c r="AJ862" s="336"/>
      <c r="AK862" s="336"/>
      <c r="AL862" s="337"/>
      <c r="AM862" s="338"/>
      <c r="AN862" s="338"/>
      <c r="AO862" s="339"/>
      <c r="AP862" s="340"/>
      <c r="AQ862" s="340"/>
      <c r="AR862" s="340"/>
      <c r="AS862" s="340"/>
      <c r="AT862" s="340"/>
      <c r="AU862" s="340"/>
      <c r="AV862" s="340"/>
      <c r="AW862" s="340"/>
      <c r="AX862" s="340"/>
    </row>
    <row r="863" spans="1:50" ht="30" hidden="1" customHeight="1" x14ac:dyDescent="0.15">
      <c r="A863" s="356">
        <v>26</v>
      </c>
      <c r="B863" s="356">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4"/>
      <c r="AE863" s="334"/>
      <c r="AF863" s="334"/>
      <c r="AG863" s="334"/>
      <c r="AH863" s="335"/>
      <c r="AI863" s="336"/>
      <c r="AJ863" s="336"/>
      <c r="AK863" s="336"/>
      <c r="AL863" s="337"/>
      <c r="AM863" s="338"/>
      <c r="AN863" s="338"/>
      <c r="AO863" s="339"/>
      <c r="AP863" s="340"/>
      <c r="AQ863" s="340"/>
      <c r="AR863" s="340"/>
      <c r="AS863" s="340"/>
      <c r="AT863" s="340"/>
      <c r="AU863" s="340"/>
      <c r="AV863" s="340"/>
      <c r="AW863" s="340"/>
      <c r="AX863" s="340"/>
    </row>
    <row r="864" spans="1:50" ht="30" hidden="1" customHeight="1" x14ac:dyDescent="0.15">
      <c r="A864" s="356">
        <v>27</v>
      </c>
      <c r="B864" s="356">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4"/>
      <c r="AE864" s="334"/>
      <c r="AF864" s="334"/>
      <c r="AG864" s="334"/>
      <c r="AH864" s="335"/>
      <c r="AI864" s="336"/>
      <c r="AJ864" s="336"/>
      <c r="AK864" s="336"/>
      <c r="AL864" s="337"/>
      <c r="AM864" s="338"/>
      <c r="AN864" s="338"/>
      <c r="AO864" s="339"/>
      <c r="AP864" s="340"/>
      <c r="AQ864" s="340"/>
      <c r="AR864" s="340"/>
      <c r="AS864" s="340"/>
      <c r="AT864" s="340"/>
      <c r="AU864" s="340"/>
      <c r="AV864" s="340"/>
      <c r="AW864" s="340"/>
      <c r="AX864" s="340"/>
    </row>
    <row r="865" spans="1:50" ht="30" hidden="1" customHeight="1" x14ac:dyDescent="0.15">
      <c r="A865" s="356">
        <v>28</v>
      </c>
      <c r="B865" s="356">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4"/>
      <c r="AE865" s="334"/>
      <c r="AF865" s="334"/>
      <c r="AG865" s="334"/>
      <c r="AH865" s="335"/>
      <c r="AI865" s="336"/>
      <c r="AJ865" s="336"/>
      <c r="AK865" s="336"/>
      <c r="AL865" s="337"/>
      <c r="AM865" s="338"/>
      <c r="AN865" s="338"/>
      <c r="AO865" s="339"/>
      <c r="AP865" s="340"/>
      <c r="AQ865" s="340"/>
      <c r="AR865" s="340"/>
      <c r="AS865" s="340"/>
      <c r="AT865" s="340"/>
      <c r="AU865" s="340"/>
      <c r="AV865" s="340"/>
      <c r="AW865" s="340"/>
      <c r="AX865" s="340"/>
    </row>
    <row r="866" spans="1:50" ht="30" hidden="1" customHeight="1" x14ac:dyDescent="0.15">
      <c r="A866" s="356">
        <v>29</v>
      </c>
      <c r="B866" s="356">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4"/>
      <c r="AE866" s="334"/>
      <c r="AF866" s="334"/>
      <c r="AG866" s="334"/>
      <c r="AH866" s="335"/>
      <c r="AI866" s="336"/>
      <c r="AJ866" s="336"/>
      <c r="AK866" s="336"/>
      <c r="AL866" s="337"/>
      <c r="AM866" s="338"/>
      <c r="AN866" s="338"/>
      <c r="AO866" s="339"/>
      <c r="AP866" s="340"/>
      <c r="AQ866" s="340"/>
      <c r="AR866" s="340"/>
      <c r="AS866" s="340"/>
      <c r="AT866" s="340"/>
      <c r="AU866" s="340"/>
      <c r="AV866" s="340"/>
      <c r="AW866" s="340"/>
      <c r="AX866" s="340"/>
    </row>
    <row r="867" spans="1:50" ht="30" hidden="1" customHeight="1" x14ac:dyDescent="0.15">
      <c r="A867" s="356">
        <v>30</v>
      </c>
      <c r="B867" s="356">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4"/>
      <c r="AE867" s="334"/>
      <c r="AF867" s="334"/>
      <c r="AG867" s="334"/>
      <c r="AH867" s="335"/>
      <c r="AI867" s="336"/>
      <c r="AJ867" s="336"/>
      <c r="AK867" s="336"/>
      <c r="AL867" s="337"/>
      <c r="AM867" s="338"/>
      <c r="AN867" s="338"/>
      <c r="AO867" s="339"/>
      <c r="AP867" s="340"/>
      <c r="AQ867" s="340"/>
      <c r="AR867" s="340"/>
      <c r="AS867" s="340"/>
      <c r="AT867" s="340"/>
      <c r="AU867" s="340"/>
      <c r="AV867" s="340"/>
      <c r="AW867" s="340"/>
      <c r="AX867" s="340"/>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4"/>
      <c r="B870" s="344"/>
      <c r="C870" s="344" t="s">
        <v>26</v>
      </c>
      <c r="D870" s="344"/>
      <c r="E870" s="344"/>
      <c r="F870" s="344"/>
      <c r="G870" s="344"/>
      <c r="H870" s="344"/>
      <c r="I870" s="344"/>
      <c r="J870" s="134" t="s">
        <v>224</v>
      </c>
      <c r="K870" s="345"/>
      <c r="L870" s="345"/>
      <c r="M870" s="345"/>
      <c r="N870" s="345"/>
      <c r="O870" s="345"/>
      <c r="P870" s="346" t="s">
        <v>199</v>
      </c>
      <c r="Q870" s="346"/>
      <c r="R870" s="346"/>
      <c r="S870" s="346"/>
      <c r="T870" s="346"/>
      <c r="U870" s="346"/>
      <c r="V870" s="346"/>
      <c r="W870" s="346"/>
      <c r="X870" s="346"/>
      <c r="Y870" s="347" t="s">
        <v>222</v>
      </c>
      <c r="Z870" s="348"/>
      <c r="AA870" s="348"/>
      <c r="AB870" s="348"/>
      <c r="AC870" s="134" t="s">
        <v>263</v>
      </c>
      <c r="AD870" s="134"/>
      <c r="AE870" s="134"/>
      <c r="AF870" s="134"/>
      <c r="AG870" s="134"/>
      <c r="AH870" s="347" t="s">
        <v>292</v>
      </c>
      <c r="AI870" s="344"/>
      <c r="AJ870" s="344"/>
      <c r="AK870" s="344"/>
      <c r="AL870" s="344" t="s">
        <v>21</v>
      </c>
      <c r="AM870" s="344"/>
      <c r="AN870" s="344"/>
      <c r="AO870" s="349"/>
      <c r="AP870" s="350" t="s">
        <v>225</v>
      </c>
      <c r="AQ870" s="350"/>
      <c r="AR870" s="350"/>
      <c r="AS870" s="350"/>
      <c r="AT870" s="350"/>
      <c r="AU870" s="350"/>
      <c r="AV870" s="350"/>
      <c r="AW870" s="350"/>
      <c r="AX870" s="350"/>
    </row>
    <row r="871" spans="1:50" ht="30" hidden="1" customHeight="1" x14ac:dyDescent="0.15">
      <c r="A871" s="356">
        <v>1</v>
      </c>
      <c r="B871" s="356">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43"/>
      <c r="AD871" s="351"/>
      <c r="AE871" s="351"/>
      <c r="AF871" s="351"/>
      <c r="AG871" s="351"/>
      <c r="AH871" s="352"/>
      <c r="AI871" s="353"/>
      <c r="AJ871" s="353"/>
      <c r="AK871" s="353"/>
      <c r="AL871" s="337"/>
      <c r="AM871" s="338"/>
      <c r="AN871" s="338"/>
      <c r="AO871" s="339"/>
      <c r="AP871" s="340"/>
      <c r="AQ871" s="340"/>
      <c r="AR871" s="340"/>
      <c r="AS871" s="340"/>
      <c r="AT871" s="340"/>
      <c r="AU871" s="340"/>
      <c r="AV871" s="340"/>
      <c r="AW871" s="340"/>
      <c r="AX871" s="340"/>
    </row>
    <row r="872" spans="1:50" ht="30" hidden="1" customHeight="1" x14ac:dyDescent="0.15">
      <c r="A872" s="356">
        <v>2</v>
      </c>
      <c r="B872" s="356">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43"/>
      <c r="AD872" s="343"/>
      <c r="AE872" s="343"/>
      <c r="AF872" s="343"/>
      <c r="AG872" s="343"/>
      <c r="AH872" s="352"/>
      <c r="AI872" s="353"/>
      <c r="AJ872" s="353"/>
      <c r="AK872" s="353"/>
      <c r="AL872" s="337"/>
      <c r="AM872" s="338"/>
      <c r="AN872" s="338"/>
      <c r="AO872" s="339"/>
      <c r="AP872" s="340"/>
      <c r="AQ872" s="340"/>
      <c r="AR872" s="340"/>
      <c r="AS872" s="340"/>
      <c r="AT872" s="340"/>
      <c r="AU872" s="340"/>
      <c r="AV872" s="340"/>
      <c r="AW872" s="340"/>
      <c r="AX872" s="340"/>
    </row>
    <row r="873" spans="1:50" ht="30" hidden="1" customHeight="1" x14ac:dyDescent="0.15">
      <c r="A873" s="356">
        <v>3</v>
      </c>
      <c r="B873" s="356">
        <v>1</v>
      </c>
      <c r="C873" s="341"/>
      <c r="D873" s="327"/>
      <c r="E873" s="327"/>
      <c r="F873" s="327"/>
      <c r="G873" s="327"/>
      <c r="H873" s="327"/>
      <c r="I873" s="327"/>
      <c r="J873" s="328"/>
      <c r="K873" s="329"/>
      <c r="L873" s="329"/>
      <c r="M873" s="329"/>
      <c r="N873" s="329"/>
      <c r="O873" s="329"/>
      <c r="P873" s="342"/>
      <c r="Q873" s="330"/>
      <c r="R873" s="330"/>
      <c r="S873" s="330"/>
      <c r="T873" s="330"/>
      <c r="U873" s="330"/>
      <c r="V873" s="330"/>
      <c r="W873" s="330"/>
      <c r="X873" s="330"/>
      <c r="Y873" s="331"/>
      <c r="Z873" s="332"/>
      <c r="AA873" s="332"/>
      <c r="AB873" s="333"/>
      <c r="AC873" s="343"/>
      <c r="AD873" s="343"/>
      <c r="AE873" s="343"/>
      <c r="AF873" s="343"/>
      <c r="AG873" s="343"/>
      <c r="AH873" s="335"/>
      <c r="AI873" s="336"/>
      <c r="AJ873" s="336"/>
      <c r="AK873" s="336"/>
      <c r="AL873" s="337"/>
      <c r="AM873" s="338"/>
      <c r="AN873" s="338"/>
      <c r="AO873" s="339"/>
      <c r="AP873" s="340"/>
      <c r="AQ873" s="340"/>
      <c r="AR873" s="340"/>
      <c r="AS873" s="340"/>
      <c r="AT873" s="340"/>
      <c r="AU873" s="340"/>
      <c r="AV873" s="340"/>
      <c r="AW873" s="340"/>
      <c r="AX873" s="340"/>
    </row>
    <row r="874" spans="1:50" ht="30" hidden="1" customHeight="1" x14ac:dyDescent="0.15">
      <c r="A874" s="356">
        <v>4</v>
      </c>
      <c r="B874" s="356">
        <v>1</v>
      </c>
      <c r="C874" s="341"/>
      <c r="D874" s="327"/>
      <c r="E874" s="327"/>
      <c r="F874" s="327"/>
      <c r="G874" s="327"/>
      <c r="H874" s="327"/>
      <c r="I874" s="327"/>
      <c r="J874" s="328"/>
      <c r="K874" s="329"/>
      <c r="L874" s="329"/>
      <c r="M874" s="329"/>
      <c r="N874" s="329"/>
      <c r="O874" s="329"/>
      <c r="P874" s="342"/>
      <c r="Q874" s="330"/>
      <c r="R874" s="330"/>
      <c r="S874" s="330"/>
      <c r="T874" s="330"/>
      <c r="U874" s="330"/>
      <c r="V874" s="330"/>
      <c r="W874" s="330"/>
      <c r="X874" s="330"/>
      <c r="Y874" s="331"/>
      <c r="Z874" s="332"/>
      <c r="AA874" s="332"/>
      <c r="AB874" s="333"/>
      <c r="AC874" s="343"/>
      <c r="AD874" s="343"/>
      <c r="AE874" s="343"/>
      <c r="AF874" s="343"/>
      <c r="AG874" s="343"/>
      <c r="AH874" s="335"/>
      <c r="AI874" s="336"/>
      <c r="AJ874" s="336"/>
      <c r="AK874" s="336"/>
      <c r="AL874" s="337"/>
      <c r="AM874" s="338"/>
      <c r="AN874" s="338"/>
      <c r="AO874" s="339"/>
      <c r="AP874" s="340"/>
      <c r="AQ874" s="340"/>
      <c r="AR874" s="340"/>
      <c r="AS874" s="340"/>
      <c r="AT874" s="340"/>
      <c r="AU874" s="340"/>
      <c r="AV874" s="340"/>
      <c r="AW874" s="340"/>
      <c r="AX874" s="340"/>
    </row>
    <row r="875" spans="1:50" ht="30" hidden="1" customHeight="1" x14ac:dyDescent="0.15">
      <c r="A875" s="356">
        <v>5</v>
      </c>
      <c r="B875" s="356">
        <v>1</v>
      </c>
      <c r="C875" s="327"/>
      <c r="D875" s="327"/>
      <c r="E875" s="327"/>
      <c r="F875" s="327"/>
      <c r="G875" s="327"/>
      <c r="H875" s="327"/>
      <c r="I875" s="327"/>
      <c r="J875" s="328"/>
      <c r="K875" s="329"/>
      <c r="L875" s="329"/>
      <c r="M875" s="329"/>
      <c r="N875" s="329"/>
      <c r="O875" s="329"/>
      <c r="P875" s="330"/>
      <c r="Q875" s="330"/>
      <c r="R875" s="330"/>
      <c r="S875" s="330"/>
      <c r="T875" s="330"/>
      <c r="U875" s="330"/>
      <c r="V875" s="330"/>
      <c r="W875" s="330"/>
      <c r="X875" s="330"/>
      <c r="Y875" s="331"/>
      <c r="Z875" s="332"/>
      <c r="AA875" s="332"/>
      <c r="AB875" s="333"/>
      <c r="AC875" s="334"/>
      <c r="AD875" s="334"/>
      <c r="AE875" s="334"/>
      <c r="AF875" s="334"/>
      <c r="AG875" s="334"/>
      <c r="AH875" s="335"/>
      <c r="AI875" s="336"/>
      <c r="AJ875" s="336"/>
      <c r="AK875" s="336"/>
      <c r="AL875" s="337"/>
      <c r="AM875" s="338"/>
      <c r="AN875" s="338"/>
      <c r="AO875" s="339"/>
      <c r="AP875" s="340"/>
      <c r="AQ875" s="340"/>
      <c r="AR875" s="340"/>
      <c r="AS875" s="340"/>
      <c r="AT875" s="340"/>
      <c r="AU875" s="340"/>
      <c r="AV875" s="340"/>
      <c r="AW875" s="340"/>
      <c r="AX875" s="340"/>
    </row>
    <row r="876" spans="1:50" ht="30" hidden="1" customHeight="1" x14ac:dyDescent="0.15">
      <c r="A876" s="356">
        <v>6</v>
      </c>
      <c r="B876" s="356">
        <v>1</v>
      </c>
      <c r="C876" s="327"/>
      <c r="D876" s="327"/>
      <c r="E876" s="327"/>
      <c r="F876" s="327"/>
      <c r="G876" s="327"/>
      <c r="H876" s="327"/>
      <c r="I876" s="327"/>
      <c r="J876" s="328"/>
      <c r="K876" s="329"/>
      <c r="L876" s="329"/>
      <c r="M876" s="329"/>
      <c r="N876" s="329"/>
      <c r="O876" s="329"/>
      <c r="P876" s="330"/>
      <c r="Q876" s="330"/>
      <c r="R876" s="330"/>
      <c r="S876" s="330"/>
      <c r="T876" s="330"/>
      <c r="U876" s="330"/>
      <c r="V876" s="330"/>
      <c r="W876" s="330"/>
      <c r="X876" s="330"/>
      <c r="Y876" s="331"/>
      <c r="Z876" s="332"/>
      <c r="AA876" s="332"/>
      <c r="AB876" s="333"/>
      <c r="AC876" s="334"/>
      <c r="AD876" s="334"/>
      <c r="AE876" s="334"/>
      <c r="AF876" s="334"/>
      <c r="AG876" s="334"/>
      <c r="AH876" s="335"/>
      <c r="AI876" s="336"/>
      <c r="AJ876" s="336"/>
      <c r="AK876" s="336"/>
      <c r="AL876" s="337"/>
      <c r="AM876" s="338"/>
      <c r="AN876" s="338"/>
      <c r="AO876" s="339"/>
      <c r="AP876" s="340"/>
      <c r="AQ876" s="340"/>
      <c r="AR876" s="340"/>
      <c r="AS876" s="340"/>
      <c r="AT876" s="340"/>
      <c r="AU876" s="340"/>
      <c r="AV876" s="340"/>
      <c r="AW876" s="340"/>
      <c r="AX876" s="340"/>
    </row>
    <row r="877" spans="1:50" ht="30" hidden="1" customHeight="1" x14ac:dyDescent="0.15">
      <c r="A877" s="356">
        <v>7</v>
      </c>
      <c r="B877" s="356">
        <v>1</v>
      </c>
      <c r="C877" s="327"/>
      <c r="D877" s="327"/>
      <c r="E877" s="327"/>
      <c r="F877" s="327"/>
      <c r="G877" s="327"/>
      <c r="H877" s="327"/>
      <c r="I877" s="327"/>
      <c r="J877" s="328"/>
      <c r="K877" s="329"/>
      <c r="L877" s="329"/>
      <c r="M877" s="329"/>
      <c r="N877" s="329"/>
      <c r="O877" s="329"/>
      <c r="P877" s="330"/>
      <c r="Q877" s="330"/>
      <c r="R877" s="330"/>
      <c r="S877" s="330"/>
      <c r="T877" s="330"/>
      <c r="U877" s="330"/>
      <c r="V877" s="330"/>
      <c r="W877" s="330"/>
      <c r="X877" s="330"/>
      <c r="Y877" s="331"/>
      <c r="Z877" s="332"/>
      <c r="AA877" s="332"/>
      <c r="AB877" s="333"/>
      <c r="AC877" s="334"/>
      <c r="AD877" s="334"/>
      <c r="AE877" s="334"/>
      <c r="AF877" s="334"/>
      <c r="AG877" s="334"/>
      <c r="AH877" s="335"/>
      <c r="AI877" s="336"/>
      <c r="AJ877" s="336"/>
      <c r="AK877" s="336"/>
      <c r="AL877" s="337"/>
      <c r="AM877" s="338"/>
      <c r="AN877" s="338"/>
      <c r="AO877" s="339"/>
      <c r="AP877" s="340"/>
      <c r="AQ877" s="340"/>
      <c r="AR877" s="340"/>
      <c r="AS877" s="340"/>
      <c r="AT877" s="340"/>
      <c r="AU877" s="340"/>
      <c r="AV877" s="340"/>
      <c r="AW877" s="340"/>
      <c r="AX877" s="340"/>
    </row>
    <row r="878" spans="1:50" ht="30" hidden="1" customHeight="1" x14ac:dyDescent="0.15">
      <c r="A878" s="356">
        <v>8</v>
      </c>
      <c r="B878" s="356">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4"/>
      <c r="AE878" s="334"/>
      <c r="AF878" s="334"/>
      <c r="AG878" s="334"/>
      <c r="AH878" s="335"/>
      <c r="AI878" s="336"/>
      <c r="AJ878" s="336"/>
      <c r="AK878" s="336"/>
      <c r="AL878" s="337"/>
      <c r="AM878" s="338"/>
      <c r="AN878" s="338"/>
      <c r="AO878" s="339"/>
      <c r="AP878" s="340"/>
      <c r="AQ878" s="340"/>
      <c r="AR878" s="340"/>
      <c r="AS878" s="340"/>
      <c r="AT878" s="340"/>
      <c r="AU878" s="340"/>
      <c r="AV878" s="340"/>
      <c r="AW878" s="340"/>
      <c r="AX878" s="340"/>
    </row>
    <row r="879" spans="1:50" ht="30" hidden="1" customHeight="1" x14ac:dyDescent="0.15">
      <c r="A879" s="356">
        <v>9</v>
      </c>
      <c r="B879" s="356">
        <v>1</v>
      </c>
      <c r="C879" s="327"/>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4"/>
      <c r="AE879" s="334"/>
      <c r="AF879" s="334"/>
      <c r="AG879" s="334"/>
      <c r="AH879" s="335"/>
      <c r="AI879" s="336"/>
      <c r="AJ879" s="336"/>
      <c r="AK879" s="336"/>
      <c r="AL879" s="337"/>
      <c r="AM879" s="338"/>
      <c r="AN879" s="338"/>
      <c r="AO879" s="339"/>
      <c r="AP879" s="340"/>
      <c r="AQ879" s="340"/>
      <c r="AR879" s="340"/>
      <c r="AS879" s="340"/>
      <c r="AT879" s="340"/>
      <c r="AU879" s="340"/>
      <c r="AV879" s="340"/>
      <c r="AW879" s="340"/>
      <c r="AX879" s="340"/>
    </row>
    <row r="880" spans="1:50" ht="30" hidden="1" customHeight="1" x14ac:dyDescent="0.15">
      <c r="A880" s="356">
        <v>10</v>
      </c>
      <c r="B880" s="356">
        <v>1</v>
      </c>
      <c r="C880" s="327"/>
      <c r="D880" s="327"/>
      <c r="E880" s="327"/>
      <c r="F880" s="327"/>
      <c r="G880" s="327"/>
      <c r="H880" s="327"/>
      <c r="I880" s="327"/>
      <c r="J880" s="328"/>
      <c r="K880" s="329"/>
      <c r="L880" s="329"/>
      <c r="M880" s="329"/>
      <c r="N880" s="329"/>
      <c r="O880" s="329"/>
      <c r="P880" s="330"/>
      <c r="Q880" s="330"/>
      <c r="R880" s="330"/>
      <c r="S880" s="330"/>
      <c r="T880" s="330"/>
      <c r="U880" s="330"/>
      <c r="V880" s="330"/>
      <c r="W880" s="330"/>
      <c r="X880" s="330"/>
      <c r="Y880" s="331"/>
      <c r="Z880" s="332"/>
      <c r="AA880" s="332"/>
      <c r="AB880" s="333"/>
      <c r="AC880" s="334"/>
      <c r="AD880" s="334"/>
      <c r="AE880" s="334"/>
      <c r="AF880" s="334"/>
      <c r="AG880" s="334"/>
      <c r="AH880" s="335"/>
      <c r="AI880" s="336"/>
      <c r="AJ880" s="336"/>
      <c r="AK880" s="336"/>
      <c r="AL880" s="337"/>
      <c r="AM880" s="338"/>
      <c r="AN880" s="338"/>
      <c r="AO880" s="339"/>
      <c r="AP880" s="340"/>
      <c r="AQ880" s="340"/>
      <c r="AR880" s="340"/>
      <c r="AS880" s="340"/>
      <c r="AT880" s="340"/>
      <c r="AU880" s="340"/>
      <c r="AV880" s="340"/>
      <c r="AW880" s="340"/>
      <c r="AX880" s="340"/>
    </row>
    <row r="881" spans="1:50" ht="30" hidden="1" customHeight="1" x14ac:dyDescent="0.15">
      <c r="A881" s="356">
        <v>11</v>
      </c>
      <c r="B881" s="356">
        <v>1</v>
      </c>
      <c r="C881" s="327"/>
      <c r="D881" s="327"/>
      <c r="E881" s="327"/>
      <c r="F881" s="327"/>
      <c r="G881" s="327"/>
      <c r="H881" s="327"/>
      <c r="I881" s="327"/>
      <c r="J881" s="328"/>
      <c r="K881" s="329"/>
      <c r="L881" s="329"/>
      <c r="M881" s="329"/>
      <c r="N881" s="329"/>
      <c r="O881" s="329"/>
      <c r="P881" s="330"/>
      <c r="Q881" s="330"/>
      <c r="R881" s="330"/>
      <c r="S881" s="330"/>
      <c r="T881" s="330"/>
      <c r="U881" s="330"/>
      <c r="V881" s="330"/>
      <c r="W881" s="330"/>
      <c r="X881" s="330"/>
      <c r="Y881" s="331"/>
      <c r="Z881" s="332"/>
      <c r="AA881" s="332"/>
      <c r="AB881" s="333"/>
      <c r="AC881" s="334"/>
      <c r="AD881" s="334"/>
      <c r="AE881" s="334"/>
      <c r="AF881" s="334"/>
      <c r="AG881" s="334"/>
      <c r="AH881" s="335"/>
      <c r="AI881" s="336"/>
      <c r="AJ881" s="336"/>
      <c r="AK881" s="336"/>
      <c r="AL881" s="337"/>
      <c r="AM881" s="338"/>
      <c r="AN881" s="338"/>
      <c r="AO881" s="339"/>
      <c r="AP881" s="340"/>
      <c r="AQ881" s="340"/>
      <c r="AR881" s="340"/>
      <c r="AS881" s="340"/>
      <c r="AT881" s="340"/>
      <c r="AU881" s="340"/>
      <c r="AV881" s="340"/>
      <c r="AW881" s="340"/>
      <c r="AX881" s="340"/>
    </row>
    <row r="882" spans="1:50" ht="30" hidden="1" customHeight="1" x14ac:dyDescent="0.15">
      <c r="A882" s="356">
        <v>12</v>
      </c>
      <c r="B882" s="356">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4"/>
      <c r="AE882" s="334"/>
      <c r="AF882" s="334"/>
      <c r="AG882" s="334"/>
      <c r="AH882" s="335"/>
      <c r="AI882" s="336"/>
      <c r="AJ882" s="336"/>
      <c r="AK882" s="336"/>
      <c r="AL882" s="337"/>
      <c r="AM882" s="338"/>
      <c r="AN882" s="338"/>
      <c r="AO882" s="339"/>
      <c r="AP882" s="340"/>
      <c r="AQ882" s="340"/>
      <c r="AR882" s="340"/>
      <c r="AS882" s="340"/>
      <c r="AT882" s="340"/>
      <c r="AU882" s="340"/>
      <c r="AV882" s="340"/>
      <c r="AW882" s="340"/>
      <c r="AX882" s="340"/>
    </row>
    <row r="883" spans="1:50" ht="30" hidden="1" customHeight="1" x14ac:dyDescent="0.15">
      <c r="A883" s="356">
        <v>13</v>
      </c>
      <c r="B883" s="356">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4"/>
      <c r="AE883" s="334"/>
      <c r="AF883" s="334"/>
      <c r="AG883" s="334"/>
      <c r="AH883" s="335"/>
      <c r="AI883" s="336"/>
      <c r="AJ883" s="336"/>
      <c r="AK883" s="336"/>
      <c r="AL883" s="337"/>
      <c r="AM883" s="338"/>
      <c r="AN883" s="338"/>
      <c r="AO883" s="339"/>
      <c r="AP883" s="340"/>
      <c r="AQ883" s="340"/>
      <c r="AR883" s="340"/>
      <c r="AS883" s="340"/>
      <c r="AT883" s="340"/>
      <c r="AU883" s="340"/>
      <c r="AV883" s="340"/>
      <c r="AW883" s="340"/>
      <c r="AX883" s="340"/>
    </row>
    <row r="884" spans="1:50" ht="30" hidden="1" customHeight="1" x14ac:dyDescent="0.15">
      <c r="A884" s="356">
        <v>14</v>
      </c>
      <c r="B884" s="356">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4"/>
      <c r="AE884" s="334"/>
      <c r="AF884" s="334"/>
      <c r="AG884" s="334"/>
      <c r="AH884" s="335"/>
      <c r="AI884" s="336"/>
      <c r="AJ884" s="336"/>
      <c r="AK884" s="336"/>
      <c r="AL884" s="337"/>
      <c r="AM884" s="338"/>
      <c r="AN884" s="338"/>
      <c r="AO884" s="339"/>
      <c r="AP884" s="340"/>
      <c r="AQ884" s="340"/>
      <c r="AR884" s="340"/>
      <c r="AS884" s="340"/>
      <c r="AT884" s="340"/>
      <c r="AU884" s="340"/>
      <c r="AV884" s="340"/>
      <c r="AW884" s="340"/>
      <c r="AX884" s="340"/>
    </row>
    <row r="885" spans="1:50" ht="30" hidden="1" customHeight="1" x14ac:dyDescent="0.15">
      <c r="A885" s="356">
        <v>15</v>
      </c>
      <c r="B885" s="356">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4"/>
      <c r="AE885" s="334"/>
      <c r="AF885" s="334"/>
      <c r="AG885" s="334"/>
      <c r="AH885" s="335"/>
      <c r="AI885" s="336"/>
      <c r="AJ885" s="336"/>
      <c r="AK885" s="336"/>
      <c r="AL885" s="337"/>
      <c r="AM885" s="338"/>
      <c r="AN885" s="338"/>
      <c r="AO885" s="339"/>
      <c r="AP885" s="340"/>
      <c r="AQ885" s="340"/>
      <c r="AR885" s="340"/>
      <c r="AS885" s="340"/>
      <c r="AT885" s="340"/>
      <c r="AU885" s="340"/>
      <c r="AV885" s="340"/>
      <c r="AW885" s="340"/>
      <c r="AX885" s="340"/>
    </row>
    <row r="886" spans="1:50" ht="30" hidden="1" customHeight="1" x14ac:dyDescent="0.15">
      <c r="A886" s="356">
        <v>16</v>
      </c>
      <c r="B886" s="356">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4"/>
      <c r="AE886" s="334"/>
      <c r="AF886" s="334"/>
      <c r="AG886" s="334"/>
      <c r="AH886" s="335"/>
      <c r="AI886" s="336"/>
      <c r="AJ886" s="336"/>
      <c r="AK886" s="336"/>
      <c r="AL886" s="337"/>
      <c r="AM886" s="338"/>
      <c r="AN886" s="338"/>
      <c r="AO886" s="339"/>
      <c r="AP886" s="340"/>
      <c r="AQ886" s="340"/>
      <c r="AR886" s="340"/>
      <c r="AS886" s="340"/>
      <c r="AT886" s="340"/>
      <c r="AU886" s="340"/>
      <c r="AV886" s="340"/>
      <c r="AW886" s="340"/>
      <c r="AX886" s="340"/>
    </row>
    <row r="887" spans="1:50" s="16" customFormat="1" ht="30" hidden="1" customHeight="1" x14ac:dyDescent="0.15">
      <c r="A887" s="356">
        <v>17</v>
      </c>
      <c r="B887" s="356">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4"/>
      <c r="AE887" s="334"/>
      <c r="AF887" s="334"/>
      <c r="AG887" s="334"/>
      <c r="AH887" s="335"/>
      <c r="AI887" s="336"/>
      <c r="AJ887" s="336"/>
      <c r="AK887" s="336"/>
      <c r="AL887" s="337"/>
      <c r="AM887" s="338"/>
      <c r="AN887" s="338"/>
      <c r="AO887" s="339"/>
      <c r="AP887" s="340"/>
      <c r="AQ887" s="340"/>
      <c r="AR887" s="340"/>
      <c r="AS887" s="340"/>
      <c r="AT887" s="340"/>
      <c r="AU887" s="340"/>
      <c r="AV887" s="340"/>
      <c r="AW887" s="340"/>
      <c r="AX887" s="340"/>
    </row>
    <row r="888" spans="1:50" ht="30" hidden="1" customHeight="1" x14ac:dyDescent="0.15">
      <c r="A888" s="356">
        <v>18</v>
      </c>
      <c r="B888" s="356">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4"/>
      <c r="AE888" s="334"/>
      <c r="AF888" s="334"/>
      <c r="AG888" s="334"/>
      <c r="AH888" s="335"/>
      <c r="AI888" s="336"/>
      <c r="AJ888" s="336"/>
      <c r="AK888" s="336"/>
      <c r="AL888" s="337"/>
      <c r="AM888" s="338"/>
      <c r="AN888" s="338"/>
      <c r="AO888" s="339"/>
      <c r="AP888" s="340"/>
      <c r="AQ888" s="340"/>
      <c r="AR888" s="340"/>
      <c r="AS888" s="340"/>
      <c r="AT888" s="340"/>
      <c r="AU888" s="340"/>
      <c r="AV888" s="340"/>
      <c r="AW888" s="340"/>
      <c r="AX888" s="340"/>
    </row>
    <row r="889" spans="1:50" ht="30" hidden="1" customHeight="1" x14ac:dyDescent="0.15">
      <c r="A889" s="356">
        <v>19</v>
      </c>
      <c r="B889" s="356">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4"/>
      <c r="AE889" s="334"/>
      <c r="AF889" s="334"/>
      <c r="AG889" s="334"/>
      <c r="AH889" s="335"/>
      <c r="AI889" s="336"/>
      <c r="AJ889" s="336"/>
      <c r="AK889" s="336"/>
      <c r="AL889" s="337"/>
      <c r="AM889" s="338"/>
      <c r="AN889" s="338"/>
      <c r="AO889" s="339"/>
      <c r="AP889" s="340"/>
      <c r="AQ889" s="340"/>
      <c r="AR889" s="340"/>
      <c r="AS889" s="340"/>
      <c r="AT889" s="340"/>
      <c r="AU889" s="340"/>
      <c r="AV889" s="340"/>
      <c r="AW889" s="340"/>
      <c r="AX889" s="340"/>
    </row>
    <row r="890" spans="1:50" ht="30" hidden="1" customHeight="1" x14ac:dyDescent="0.15">
      <c r="A890" s="356">
        <v>20</v>
      </c>
      <c r="B890" s="356">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4"/>
      <c r="AE890" s="334"/>
      <c r="AF890" s="334"/>
      <c r="AG890" s="334"/>
      <c r="AH890" s="335"/>
      <c r="AI890" s="336"/>
      <c r="AJ890" s="336"/>
      <c r="AK890" s="336"/>
      <c r="AL890" s="337"/>
      <c r="AM890" s="338"/>
      <c r="AN890" s="338"/>
      <c r="AO890" s="339"/>
      <c r="AP890" s="340"/>
      <c r="AQ890" s="340"/>
      <c r="AR890" s="340"/>
      <c r="AS890" s="340"/>
      <c r="AT890" s="340"/>
      <c r="AU890" s="340"/>
      <c r="AV890" s="340"/>
      <c r="AW890" s="340"/>
      <c r="AX890" s="340"/>
    </row>
    <row r="891" spans="1:50" ht="30" hidden="1" customHeight="1" x14ac:dyDescent="0.15">
      <c r="A891" s="356">
        <v>21</v>
      </c>
      <c r="B891" s="356">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4"/>
      <c r="AE891" s="334"/>
      <c r="AF891" s="334"/>
      <c r="AG891" s="334"/>
      <c r="AH891" s="335"/>
      <c r="AI891" s="336"/>
      <c r="AJ891" s="336"/>
      <c r="AK891" s="336"/>
      <c r="AL891" s="337"/>
      <c r="AM891" s="338"/>
      <c r="AN891" s="338"/>
      <c r="AO891" s="339"/>
      <c r="AP891" s="340"/>
      <c r="AQ891" s="340"/>
      <c r="AR891" s="340"/>
      <c r="AS891" s="340"/>
      <c r="AT891" s="340"/>
      <c r="AU891" s="340"/>
      <c r="AV891" s="340"/>
      <c r="AW891" s="340"/>
      <c r="AX891" s="340"/>
    </row>
    <row r="892" spans="1:50" ht="30" hidden="1" customHeight="1" x14ac:dyDescent="0.15">
      <c r="A892" s="356">
        <v>22</v>
      </c>
      <c r="B892" s="356">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4"/>
      <c r="AE892" s="334"/>
      <c r="AF892" s="334"/>
      <c r="AG892" s="334"/>
      <c r="AH892" s="335"/>
      <c r="AI892" s="336"/>
      <c r="AJ892" s="336"/>
      <c r="AK892" s="336"/>
      <c r="AL892" s="337"/>
      <c r="AM892" s="338"/>
      <c r="AN892" s="338"/>
      <c r="AO892" s="339"/>
      <c r="AP892" s="340"/>
      <c r="AQ892" s="340"/>
      <c r="AR892" s="340"/>
      <c r="AS892" s="340"/>
      <c r="AT892" s="340"/>
      <c r="AU892" s="340"/>
      <c r="AV892" s="340"/>
      <c r="AW892" s="340"/>
      <c r="AX892" s="340"/>
    </row>
    <row r="893" spans="1:50" ht="30" hidden="1" customHeight="1" x14ac:dyDescent="0.15">
      <c r="A893" s="356">
        <v>23</v>
      </c>
      <c r="B893" s="356">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4"/>
      <c r="AE893" s="334"/>
      <c r="AF893" s="334"/>
      <c r="AG893" s="334"/>
      <c r="AH893" s="335"/>
      <c r="AI893" s="336"/>
      <c r="AJ893" s="336"/>
      <c r="AK893" s="336"/>
      <c r="AL893" s="337"/>
      <c r="AM893" s="338"/>
      <c r="AN893" s="338"/>
      <c r="AO893" s="339"/>
      <c r="AP893" s="340"/>
      <c r="AQ893" s="340"/>
      <c r="AR893" s="340"/>
      <c r="AS893" s="340"/>
      <c r="AT893" s="340"/>
      <c r="AU893" s="340"/>
      <c r="AV893" s="340"/>
      <c r="AW893" s="340"/>
      <c r="AX893" s="340"/>
    </row>
    <row r="894" spans="1:50" ht="30" hidden="1" customHeight="1" x14ac:dyDescent="0.15">
      <c r="A894" s="356">
        <v>24</v>
      </c>
      <c r="B894" s="356">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4"/>
      <c r="AE894" s="334"/>
      <c r="AF894" s="334"/>
      <c r="AG894" s="334"/>
      <c r="AH894" s="335"/>
      <c r="AI894" s="336"/>
      <c r="AJ894" s="336"/>
      <c r="AK894" s="336"/>
      <c r="AL894" s="337"/>
      <c r="AM894" s="338"/>
      <c r="AN894" s="338"/>
      <c r="AO894" s="339"/>
      <c r="AP894" s="340"/>
      <c r="AQ894" s="340"/>
      <c r="AR894" s="340"/>
      <c r="AS894" s="340"/>
      <c r="AT894" s="340"/>
      <c r="AU894" s="340"/>
      <c r="AV894" s="340"/>
      <c r="AW894" s="340"/>
      <c r="AX894" s="340"/>
    </row>
    <row r="895" spans="1:50" ht="30" hidden="1" customHeight="1" x14ac:dyDescent="0.15">
      <c r="A895" s="356">
        <v>25</v>
      </c>
      <c r="B895" s="356">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4"/>
      <c r="AE895" s="334"/>
      <c r="AF895" s="334"/>
      <c r="AG895" s="334"/>
      <c r="AH895" s="335"/>
      <c r="AI895" s="336"/>
      <c r="AJ895" s="336"/>
      <c r="AK895" s="336"/>
      <c r="AL895" s="337"/>
      <c r="AM895" s="338"/>
      <c r="AN895" s="338"/>
      <c r="AO895" s="339"/>
      <c r="AP895" s="340"/>
      <c r="AQ895" s="340"/>
      <c r="AR895" s="340"/>
      <c r="AS895" s="340"/>
      <c r="AT895" s="340"/>
      <c r="AU895" s="340"/>
      <c r="AV895" s="340"/>
      <c r="AW895" s="340"/>
      <c r="AX895" s="340"/>
    </row>
    <row r="896" spans="1:50" ht="30" hidden="1" customHeight="1" x14ac:dyDescent="0.15">
      <c r="A896" s="356">
        <v>26</v>
      </c>
      <c r="B896" s="356">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4"/>
      <c r="AE896" s="334"/>
      <c r="AF896" s="334"/>
      <c r="AG896" s="334"/>
      <c r="AH896" s="335"/>
      <c r="AI896" s="336"/>
      <c r="AJ896" s="336"/>
      <c r="AK896" s="336"/>
      <c r="AL896" s="337"/>
      <c r="AM896" s="338"/>
      <c r="AN896" s="338"/>
      <c r="AO896" s="339"/>
      <c r="AP896" s="340"/>
      <c r="AQ896" s="340"/>
      <c r="AR896" s="340"/>
      <c r="AS896" s="340"/>
      <c r="AT896" s="340"/>
      <c r="AU896" s="340"/>
      <c r="AV896" s="340"/>
      <c r="AW896" s="340"/>
      <c r="AX896" s="340"/>
    </row>
    <row r="897" spans="1:50" ht="30" hidden="1" customHeight="1" x14ac:dyDescent="0.15">
      <c r="A897" s="356">
        <v>27</v>
      </c>
      <c r="B897" s="356">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4"/>
      <c r="AE897" s="334"/>
      <c r="AF897" s="334"/>
      <c r="AG897" s="334"/>
      <c r="AH897" s="335"/>
      <c r="AI897" s="336"/>
      <c r="AJ897" s="336"/>
      <c r="AK897" s="336"/>
      <c r="AL897" s="337"/>
      <c r="AM897" s="338"/>
      <c r="AN897" s="338"/>
      <c r="AO897" s="339"/>
      <c r="AP897" s="340"/>
      <c r="AQ897" s="340"/>
      <c r="AR897" s="340"/>
      <c r="AS897" s="340"/>
      <c r="AT897" s="340"/>
      <c r="AU897" s="340"/>
      <c r="AV897" s="340"/>
      <c r="AW897" s="340"/>
      <c r="AX897" s="340"/>
    </row>
    <row r="898" spans="1:50" ht="30" hidden="1" customHeight="1" x14ac:dyDescent="0.15">
      <c r="A898" s="356">
        <v>28</v>
      </c>
      <c r="B898" s="356">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4"/>
      <c r="AE898" s="334"/>
      <c r="AF898" s="334"/>
      <c r="AG898" s="334"/>
      <c r="AH898" s="335"/>
      <c r="AI898" s="336"/>
      <c r="AJ898" s="336"/>
      <c r="AK898" s="336"/>
      <c r="AL898" s="337"/>
      <c r="AM898" s="338"/>
      <c r="AN898" s="338"/>
      <c r="AO898" s="339"/>
      <c r="AP898" s="340"/>
      <c r="AQ898" s="340"/>
      <c r="AR898" s="340"/>
      <c r="AS898" s="340"/>
      <c r="AT898" s="340"/>
      <c r="AU898" s="340"/>
      <c r="AV898" s="340"/>
      <c r="AW898" s="340"/>
      <c r="AX898" s="340"/>
    </row>
    <row r="899" spans="1:50" ht="30" hidden="1" customHeight="1" x14ac:dyDescent="0.15">
      <c r="A899" s="356">
        <v>29</v>
      </c>
      <c r="B899" s="356">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4"/>
      <c r="AE899" s="334"/>
      <c r="AF899" s="334"/>
      <c r="AG899" s="334"/>
      <c r="AH899" s="335"/>
      <c r="AI899" s="336"/>
      <c r="AJ899" s="336"/>
      <c r="AK899" s="336"/>
      <c r="AL899" s="337"/>
      <c r="AM899" s="338"/>
      <c r="AN899" s="338"/>
      <c r="AO899" s="339"/>
      <c r="AP899" s="340"/>
      <c r="AQ899" s="340"/>
      <c r="AR899" s="340"/>
      <c r="AS899" s="340"/>
      <c r="AT899" s="340"/>
      <c r="AU899" s="340"/>
      <c r="AV899" s="340"/>
      <c r="AW899" s="340"/>
      <c r="AX899" s="340"/>
    </row>
    <row r="900" spans="1:50" ht="30" hidden="1" customHeight="1" x14ac:dyDescent="0.15">
      <c r="A900" s="356">
        <v>30</v>
      </c>
      <c r="B900" s="356">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4"/>
      <c r="AE900" s="334"/>
      <c r="AF900" s="334"/>
      <c r="AG900" s="334"/>
      <c r="AH900" s="335"/>
      <c r="AI900" s="336"/>
      <c r="AJ900" s="336"/>
      <c r="AK900" s="336"/>
      <c r="AL900" s="337"/>
      <c r="AM900" s="338"/>
      <c r="AN900" s="338"/>
      <c r="AO900" s="339"/>
      <c r="AP900" s="340"/>
      <c r="AQ900" s="340"/>
      <c r="AR900" s="340"/>
      <c r="AS900" s="340"/>
      <c r="AT900" s="340"/>
      <c r="AU900" s="340"/>
      <c r="AV900" s="340"/>
      <c r="AW900" s="340"/>
      <c r="AX900" s="34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4"/>
      <c r="B903" s="344"/>
      <c r="C903" s="344" t="s">
        <v>26</v>
      </c>
      <c r="D903" s="344"/>
      <c r="E903" s="344"/>
      <c r="F903" s="344"/>
      <c r="G903" s="344"/>
      <c r="H903" s="344"/>
      <c r="I903" s="344"/>
      <c r="J903" s="134" t="s">
        <v>224</v>
      </c>
      <c r="K903" s="345"/>
      <c r="L903" s="345"/>
      <c r="M903" s="345"/>
      <c r="N903" s="345"/>
      <c r="O903" s="345"/>
      <c r="P903" s="346" t="s">
        <v>199</v>
      </c>
      <c r="Q903" s="346"/>
      <c r="R903" s="346"/>
      <c r="S903" s="346"/>
      <c r="T903" s="346"/>
      <c r="U903" s="346"/>
      <c r="V903" s="346"/>
      <c r="W903" s="346"/>
      <c r="X903" s="346"/>
      <c r="Y903" s="347" t="s">
        <v>222</v>
      </c>
      <c r="Z903" s="348"/>
      <c r="AA903" s="348"/>
      <c r="AB903" s="348"/>
      <c r="AC903" s="134" t="s">
        <v>263</v>
      </c>
      <c r="AD903" s="134"/>
      <c r="AE903" s="134"/>
      <c r="AF903" s="134"/>
      <c r="AG903" s="134"/>
      <c r="AH903" s="347" t="s">
        <v>292</v>
      </c>
      <c r="AI903" s="344"/>
      <c r="AJ903" s="344"/>
      <c r="AK903" s="344"/>
      <c r="AL903" s="344" t="s">
        <v>21</v>
      </c>
      <c r="AM903" s="344"/>
      <c r="AN903" s="344"/>
      <c r="AO903" s="349"/>
      <c r="AP903" s="350" t="s">
        <v>225</v>
      </c>
      <c r="AQ903" s="350"/>
      <c r="AR903" s="350"/>
      <c r="AS903" s="350"/>
      <c r="AT903" s="350"/>
      <c r="AU903" s="350"/>
      <c r="AV903" s="350"/>
      <c r="AW903" s="350"/>
      <c r="AX903" s="350"/>
    </row>
    <row r="904" spans="1:50" ht="30" hidden="1" customHeight="1" x14ac:dyDescent="0.15">
      <c r="A904" s="356">
        <v>1</v>
      </c>
      <c r="B904" s="356">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43"/>
      <c r="AD904" s="351"/>
      <c r="AE904" s="351"/>
      <c r="AF904" s="351"/>
      <c r="AG904" s="351"/>
      <c r="AH904" s="352"/>
      <c r="AI904" s="353"/>
      <c r="AJ904" s="353"/>
      <c r="AK904" s="353"/>
      <c r="AL904" s="337"/>
      <c r="AM904" s="338"/>
      <c r="AN904" s="338"/>
      <c r="AO904" s="339"/>
      <c r="AP904" s="340"/>
      <c r="AQ904" s="340"/>
      <c r="AR904" s="340"/>
      <c r="AS904" s="340"/>
      <c r="AT904" s="340"/>
      <c r="AU904" s="340"/>
      <c r="AV904" s="340"/>
      <c r="AW904" s="340"/>
      <c r="AX904" s="340"/>
    </row>
    <row r="905" spans="1:50" ht="30" hidden="1" customHeight="1" x14ac:dyDescent="0.15">
      <c r="A905" s="356">
        <v>2</v>
      </c>
      <c r="B905" s="356">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43"/>
      <c r="AD905" s="343"/>
      <c r="AE905" s="343"/>
      <c r="AF905" s="343"/>
      <c r="AG905" s="343"/>
      <c r="AH905" s="352"/>
      <c r="AI905" s="353"/>
      <c r="AJ905" s="353"/>
      <c r="AK905" s="353"/>
      <c r="AL905" s="337"/>
      <c r="AM905" s="338"/>
      <c r="AN905" s="338"/>
      <c r="AO905" s="339"/>
      <c r="AP905" s="340"/>
      <c r="AQ905" s="340"/>
      <c r="AR905" s="340"/>
      <c r="AS905" s="340"/>
      <c r="AT905" s="340"/>
      <c r="AU905" s="340"/>
      <c r="AV905" s="340"/>
      <c r="AW905" s="340"/>
      <c r="AX905" s="340"/>
    </row>
    <row r="906" spans="1:50" ht="30" hidden="1" customHeight="1" x14ac:dyDescent="0.15">
      <c r="A906" s="356">
        <v>3</v>
      </c>
      <c r="B906" s="356">
        <v>1</v>
      </c>
      <c r="C906" s="341"/>
      <c r="D906" s="327"/>
      <c r="E906" s="327"/>
      <c r="F906" s="327"/>
      <c r="G906" s="327"/>
      <c r="H906" s="327"/>
      <c r="I906" s="327"/>
      <c r="J906" s="328"/>
      <c r="K906" s="329"/>
      <c r="L906" s="329"/>
      <c r="M906" s="329"/>
      <c r="N906" s="329"/>
      <c r="O906" s="329"/>
      <c r="P906" s="342"/>
      <c r="Q906" s="330"/>
      <c r="R906" s="330"/>
      <c r="S906" s="330"/>
      <c r="T906" s="330"/>
      <c r="U906" s="330"/>
      <c r="V906" s="330"/>
      <c r="W906" s="330"/>
      <c r="X906" s="330"/>
      <c r="Y906" s="331"/>
      <c r="Z906" s="332"/>
      <c r="AA906" s="332"/>
      <c r="AB906" s="333"/>
      <c r="AC906" s="343"/>
      <c r="AD906" s="343"/>
      <c r="AE906" s="343"/>
      <c r="AF906" s="343"/>
      <c r="AG906" s="343"/>
      <c r="AH906" s="335"/>
      <c r="AI906" s="336"/>
      <c r="AJ906" s="336"/>
      <c r="AK906" s="336"/>
      <c r="AL906" s="337"/>
      <c r="AM906" s="338"/>
      <c r="AN906" s="338"/>
      <c r="AO906" s="339"/>
      <c r="AP906" s="340"/>
      <c r="AQ906" s="340"/>
      <c r="AR906" s="340"/>
      <c r="AS906" s="340"/>
      <c r="AT906" s="340"/>
      <c r="AU906" s="340"/>
      <c r="AV906" s="340"/>
      <c r="AW906" s="340"/>
      <c r="AX906" s="340"/>
    </row>
    <row r="907" spans="1:50" ht="30" hidden="1" customHeight="1" x14ac:dyDescent="0.15">
      <c r="A907" s="356">
        <v>4</v>
      </c>
      <c r="B907" s="356">
        <v>1</v>
      </c>
      <c r="C907" s="341"/>
      <c r="D907" s="327"/>
      <c r="E907" s="327"/>
      <c r="F907" s="327"/>
      <c r="G907" s="327"/>
      <c r="H907" s="327"/>
      <c r="I907" s="327"/>
      <c r="J907" s="328"/>
      <c r="K907" s="329"/>
      <c r="L907" s="329"/>
      <c r="M907" s="329"/>
      <c r="N907" s="329"/>
      <c r="O907" s="329"/>
      <c r="P907" s="342"/>
      <c r="Q907" s="330"/>
      <c r="R907" s="330"/>
      <c r="S907" s="330"/>
      <c r="T907" s="330"/>
      <c r="U907" s="330"/>
      <c r="V907" s="330"/>
      <c r="W907" s="330"/>
      <c r="X907" s="330"/>
      <c r="Y907" s="331"/>
      <c r="Z907" s="332"/>
      <c r="AA907" s="332"/>
      <c r="AB907" s="333"/>
      <c r="AC907" s="343"/>
      <c r="AD907" s="343"/>
      <c r="AE907" s="343"/>
      <c r="AF907" s="343"/>
      <c r="AG907" s="343"/>
      <c r="AH907" s="335"/>
      <c r="AI907" s="336"/>
      <c r="AJ907" s="336"/>
      <c r="AK907" s="336"/>
      <c r="AL907" s="337"/>
      <c r="AM907" s="338"/>
      <c r="AN907" s="338"/>
      <c r="AO907" s="339"/>
      <c r="AP907" s="340"/>
      <c r="AQ907" s="340"/>
      <c r="AR907" s="340"/>
      <c r="AS907" s="340"/>
      <c r="AT907" s="340"/>
      <c r="AU907" s="340"/>
      <c r="AV907" s="340"/>
      <c r="AW907" s="340"/>
      <c r="AX907" s="340"/>
    </row>
    <row r="908" spans="1:50" ht="30" hidden="1" customHeight="1" x14ac:dyDescent="0.15">
      <c r="A908" s="356">
        <v>5</v>
      </c>
      <c r="B908" s="356">
        <v>1</v>
      </c>
      <c r="C908" s="327"/>
      <c r="D908" s="327"/>
      <c r="E908" s="327"/>
      <c r="F908" s="327"/>
      <c r="G908" s="327"/>
      <c r="H908" s="327"/>
      <c r="I908" s="327"/>
      <c r="J908" s="328"/>
      <c r="K908" s="329"/>
      <c r="L908" s="329"/>
      <c r="M908" s="329"/>
      <c r="N908" s="329"/>
      <c r="O908" s="329"/>
      <c r="P908" s="330"/>
      <c r="Q908" s="330"/>
      <c r="R908" s="330"/>
      <c r="S908" s="330"/>
      <c r="T908" s="330"/>
      <c r="U908" s="330"/>
      <c r="V908" s="330"/>
      <c r="W908" s="330"/>
      <c r="X908" s="330"/>
      <c r="Y908" s="331"/>
      <c r="Z908" s="332"/>
      <c r="AA908" s="332"/>
      <c r="AB908" s="333"/>
      <c r="AC908" s="334"/>
      <c r="AD908" s="334"/>
      <c r="AE908" s="334"/>
      <c r="AF908" s="334"/>
      <c r="AG908" s="334"/>
      <c r="AH908" s="335"/>
      <c r="AI908" s="336"/>
      <c r="AJ908" s="336"/>
      <c r="AK908" s="336"/>
      <c r="AL908" s="337"/>
      <c r="AM908" s="338"/>
      <c r="AN908" s="338"/>
      <c r="AO908" s="339"/>
      <c r="AP908" s="340"/>
      <c r="AQ908" s="340"/>
      <c r="AR908" s="340"/>
      <c r="AS908" s="340"/>
      <c r="AT908" s="340"/>
      <c r="AU908" s="340"/>
      <c r="AV908" s="340"/>
      <c r="AW908" s="340"/>
      <c r="AX908" s="340"/>
    </row>
    <row r="909" spans="1:50" ht="30" hidden="1" customHeight="1" x14ac:dyDescent="0.15">
      <c r="A909" s="356">
        <v>6</v>
      </c>
      <c r="B909" s="356">
        <v>1</v>
      </c>
      <c r="C909" s="327"/>
      <c r="D909" s="327"/>
      <c r="E909" s="327"/>
      <c r="F909" s="327"/>
      <c r="G909" s="327"/>
      <c r="H909" s="327"/>
      <c r="I909" s="327"/>
      <c r="J909" s="328"/>
      <c r="K909" s="329"/>
      <c r="L909" s="329"/>
      <c r="M909" s="329"/>
      <c r="N909" s="329"/>
      <c r="O909" s="329"/>
      <c r="P909" s="330"/>
      <c r="Q909" s="330"/>
      <c r="R909" s="330"/>
      <c r="S909" s="330"/>
      <c r="T909" s="330"/>
      <c r="U909" s="330"/>
      <c r="V909" s="330"/>
      <c r="W909" s="330"/>
      <c r="X909" s="330"/>
      <c r="Y909" s="331"/>
      <c r="Z909" s="332"/>
      <c r="AA909" s="332"/>
      <c r="AB909" s="333"/>
      <c r="AC909" s="334"/>
      <c r="AD909" s="334"/>
      <c r="AE909" s="334"/>
      <c r="AF909" s="334"/>
      <c r="AG909" s="334"/>
      <c r="AH909" s="335"/>
      <c r="AI909" s="336"/>
      <c r="AJ909" s="336"/>
      <c r="AK909" s="336"/>
      <c r="AL909" s="337"/>
      <c r="AM909" s="338"/>
      <c r="AN909" s="338"/>
      <c r="AO909" s="339"/>
      <c r="AP909" s="340"/>
      <c r="AQ909" s="340"/>
      <c r="AR909" s="340"/>
      <c r="AS909" s="340"/>
      <c r="AT909" s="340"/>
      <c r="AU909" s="340"/>
      <c r="AV909" s="340"/>
      <c r="AW909" s="340"/>
      <c r="AX909" s="340"/>
    </row>
    <row r="910" spans="1:50" ht="30" hidden="1" customHeight="1" x14ac:dyDescent="0.15">
      <c r="A910" s="356">
        <v>7</v>
      </c>
      <c r="B910" s="356">
        <v>1</v>
      </c>
      <c r="C910" s="327"/>
      <c r="D910" s="327"/>
      <c r="E910" s="327"/>
      <c r="F910" s="327"/>
      <c r="G910" s="327"/>
      <c r="H910" s="327"/>
      <c r="I910" s="327"/>
      <c r="J910" s="328"/>
      <c r="K910" s="329"/>
      <c r="L910" s="329"/>
      <c r="M910" s="329"/>
      <c r="N910" s="329"/>
      <c r="O910" s="329"/>
      <c r="P910" s="330"/>
      <c r="Q910" s="330"/>
      <c r="R910" s="330"/>
      <c r="S910" s="330"/>
      <c r="T910" s="330"/>
      <c r="U910" s="330"/>
      <c r="V910" s="330"/>
      <c r="W910" s="330"/>
      <c r="X910" s="330"/>
      <c r="Y910" s="331"/>
      <c r="Z910" s="332"/>
      <c r="AA910" s="332"/>
      <c r="AB910" s="333"/>
      <c r="AC910" s="334"/>
      <c r="AD910" s="334"/>
      <c r="AE910" s="334"/>
      <c r="AF910" s="334"/>
      <c r="AG910" s="334"/>
      <c r="AH910" s="335"/>
      <c r="AI910" s="336"/>
      <c r="AJ910" s="336"/>
      <c r="AK910" s="336"/>
      <c r="AL910" s="337"/>
      <c r="AM910" s="338"/>
      <c r="AN910" s="338"/>
      <c r="AO910" s="339"/>
      <c r="AP910" s="340"/>
      <c r="AQ910" s="340"/>
      <c r="AR910" s="340"/>
      <c r="AS910" s="340"/>
      <c r="AT910" s="340"/>
      <c r="AU910" s="340"/>
      <c r="AV910" s="340"/>
      <c r="AW910" s="340"/>
      <c r="AX910" s="340"/>
    </row>
    <row r="911" spans="1:50" ht="30" hidden="1" customHeight="1" x14ac:dyDescent="0.15">
      <c r="A911" s="356">
        <v>8</v>
      </c>
      <c r="B911" s="356">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4"/>
      <c r="AE911" s="334"/>
      <c r="AF911" s="334"/>
      <c r="AG911" s="334"/>
      <c r="AH911" s="335"/>
      <c r="AI911" s="336"/>
      <c r="AJ911" s="336"/>
      <c r="AK911" s="336"/>
      <c r="AL911" s="337"/>
      <c r="AM911" s="338"/>
      <c r="AN911" s="338"/>
      <c r="AO911" s="339"/>
      <c r="AP911" s="340"/>
      <c r="AQ911" s="340"/>
      <c r="AR911" s="340"/>
      <c r="AS911" s="340"/>
      <c r="AT911" s="340"/>
      <c r="AU911" s="340"/>
      <c r="AV911" s="340"/>
      <c r="AW911" s="340"/>
      <c r="AX911" s="340"/>
    </row>
    <row r="912" spans="1:50" ht="30" hidden="1" customHeight="1" x14ac:dyDescent="0.15">
      <c r="A912" s="356">
        <v>9</v>
      </c>
      <c r="B912" s="356">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4"/>
      <c r="AE912" s="334"/>
      <c r="AF912" s="334"/>
      <c r="AG912" s="334"/>
      <c r="AH912" s="335"/>
      <c r="AI912" s="336"/>
      <c r="AJ912" s="336"/>
      <c r="AK912" s="336"/>
      <c r="AL912" s="337"/>
      <c r="AM912" s="338"/>
      <c r="AN912" s="338"/>
      <c r="AO912" s="339"/>
      <c r="AP912" s="340"/>
      <c r="AQ912" s="340"/>
      <c r="AR912" s="340"/>
      <c r="AS912" s="340"/>
      <c r="AT912" s="340"/>
      <c r="AU912" s="340"/>
      <c r="AV912" s="340"/>
      <c r="AW912" s="340"/>
      <c r="AX912" s="340"/>
    </row>
    <row r="913" spans="1:50" ht="30" hidden="1" customHeight="1" x14ac:dyDescent="0.15">
      <c r="A913" s="356">
        <v>10</v>
      </c>
      <c r="B913" s="356">
        <v>1</v>
      </c>
      <c r="C913" s="327"/>
      <c r="D913" s="327"/>
      <c r="E913" s="327"/>
      <c r="F913" s="327"/>
      <c r="G913" s="327"/>
      <c r="H913" s="327"/>
      <c r="I913" s="327"/>
      <c r="J913" s="328"/>
      <c r="K913" s="329"/>
      <c r="L913" s="329"/>
      <c r="M913" s="329"/>
      <c r="N913" s="329"/>
      <c r="O913" s="329"/>
      <c r="P913" s="330"/>
      <c r="Q913" s="330"/>
      <c r="R913" s="330"/>
      <c r="S913" s="330"/>
      <c r="T913" s="330"/>
      <c r="U913" s="330"/>
      <c r="V913" s="330"/>
      <c r="W913" s="330"/>
      <c r="X913" s="330"/>
      <c r="Y913" s="331"/>
      <c r="Z913" s="332"/>
      <c r="AA913" s="332"/>
      <c r="AB913" s="333"/>
      <c r="AC913" s="334"/>
      <c r="AD913" s="334"/>
      <c r="AE913" s="334"/>
      <c r="AF913" s="334"/>
      <c r="AG913" s="334"/>
      <c r="AH913" s="335"/>
      <c r="AI913" s="336"/>
      <c r="AJ913" s="336"/>
      <c r="AK913" s="336"/>
      <c r="AL913" s="337"/>
      <c r="AM913" s="338"/>
      <c r="AN913" s="338"/>
      <c r="AO913" s="339"/>
      <c r="AP913" s="340"/>
      <c r="AQ913" s="340"/>
      <c r="AR913" s="340"/>
      <c r="AS913" s="340"/>
      <c r="AT913" s="340"/>
      <c r="AU913" s="340"/>
      <c r="AV913" s="340"/>
      <c r="AW913" s="340"/>
      <c r="AX913" s="340"/>
    </row>
    <row r="914" spans="1:50" ht="30" hidden="1" customHeight="1" x14ac:dyDescent="0.15">
      <c r="A914" s="356">
        <v>11</v>
      </c>
      <c r="B914" s="356">
        <v>1</v>
      </c>
      <c r="C914" s="327"/>
      <c r="D914" s="327"/>
      <c r="E914" s="327"/>
      <c r="F914" s="327"/>
      <c r="G914" s="327"/>
      <c r="H914" s="327"/>
      <c r="I914" s="327"/>
      <c r="J914" s="328"/>
      <c r="K914" s="329"/>
      <c r="L914" s="329"/>
      <c r="M914" s="329"/>
      <c r="N914" s="329"/>
      <c r="O914" s="329"/>
      <c r="P914" s="330"/>
      <c r="Q914" s="330"/>
      <c r="R914" s="330"/>
      <c r="S914" s="330"/>
      <c r="T914" s="330"/>
      <c r="U914" s="330"/>
      <c r="V914" s="330"/>
      <c r="W914" s="330"/>
      <c r="X914" s="330"/>
      <c r="Y914" s="331"/>
      <c r="Z914" s="332"/>
      <c r="AA914" s="332"/>
      <c r="AB914" s="333"/>
      <c r="AC914" s="334"/>
      <c r="AD914" s="334"/>
      <c r="AE914" s="334"/>
      <c r="AF914" s="334"/>
      <c r="AG914" s="334"/>
      <c r="AH914" s="335"/>
      <c r="AI914" s="336"/>
      <c r="AJ914" s="336"/>
      <c r="AK914" s="336"/>
      <c r="AL914" s="337"/>
      <c r="AM914" s="338"/>
      <c r="AN914" s="338"/>
      <c r="AO914" s="339"/>
      <c r="AP914" s="340"/>
      <c r="AQ914" s="340"/>
      <c r="AR914" s="340"/>
      <c r="AS914" s="340"/>
      <c r="AT914" s="340"/>
      <c r="AU914" s="340"/>
      <c r="AV914" s="340"/>
      <c r="AW914" s="340"/>
      <c r="AX914" s="340"/>
    </row>
    <row r="915" spans="1:50" ht="30" hidden="1" customHeight="1" x14ac:dyDescent="0.15">
      <c r="A915" s="356">
        <v>12</v>
      </c>
      <c r="B915" s="356">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4"/>
      <c r="AE915" s="334"/>
      <c r="AF915" s="334"/>
      <c r="AG915" s="334"/>
      <c r="AH915" s="335"/>
      <c r="AI915" s="336"/>
      <c r="AJ915" s="336"/>
      <c r="AK915" s="336"/>
      <c r="AL915" s="337"/>
      <c r="AM915" s="338"/>
      <c r="AN915" s="338"/>
      <c r="AO915" s="339"/>
      <c r="AP915" s="340"/>
      <c r="AQ915" s="340"/>
      <c r="AR915" s="340"/>
      <c r="AS915" s="340"/>
      <c r="AT915" s="340"/>
      <c r="AU915" s="340"/>
      <c r="AV915" s="340"/>
      <c r="AW915" s="340"/>
      <c r="AX915" s="340"/>
    </row>
    <row r="916" spans="1:50" ht="30" hidden="1" customHeight="1" x14ac:dyDescent="0.15">
      <c r="A916" s="356">
        <v>13</v>
      </c>
      <c r="B916" s="356">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4"/>
      <c r="AE916" s="334"/>
      <c r="AF916" s="334"/>
      <c r="AG916" s="334"/>
      <c r="AH916" s="335"/>
      <c r="AI916" s="336"/>
      <c r="AJ916" s="336"/>
      <c r="AK916" s="336"/>
      <c r="AL916" s="337"/>
      <c r="AM916" s="338"/>
      <c r="AN916" s="338"/>
      <c r="AO916" s="339"/>
      <c r="AP916" s="340"/>
      <c r="AQ916" s="340"/>
      <c r="AR916" s="340"/>
      <c r="AS916" s="340"/>
      <c r="AT916" s="340"/>
      <c r="AU916" s="340"/>
      <c r="AV916" s="340"/>
      <c r="AW916" s="340"/>
      <c r="AX916" s="340"/>
    </row>
    <row r="917" spans="1:50" ht="30" hidden="1" customHeight="1" x14ac:dyDescent="0.15">
      <c r="A917" s="356">
        <v>14</v>
      </c>
      <c r="B917" s="356">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4"/>
      <c r="AE917" s="334"/>
      <c r="AF917" s="334"/>
      <c r="AG917" s="334"/>
      <c r="AH917" s="335"/>
      <c r="AI917" s="336"/>
      <c r="AJ917" s="336"/>
      <c r="AK917" s="336"/>
      <c r="AL917" s="337"/>
      <c r="AM917" s="338"/>
      <c r="AN917" s="338"/>
      <c r="AO917" s="339"/>
      <c r="AP917" s="340"/>
      <c r="AQ917" s="340"/>
      <c r="AR917" s="340"/>
      <c r="AS917" s="340"/>
      <c r="AT917" s="340"/>
      <c r="AU917" s="340"/>
      <c r="AV917" s="340"/>
      <c r="AW917" s="340"/>
      <c r="AX917" s="340"/>
    </row>
    <row r="918" spans="1:50" ht="30" hidden="1" customHeight="1" x14ac:dyDescent="0.15">
      <c r="A918" s="356">
        <v>15</v>
      </c>
      <c r="B918" s="356">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4"/>
      <c r="AE918" s="334"/>
      <c r="AF918" s="334"/>
      <c r="AG918" s="334"/>
      <c r="AH918" s="335"/>
      <c r="AI918" s="336"/>
      <c r="AJ918" s="336"/>
      <c r="AK918" s="336"/>
      <c r="AL918" s="337"/>
      <c r="AM918" s="338"/>
      <c r="AN918" s="338"/>
      <c r="AO918" s="339"/>
      <c r="AP918" s="340"/>
      <c r="AQ918" s="340"/>
      <c r="AR918" s="340"/>
      <c r="AS918" s="340"/>
      <c r="AT918" s="340"/>
      <c r="AU918" s="340"/>
      <c r="AV918" s="340"/>
      <c r="AW918" s="340"/>
      <c r="AX918" s="340"/>
    </row>
    <row r="919" spans="1:50" ht="30" hidden="1" customHeight="1" x14ac:dyDescent="0.15">
      <c r="A919" s="356">
        <v>16</v>
      </c>
      <c r="B919" s="356">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4"/>
      <c r="AE919" s="334"/>
      <c r="AF919" s="334"/>
      <c r="AG919" s="334"/>
      <c r="AH919" s="335"/>
      <c r="AI919" s="336"/>
      <c r="AJ919" s="336"/>
      <c r="AK919" s="336"/>
      <c r="AL919" s="337"/>
      <c r="AM919" s="338"/>
      <c r="AN919" s="338"/>
      <c r="AO919" s="339"/>
      <c r="AP919" s="340"/>
      <c r="AQ919" s="340"/>
      <c r="AR919" s="340"/>
      <c r="AS919" s="340"/>
      <c r="AT919" s="340"/>
      <c r="AU919" s="340"/>
      <c r="AV919" s="340"/>
      <c r="AW919" s="340"/>
      <c r="AX919" s="340"/>
    </row>
    <row r="920" spans="1:50" s="16" customFormat="1" ht="30" hidden="1" customHeight="1" x14ac:dyDescent="0.15">
      <c r="A920" s="356">
        <v>17</v>
      </c>
      <c r="B920" s="356">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4"/>
      <c r="AE920" s="334"/>
      <c r="AF920" s="334"/>
      <c r="AG920" s="334"/>
      <c r="AH920" s="335"/>
      <c r="AI920" s="336"/>
      <c r="AJ920" s="336"/>
      <c r="AK920" s="336"/>
      <c r="AL920" s="337"/>
      <c r="AM920" s="338"/>
      <c r="AN920" s="338"/>
      <c r="AO920" s="339"/>
      <c r="AP920" s="340"/>
      <c r="AQ920" s="340"/>
      <c r="AR920" s="340"/>
      <c r="AS920" s="340"/>
      <c r="AT920" s="340"/>
      <c r="AU920" s="340"/>
      <c r="AV920" s="340"/>
      <c r="AW920" s="340"/>
      <c r="AX920" s="340"/>
    </row>
    <row r="921" spans="1:50" ht="30" hidden="1" customHeight="1" x14ac:dyDescent="0.15">
      <c r="A921" s="356">
        <v>18</v>
      </c>
      <c r="B921" s="356">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4"/>
      <c r="AE921" s="334"/>
      <c r="AF921" s="334"/>
      <c r="AG921" s="334"/>
      <c r="AH921" s="335"/>
      <c r="AI921" s="336"/>
      <c r="AJ921" s="336"/>
      <c r="AK921" s="336"/>
      <c r="AL921" s="337"/>
      <c r="AM921" s="338"/>
      <c r="AN921" s="338"/>
      <c r="AO921" s="339"/>
      <c r="AP921" s="340"/>
      <c r="AQ921" s="340"/>
      <c r="AR921" s="340"/>
      <c r="AS921" s="340"/>
      <c r="AT921" s="340"/>
      <c r="AU921" s="340"/>
      <c r="AV921" s="340"/>
      <c r="AW921" s="340"/>
      <c r="AX921" s="340"/>
    </row>
    <row r="922" spans="1:50" ht="30" hidden="1" customHeight="1" x14ac:dyDescent="0.15">
      <c r="A922" s="356">
        <v>19</v>
      </c>
      <c r="B922" s="356">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4"/>
      <c r="AE922" s="334"/>
      <c r="AF922" s="334"/>
      <c r="AG922" s="334"/>
      <c r="AH922" s="335"/>
      <c r="AI922" s="336"/>
      <c r="AJ922" s="336"/>
      <c r="AK922" s="336"/>
      <c r="AL922" s="337"/>
      <c r="AM922" s="338"/>
      <c r="AN922" s="338"/>
      <c r="AO922" s="339"/>
      <c r="AP922" s="340"/>
      <c r="AQ922" s="340"/>
      <c r="AR922" s="340"/>
      <c r="AS922" s="340"/>
      <c r="AT922" s="340"/>
      <c r="AU922" s="340"/>
      <c r="AV922" s="340"/>
      <c r="AW922" s="340"/>
      <c r="AX922" s="340"/>
    </row>
    <row r="923" spans="1:50" ht="30" hidden="1" customHeight="1" x14ac:dyDescent="0.15">
      <c r="A923" s="356">
        <v>20</v>
      </c>
      <c r="B923" s="356">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4"/>
      <c r="AE923" s="334"/>
      <c r="AF923" s="334"/>
      <c r="AG923" s="334"/>
      <c r="AH923" s="335"/>
      <c r="AI923" s="336"/>
      <c r="AJ923" s="336"/>
      <c r="AK923" s="336"/>
      <c r="AL923" s="337"/>
      <c r="AM923" s="338"/>
      <c r="AN923" s="338"/>
      <c r="AO923" s="339"/>
      <c r="AP923" s="340"/>
      <c r="AQ923" s="340"/>
      <c r="AR923" s="340"/>
      <c r="AS923" s="340"/>
      <c r="AT923" s="340"/>
      <c r="AU923" s="340"/>
      <c r="AV923" s="340"/>
      <c r="AW923" s="340"/>
      <c r="AX923" s="340"/>
    </row>
    <row r="924" spans="1:50" ht="30" hidden="1" customHeight="1" x14ac:dyDescent="0.15">
      <c r="A924" s="356">
        <v>21</v>
      </c>
      <c r="B924" s="356">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4"/>
      <c r="AE924" s="334"/>
      <c r="AF924" s="334"/>
      <c r="AG924" s="334"/>
      <c r="AH924" s="335"/>
      <c r="AI924" s="336"/>
      <c r="AJ924" s="336"/>
      <c r="AK924" s="336"/>
      <c r="AL924" s="337"/>
      <c r="AM924" s="338"/>
      <c r="AN924" s="338"/>
      <c r="AO924" s="339"/>
      <c r="AP924" s="340"/>
      <c r="AQ924" s="340"/>
      <c r="AR924" s="340"/>
      <c r="AS924" s="340"/>
      <c r="AT924" s="340"/>
      <c r="AU924" s="340"/>
      <c r="AV924" s="340"/>
      <c r="AW924" s="340"/>
      <c r="AX924" s="340"/>
    </row>
    <row r="925" spans="1:50" ht="30" hidden="1" customHeight="1" x14ac:dyDescent="0.15">
      <c r="A925" s="356">
        <v>22</v>
      </c>
      <c r="B925" s="356">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4"/>
      <c r="AE925" s="334"/>
      <c r="AF925" s="334"/>
      <c r="AG925" s="334"/>
      <c r="AH925" s="335"/>
      <c r="AI925" s="336"/>
      <c r="AJ925" s="336"/>
      <c r="AK925" s="336"/>
      <c r="AL925" s="337"/>
      <c r="AM925" s="338"/>
      <c r="AN925" s="338"/>
      <c r="AO925" s="339"/>
      <c r="AP925" s="340"/>
      <c r="AQ925" s="340"/>
      <c r="AR925" s="340"/>
      <c r="AS925" s="340"/>
      <c r="AT925" s="340"/>
      <c r="AU925" s="340"/>
      <c r="AV925" s="340"/>
      <c r="AW925" s="340"/>
      <c r="AX925" s="340"/>
    </row>
    <row r="926" spans="1:50" ht="30" hidden="1" customHeight="1" x14ac:dyDescent="0.15">
      <c r="A926" s="356">
        <v>23</v>
      </c>
      <c r="B926" s="356">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4"/>
      <c r="AE926" s="334"/>
      <c r="AF926" s="334"/>
      <c r="AG926" s="334"/>
      <c r="AH926" s="335"/>
      <c r="AI926" s="336"/>
      <c r="AJ926" s="336"/>
      <c r="AK926" s="336"/>
      <c r="AL926" s="337"/>
      <c r="AM926" s="338"/>
      <c r="AN926" s="338"/>
      <c r="AO926" s="339"/>
      <c r="AP926" s="340"/>
      <c r="AQ926" s="340"/>
      <c r="AR926" s="340"/>
      <c r="AS926" s="340"/>
      <c r="AT926" s="340"/>
      <c r="AU926" s="340"/>
      <c r="AV926" s="340"/>
      <c r="AW926" s="340"/>
      <c r="AX926" s="340"/>
    </row>
    <row r="927" spans="1:50" ht="30" hidden="1" customHeight="1" x14ac:dyDescent="0.15">
      <c r="A927" s="356">
        <v>24</v>
      </c>
      <c r="B927" s="356">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4"/>
      <c r="AE927" s="334"/>
      <c r="AF927" s="334"/>
      <c r="AG927" s="334"/>
      <c r="AH927" s="335"/>
      <c r="AI927" s="336"/>
      <c r="AJ927" s="336"/>
      <c r="AK927" s="336"/>
      <c r="AL927" s="337"/>
      <c r="AM927" s="338"/>
      <c r="AN927" s="338"/>
      <c r="AO927" s="339"/>
      <c r="AP927" s="340"/>
      <c r="AQ927" s="340"/>
      <c r="AR927" s="340"/>
      <c r="AS927" s="340"/>
      <c r="AT927" s="340"/>
      <c r="AU927" s="340"/>
      <c r="AV927" s="340"/>
      <c r="AW927" s="340"/>
      <c r="AX927" s="340"/>
    </row>
    <row r="928" spans="1:50" ht="30" hidden="1" customHeight="1" x14ac:dyDescent="0.15">
      <c r="A928" s="356">
        <v>25</v>
      </c>
      <c r="B928" s="356">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4"/>
      <c r="AE928" s="334"/>
      <c r="AF928" s="334"/>
      <c r="AG928" s="334"/>
      <c r="AH928" s="335"/>
      <c r="AI928" s="336"/>
      <c r="AJ928" s="336"/>
      <c r="AK928" s="336"/>
      <c r="AL928" s="337"/>
      <c r="AM928" s="338"/>
      <c r="AN928" s="338"/>
      <c r="AO928" s="339"/>
      <c r="AP928" s="340"/>
      <c r="AQ928" s="340"/>
      <c r="AR928" s="340"/>
      <c r="AS928" s="340"/>
      <c r="AT928" s="340"/>
      <c r="AU928" s="340"/>
      <c r="AV928" s="340"/>
      <c r="AW928" s="340"/>
      <c r="AX928" s="340"/>
    </row>
    <row r="929" spans="1:50" ht="30" hidden="1" customHeight="1" x14ac:dyDescent="0.15">
      <c r="A929" s="356">
        <v>26</v>
      </c>
      <c r="B929" s="356">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4"/>
      <c r="AE929" s="334"/>
      <c r="AF929" s="334"/>
      <c r="AG929" s="334"/>
      <c r="AH929" s="335"/>
      <c r="AI929" s="336"/>
      <c r="AJ929" s="336"/>
      <c r="AK929" s="336"/>
      <c r="AL929" s="337"/>
      <c r="AM929" s="338"/>
      <c r="AN929" s="338"/>
      <c r="AO929" s="339"/>
      <c r="AP929" s="340"/>
      <c r="AQ929" s="340"/>
      <c r="AR929" s="340"/>
      <c r="AS929" s="340"/>
      <c r="AT929" s="340"/>
      <c r="AU929" s="340"/>
      <c r="AV929" s="340"/>
      <c r="AW929" s="340"/>
      <c r="AX929" s="340"/>
    </row>
    <row r="930" spans="1:50" ht="30" hidden="1" customHeight="1" x14ac:dyDescent="0.15">
      <c r="A930" s="356">
        <v>27</v>
      </c>
      <c r="B930" s="356">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4"/>
      <c r="AE930" s="334"/>
      <c r="AF930" s="334"/>
      <c r="AG930" s="334"/>
      <c r="AH930" s="335"/>
      <c r="AI930" s="336"/>
      <c r="AJ930" s="336"/>
      <c r="AK930" s="336"/>
      <c r="AL930" s="337"/>
      <c r="AM930" s="338"/>
      <c r="AN930" s="338"/>
      <c r="AO930" s="339"/>
      <c r="AP930" s="340"/>
      <c r="AQ930" s="340"/>
      <c r="AR930" s="340"/>
      <c r="AS930" s="340"/>
      <c r="AT930" s="340"/>
      <c r="AU930" s="340"/>
      <c r="AV930" s="340"/>
      <c r="AW930" s="340"/>
      <c r="AX930" s="340"/>
    </row>
    <row r="931" spans="1:50" ht="30" hidden="1" customHeight="1" x14ac:dyDescent="0.15">
      <c r="A931" s="356">
        <v>28</v>
      </c>
      <c r="B931" s="356">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4"/>
      <c r="AE931" s="334"/>
      <c r="AF931" s="334"/>
      <c r="AG931" s="334"/>
      <c r="AH931" s="335"/>
      <c r="AI931" s="336"/>
      <c r="AJ931" s="336"/>
      <c r="AK931" s="336"/>
      <c r="AL931" s="337"/>
      <c r="AM931" s="338"/>
      <c r="AN931" s="338"/>
      <c r="AO931" s="339"/>
      <c r="AP931" s="340"/>
      <c r="AQ931" s="340"/>
      <c r="AR931" s="340"/>
      <c r="AS931" s="340"/>
      <c r="AT931" s="340"/>
      <c r="AU931" s="340"/>
      <c r="AV931" s="340"/>
      <c r="AW931" s="340"/>
      <c r="AX931" s="340"/>
    </row>
    <row r="932" spans="1:50" ht="30" hidden="1" customHeight="1" x14ac:dyDescent="0.15">
      <c r="A932" s="356">
        <v>29</v>
      </c>
      <c r="B932" s="356">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4"/>
      <c r="AE932" s="334"/>
      <c r="AF932" s="334"/>
      <c r="AG932" s="334"/>
      <c r="AH932" s="335"/>
      <c r="AI932" s="336"/>
      <c r="AJ932" s="336"/>
      <c r="AK932" s="336"/>
      <c r="AL932" s="337"/>
      <c r="AM932" s="338"/>
      <c r="AN932" s="338"/>
      <c r="AO932" s="339"/>
      <c r="AP932" s="340"/>
      <c r="AQ932" s="340"/>
      <c r="AR932" s="340"/>
      <c r="AS932" s="340"/>
      <c r="AT932" s="340"/>
      <c r="AU932" s="340"/>
      <c r="AV932" s="340"/>
      <c r="AW932" s="340"/>
      <c r="AX932" s="340"/>
    </row>
    <row r="933" spans="1:50" ht="30" hidden="1" customHeight="1" x14ac:dyDescent="0.15">
      <c r="A933" s="356">
        <v>30</v>
      </c>
      <c r="B933" s="356">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4"/>
      <c r="AE933" s="334"/>
      <c r="AF933" s="334"/>
      <c r="AG933" s="334"/>
      <c r="AH933" s="335"/>
      <c r="AI933" s="336"/>
      <c r="AJ933" s="336"/>
      <c r="AK933" s="336"/>
      <c r="AL933" s="337"/>
      <c r="AM933" s="338"/>
      <c r="AN933" s="338"/>
      <c r="AO933" s="339"/>
      <c r="AP933" s="340"/>
      <c r="AQ933" s="340"/>
      <c r="AR933" s="340"/>
      <c r="AS933" s="340"/>
      <c r="AT933" s="340"/>
      <c r="AU933" s="340"/>
      <c r="AV933" s="340"/>
      <c r="AW933" s="340"/>
      <c r="AX933" s="34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4"/>
      <c r="B936" s="344"/>
      <c r="C936" s="344" t="s">
        <v>26</v>
      </c>
      <c r="D936" s="344"/>
      <c r="E936" s="344"/>
      <c r="F936" s="344"/>
      <c r="G936" s="344"/>
      <c r="H936" s="344"/>
      <c r="I936" s="344"/>
      <c r="J936" s="134" t="s">
        <v>224</v>
      </c>
      <c r="K936" s="345"/>
      <c r="L936" s="345"/>
      <c r="M936" s="345"/>
      <c r="N936" s="345"/>
      <c r="O936" s="345"/>
      <c r="P936" s="346" t="s">
        <v>199</v>
      </c>
      <c r="Q936" s="346"/>
      <c r="R936" s="346"/>
      <c r="S936" s="346"/>
      <c r="T936" s="346"/>
      <c r="U936" s="346"/>
      <c r="V936" s="346"/>
      <c r="W936" s="346"/>
      <c r="X936" s="346"/>
      <c r="Y936" s="347" t="s">
        <v>222</v>
      </c>
      <c r="Z936" s="348"/>
      <c r="AA936" s="348"/>
      <c r="AB936" s="348"/>
      <c r="AC936" s="134" t="s">
        <v>263</v>
      </c>
      <c r="AD936" s="134"/>
      <c r="AE936" s="134"/>
      <c r="AF936" s="134"/>
      <c r="AG936" s="134"/>
      <c r="AH936" s="347" t="s">
        <v>292</v>
      </c>
      <c r="AI936" s="344"/>
      <c r="AJ936" s="344"/>
      <c r="AK936" s="344"/>
      <c r="AL936" s="344" t="s">
        <v>21</v>
      </c>
      <c r="AM936" s="344"/>
      <c r="AN936" s="344"/>
      <c r="AO936" s="349"/>
      <c r="AP936" s="350" t="s">
        <v>225</v>
      </c>
      <c r="AQ936" s="350"/>
      <c r="AR936" s="350"/>
      <c r="AS936" s="350"/>
      <c r="AT936" s="350"/>
      <c r="AU936" s="350"/>
      <c r="AV936" s="350"/>
      <c r="AW936" s="350"/>
      <c r="AX936" s="350"/>
    </row>
    <row r="937" spans="1:50" ht="30" hidden="1" customHeight="1" x14ac:dyDescent="0.15">
      <c r="A937" s="356">
        <v>1</v>
      </c>
      <c r="B937" s="356">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43"/>
      <c r="AD937" s="351"/>
      <c r="AE937" s="351"/>
      <c r="AF937" s="351"/>
      <c r="AG937" s="351"/>
      <c r="AH937" s="352"/>
      <c r="AI937" s="353"/>
      <c r="AJ937" s="353"/>
      <c r="AK937" s="353"/>
      <c r="AL937" s="337"/>
      <c r="AM937" s="338"/>
      <c r="AN937" s="338"/>
      <c r="AO937" s="339"/>
      <c r="AP937" s="340"/>
      <c r="AQ937" s="340"/>
      <c r="AR937" s="340"/>
      <c r="AS937" s="340"/>
      <c r="AT937" s="340"/>
      <c r="AU937" s="340"/>
      <c r="AV937" s="340"/>
      <c r="AW937" s="340"/>
      <c r="AX937" s="340"/>
    </row>
    <row r="938" spans="1:50" ht="30" hidden="1" customHeight="1" x14ac:dyDescent="0.15">
      <c r="A938" s="356">
        <v>2</v>
      </c>
      <c r="B938" s="356">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43"/>
      <c r="AD938" s="343"/>
      <c r="AE938" s="343"/>
      <c r="AF938" s="343"/>
      <c r="AG938" s="343"/>
      <c r="AH938" s="352"/>
      <c r="AI938" s="353"/>
      <c r="AJ938" s="353"/>
      <c r="AK938" s="353"/>
      <c r="AL938" s="337"/>
      <c r="AM938" s="338"/>
      <c r="AN938" s="338"/>
      <c r="AO938" s="339"/>
      <c r="AP938" s="340"/>
      <c r="AQ938" s="340"/>
      <c r="AR938" s="340"/>
      <c r="AS938" s="340"/>
      <c r="AT938" s="340"/>
      <c r="AU938" s="340"/>
      <c r="AV938" s="340"/>
      <c r="AW938" s="340"/>
      <c r="AX938" s="340"/>
    </row>
    <row r="939" spans="1:50" ht="30" hidden="1" customHeight="1" x14ac:dyDescent="0.15">
      <c r="A939" s="356">
        <v>3</v>
      </c>
      <c r="B939" s="356">
        <v>1</v>
      </c>
      <c r="C939" s="341"/>
      <c r="D939" s="327"/>
      <c r="E939" s="327"/>
      <c r="F939" s="327"/>
      <c r="G939" s="327"/>
      <c r="H939" s="327"/>
      <c r="I939" s="327"/>
      <c r="J939" s="328"/>
      <c r="K939" s="329"/>
      <c r="L939" s="329"/>
      <c r="M939" s="329"/>
      <c r="N939" s="329"/>
      <c r="O939" s="329"/>
      <c r="P939" s="342"/>
      <c r="Q939" s="330"/>
      <c r="R939" s="330"/>
      <c r="S939" s="330"/>
      <c r="T939" s="330"/>
      <c r="U939" s="330"/>
      <c r="V939" s="330"/>
      <c r="W939" s="330"/>
      <c r="X939" s="330"/>
      <c r="Y939" s="331"/>
      <c r="Z939" s="332"/>
      <c r="AA939" s="332"/>
      <c r="AB939" s="333"/>
      <c r="AC939" s="343"/>
      <c r="AD939" s="343"/>
      <c r="AE939" s="343"/>
      <c r="AF939" s="343"/>
      <c r="AG939" s="343"/>
      <c r="AH939" s="335"/>
      <c r="AI939" s="336"/>
      <c r="AJ939" s="336"/>
      <c r="AK939" s="336"/>
      <c r="AL939" s="337"/>
      <c r="AM939" s="338"/>
      <c r="AN939" s="338"/>
      <c r="AO939" s="339"/>
      <c r="AP939" s="340"/>
      <c r="AQ939" s="340"/>
      <c r="AR939" s="340"/>
      <c r="AS939" s="340"/>
      <c r="AT939" s="340"/>
      <c r="AU939" s="340"/>
      <c r="AV939" s="340"/>
      <c r="AW939" s="340"/>
      <c r="AX939" s="340"/>
    </row>
    <row r="940" spans="1:50" ht="30" hidden="1" customHeight="1" x14ac:dyDescent="0.15">
      <c r="A940" s="356">
        <v>4</v>
      </c>
      <c r="B940" s="356">
        <v>1</v>
      </c>
      <c r="C940" s="341"/>
      <c r="D940" s="327"/>
      <c r="E940" s="327"/>
      <c r="F940" s="327"/>
      <c r="G940" s="327"/>
      <c r="H940" s="327"/>
      <c r="I940" s="327"/>
      <c r="J940" s="328"/>
      <c r="K940" s="329"/>
      <c r="L940" s="329"/>
      <c r="M940" s="329"/>
      <c r="N940" s="329"/>
      <c r="O940" s="329"/>
      <c r="P940" s="342"/>
      <c r="Q940" s="330"/>
      <c r="R940" s="330"/>
      <c r="S940" s="330"/>
      <c r="T940" s="330"/>
      <c r="U940" s="330"/>
      <c r="V940" s="330"/>
      <c r="W940" s="330"/>
      <c r="X940" s="330"/>
      <c r="Y940" s="331"/>
      <c r="Z940" s="332"/>
      <c r="AA940" s="332"/>
      <c r="AB940" s="333"/>
      <c r="AC940" s="343"/>
      <c r="AD940" s="343"/>
      <c r="AE940" s="343"/>
      <c r="AF940" s="343"/>
      <c r="AG940" s="343"/>
      <c r="AH940" s="335"/>
      <c r="AI940" s="336"/>
      <c r="AJ940" s="336"/>
      <c r="AK940" s="336"/>
      <c r="AL940" s="337"/>
      <c r="AM940" s="338"/>
      <c r="AN940" s="338"/>
      <c r="AO940" s="339"/>
      <c r="AP940" s="340"/>
      <c r="AQ940" s="340"/>
      <c r="AR940" s="340"/>
      <c r="AS940" s="340"/>
      <c r="AT940" s="340"/>
      <c r="AU940" s="340"/>
      <c r="AV940" s="340"/>
      <c r="AW940" s="340"/>
      <c r="AX940" s="340"/>
    </row>
    <row r="941" spans="1:50" ht="30" hidden="1" customHeight="1" x14ac:dyDescent="0.15">
      <c r="A941" s="356">
        <v>5</v>
      </c>
      <c r="B941" s="356">
        <v>1</v>
      </c>
      <c r="C941" s="327"/>
      <c r="D941" s="327"/>
      <c r="E941" s="327"/>
      <c r="F941" s="327"/>
      <c r="G941" s="327"/>
      <c r="H941" s="327"/>
      <c r="I941" s="327"/>
      <c r="J941" s="328"/>
      <c r="K941" s="329"/>
      <c r="L941" s="329"/>
      <c r="M941" s="329"/>
      <c r="N941" s="329"/>
      <c r="O941" s="329"/>
      <c r="P941" s="330"/>
      <c r="Q941" s="330"/>
      <c r="R941" s="330"/>
      <c r="S941" s="330"/>
      <c r="T941" s="330"/>
      <c r="U941" s="330"/>
      <c r="V941" s="330"/>
      <c r="W941" s="330"/>
      <c r="X941" s="330"/>
      <c r="Y941" s="331"/>
      <c r="Z941" s="332"/>
      <c r="AA941" s="332"/>
      <c r="AB941" s="333"/>
      <c r="AC941" s="334"/>
      <c r="AD941" s="334"/>
      <c r="AE941" s="334"/>
      <c r="AF941" s="334"/>
      <c r="AG941" s="334"/>
      <c r="AH941" s="335"/>
      <c r="AI941" s="336"/>
      <c r="AJ941" s="336"/>
      <c r="AK941" s="336"/>
      <c r="AL941" s="337"/>
      <c r="AM941" s="338"/>
      <c r="AN941" s="338"/>
      <c r="AO941" s="339"/>
      <c r="AP941" s="340"/>
      <c r="AQ941" s="340"/>
      <c r="AR941" s="340"/>
      <c r="AS941" s="340"/>
      <c r="AT941" s="340"/>
      <c r="AU941" s="340"/>
      <c r="AV941" s="340"/>
      <c r="AW941" s="340"/>
      <c r="AX941" s="340"/>
    </row>
    <row r="942" spans="1:50" ht="30" hidden="1" customHeight="1" x14ac:dyDescent="0.15">
      <c r="A942" s="356">
        <v>6</v>
      </c>
      <c r="B942" s="356">
        <v>1</v>
      </c>
      <c r="C942" s="327"/>
      <c r="D942" s="327"/>
      <c r="E942" s="327"/>
      <c r="F942" s="327"/>
      <c r="G942" s="327"/>
      <c r="H942" s="327"/>
      <c r="I942" s="327"/>
      <c r="J942" s="328"/>
      <c r="K942" s="329"/>
      <c r="L942" s="329"/>
      <c r="M942" s="329"/>
      <c r="N942" s="329"/>
      <c r="O942" s="329"/>
      <c r="P942" s="330"/>
      <c r="Q942" s="330"/>
      <c r="R942" s="330"/>
      <c r="S942" s="330"/>
      <c r="T942" s="330"/>
      <c r="U942" s="330"/>
      <c r="V942" s="330"/>
      <c r="W942" s="330"/>
      <c r="X942" s="330"/>
      <c r="Y942" s="331"/>
      <c r="Z942" s="332"/>
      <c r="AA942" s="332"/>
      <c r="AB942" s="333"/>
      <c r="AC942" s="334"/>
      <c r="AD942" s="334"/>
      <c r="AE942" s="334"/>
      <c r="AF942" s="334"/>
      <c r="AG942" s="334"/>
      <c r="AH942" s="335"/>
      <c r="AI942" s="336"/>
      <c r="AJ942" s="336"/>
      <c r="AK942" s="336"/>
      <c r="AL942" s="337"/>
      <c r="AM942" s="338"/>
      <c r="AN942" s="338"/>
      <c r="AO942" s="339"/>
      <c r="AP942" s="340"/>
      <c r="AQ942" s="340"/>
      <c r="AR942" s="340"/>
      <c r="AS942" s="340"/>
      <c r="AT942" s="340"/>
      <c r="AU942" s="340"/>
      <c r="AV942" s="340"/>
      <c r="AW942" s="340"/>
      <c r="AX942" s="340"/>
    </row>
    <row r="943" spans="1:50" ht="30" hidden="1" customHeight="1" x14ac:dyDescent="0.15">
      <c r="A943" s="356">
        <v>7</v>
      </c>
      <c r="B943" s="356">
        <v>1</v>
      </c>
      <c r="C943" s="327"/>
      <c r="D943" s="327"/>
      <c r="E943" s="327"/>
      <c r="F943" s="327"/>
      <c r="G943" s="327"/>
      <c r="H943" s="327"/>
      <c r="I943" s="327"/>
      <c r="J943" s="328"/>
      <c r="K943" s="329"/>
      <c r="L943" s="329"/>
      <c r="M943" s="329"/>
      <c r="N943" s="329"/>
      <c r="O943" s="329"/>
      <c r="P943" s="330"/>
      <c r="Q943" s="330"/>
      <c r="R943" s="330"/>
      <c r="S943" s="330"/>
      <c r="T943" s="330"/>
      <c r="U943" s="330"/>
      <c r="V943" s="330"/>
      <c r="W943" s="330"/>
      <c r="X943" s="330"/>
      <c r="Y943" s="331"/>
      <c r="Z943" s="332"/>
      <c r="AA943" s="332"/>
      <c r="AB943" s="333"/>
      <c r="AC943" s="334"/>
      <c r="AD943" s="334"/>
      <c r="AE943" s="334"/>
      <c r="AF943" s="334"/>
      <c r="AG943" s="334"/>
      <c r="AH943" s="335"/>
      <c r="AI943" s="336"/>
      <c r="AJ943" s="336"/>
      <c r="AK943" s="336"/>
      <c r="AL943" s="337"/>
      <c r="AM943" s="338"/>
      <c r="AN943" s="338"/>
      <c r="AO943" s="339"/>
      <c r="AP943" s="340"/>
      <c r="AQ943" s="340"/>
      <c r="AR943" s="340"/>
      <c r="AS943" s="340"/>
      <c r="AT943" s="340"/>
      <c r="AU943" s="340"/>
      <c r="AV943" s="340"/>
      <c r="AW943" s="340"/>
      <c r="AX943" s="340"/>
    </row>
    <row r="944" spans="1:50" ht="30" hidden="1" customHeight="1" x14ac:dyDescent="0.15">
      <c r="A944" s="356">
        <v>8</v>
      </c>
      <c r="B944" s="356">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4"/>
      <c r="AE944" s="334"/>
      <c r="AF944" s="334"/>
      <c r="AG944" s="334"/>
      <c r="AH944" s="335"/>
      <c r="AI944" s="336"/>
      <c r="AJ944" s="336"/>
      <c r="AK944" s="336"/>
      <c r="AL944" s="337"/>
      <c r="AM944" s="338"/>
      <c r="AN944" s="338"/>
      <c r="AO944" s="339"/>
      <c r="AP944" s="340"/>
      <c r="AQ944" s="340"/>
      <c r="AR944" s="340"/>
      <c r="AS944" s="340"/>
      <c r="AT944" s="340"/>
      <c r="AU944" s="340"/>
      <c r="AV944" s="340"/>
      <c r="AW944" s="340"/>
      <c r="AX944" s="340"/>
    </row>
    <row r="945" spans="1:50" ht="30" hidden="1" customHeight="1" x14ac:dyDescent="0.15">
      <c r="A945" s="356">
        <v>9</v>
      </c>
      <c r="B945" s="356">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4"/>
      <c r="AE945" s="334"/>
      <c r="AF945" s="334"/>
      <c r="AG945" s="334"/>
      <c r="AH945" s="335"/>
      <c r="AI945" s="336"/>
      <c r="AJ945" s="336"/>
      <c r="AK945" s="336"/>
      <c r="AL945" s="337"/>
      <c r="AM945" s="338"/>
      <c r="AN945" s="338"/>
      <c r="AO945" s="339"/>
      <c r="AP945" s="340"/>
      <c r="AQ945" s="340"/>
      <c r="AR945" s="340"/>
      <c r="AS945" s="340"/>
      <c r="AT945" s="340"/>
      <c r="AU945" s="340"/>
      <c r="AV945" s="340"/>
      <c r="AW945" s="340"/>
      <c r="AX945" s="340"/>
    </row>
    <row r="946" spans="1:50" ht="30" hidden="1" customHeight="1" x14ac:dyDescent="0.15">
      <c r="A946" s="356">
        <v>10</v>
      </c>
      <c r="B946" s="356">
        <v>1</v>
      </c>
      <c r="C946" s="327"/>
      <c r="D946" s="327"/>
      <c r="E946" s="327"/>
      <c r="F946" s="327"/>
      <c r="G946" s="327"/>
      <c r="H946" s="327"/>
      <c r="I946" s="327"/>
      <c r="J946" s="328"/>
      <c r="K946" s="329"/>
      <c r="L946" s="329"/>
      <c r="M946" s="329"/>
      <c r="N946" s="329"/>
      <c r="O946" s="329"/>
      <c r="P946" s="330"/>
      <c r="Q946" s="330"/>
      <c r="R946" s="330"/>
      <c r="S946" s="330"/>
      <c r="T946" s="330"/>
      <c r="U946" s="330"/>
      <c r="V946" s="330"/>
      <c r="W946" s="330"/>
      <c r="X946" s="330"/>
      <c r="Y946" s="331"/>
      <c r="Z946" s="332"/>
      <c r="AA946" s="332"/>
      <c r="AB946" s="333"/>
      <c r="AC946" s="334"/>
      <c r="AD946" s="334"/>
      <c r="AE946" s="334"/>
      <c r="AF946" s="334"/>
      <c r="AG946" s="334"/>
      <c r="AH946" s="335"/>
      <c r="AI946" s="336"/>
      <c r="AJ946" s="336"/>
      <c r="AK946" s="336"/>
      <c r="AL946" s="337"/>
      <c r="AM946" s="338"/>
      <c r="AN946" s="338"/>
      <c r="AO946" s="339"/>
      <c r="AP946" s="340"/>
      <c r="AQ946" s="340"/>
      <c r="AR946" s="340"/>
      <c r="AS946" s="340"/>
      <c r="AT946" s="340"/>
      <c r="AU946" s="340"/>
      <c r="AV946" s="340"/>
      <c r="AW946" s="340"/>
      <c r="AX946" s="340"/>
    </row>
    <row r="947" spans="1:50" ht="30" hidden="1" customHeight="1" x14ac:dyDescent="0.15">
      <c r="A947" s="356">
        <v>11</v>
      </c>
      <c r="B947" s="356">
        <v>1</v>
      </c>
      <c r="C947" s="327"/>
      <c r="D947" s="327"/>
      <c r="E947" s="327"/>
      <c r="F947" s="327"/>
      <c r="G947" s="327"/>
      <c r="H947" s="327"/>
      <c r="I947" s="327"/>
      <c r="J947" s="328"/>
      <c r="K947" s="329"/>
      <c r="L947" s="329"/>
      <c r="M947" s="329"/>
      <c r="N947" s="329"/>
      <c r="O947" s="329"/>
      <c r="P947" s="330"/>
      <c r="Q947" s="330"/>
      <c r="R947" s="330"/>
      <c r="S947" s="330"/>
      <c r="T947" s="330"/>
      <c r="U947" s="330"/>
      <c r="V947" s="330"/>
      <c r="W947" s="330"/>
      <c r="X947" s="330"/>
      <c r="Y947" s="331"/>
      <c r="Z947" s="332"/>
      <c r="AA947" s="332"/>
      <c r="AB947" s="333"/>
      <c r="AC947" s="334"/>
      <c r="AD947" s="334"/>
      <c r="AE947" s="334"/>
      <c r="AF947" s="334"/>
      <c r="AG947" s="334"/>
      <c r="AH947" s="335"/>
      <c r="AI947" s="336"/>
      <c r="AJ947" s="336"/>
      <c r="AK947" s="336"/>
      <c r="AL947" s="337"/>
      <c r="AM947" s="338"/>
      <c r="AN947" s="338"/>
      <c r="AO947" s="339"/>
      <c r="AP947" s="340"/>
      <c r="AQ947" s="340"/>
      <c r="AR947" s="340"/>
      <c r="AS947" s="340"/>
      <c r="AT947" s="340"/>
      <c r="AU947" s="340"/>
      <c r="AV947" s="340"/>
      <c r="AW947" s="340"/>
      <c r="AX947" s="340"/>
    </row>
    <row r="948" spans="1:50" ht="30" hidden="1" customHeight="1" x14ac:dyDescent="0.15">
      <c r="A948" s="356">
        <v>12</v>
      </c>
      <c r="B948" s="356">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4"/>
      <c r="AE948" s="334"/>
      <c r="AF948" s="334"/>
      <c r="AG948" s="334"/>
      <c r="AH948" s="335"/>
      <c r="AI948" s="336"/>
      <c r="AJ948" s="336"/>
      <c r="AK948" s="336"/>
      <c r="AL948" s="337"/>
      <c r="AM948" s="338"/>
      <c r="AN948" s="338"/>
      <c r="AO948" s="339"/>
      <c r="AP948" s="340"/>
      <c r="AQ948" s="340"/>
      <c r="AR948" s="340"/>
      <c r="AS948" s="340"/>
      <c r="AT948" s="340"/>
      <c r="AU948" s="340"/>
      <c r="AV948" s="340"/>
      <c r="AW948" s="340"/>
      <c r="AX948" s="340"/>
    </row>
    <row r="949" spans="1:50" ht="30" hidden="1" customHeight="1" x14ac:dyDescent="0.15">
      <c r="A949" s="356">
        <v>13</v>
      </c>
      <c r="B949" s="356">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4"/>
      <c r="AE949" s="334"/>
      <c r="AF949" s="334"/>
      <c r="AG949" s="334"/>
      <c r="AH949" s="335"/>
      <c r="AI949" s="336"/>
      <c r="AJ949" s="336"/>
      <c r="AK949" s="336"/>
      <c r="AL949" s="337"/>
      <c r="AM949" s="338"/>
      <c r="AN949" s="338"/>
      <c r="AO949" s="339"/>
      <c r="AP949" s="340"/>
      <c r="AQ949" s="340"/>
      <c r="AR949" s="340"/>
      <c r="AS949" s="340"/>
      <c r="AT949" s="340"/>
      <c r="AU949" s="340"/>
      <c r="AV949" s="340"/>
      <c r="AW949" s="340"/>
      <c r="AX949" s="340"/>
    </row>
    <row r="950" spans="1:50" ht="30" hidden="1" customHeight="1" x14ac:dyDescent="0.15">
      <c r="A950" s="356">
        <v>14</v>
      </c>
      <c r="B950" s="356">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4"/>
      <c r="AE950" s="334"/>
      <c r="AF950" s="334"/>
      <c r="AG950" s="334"/>
      <c r="AH950" s="335"/>
      <c r="AI950" s="336"/>
      <c r="AJ950" s="336"/>
      <c r="AK950" s="336"/>
      <c r="AL950" s="337"/>
      <c r="AM950" s="338"/>
      <c r="AN950" s="338"/>
      <c r="AO950" s="339"/>
      <c r="AP950" s="340"/>
      <c r="AQ950" s="340"/>
      <c r="AR950" s="340"/>
      <c r="AS950" s="340"/>
      <c r="AT950" s="340"/>
      <c r="AU950" s="340"/>
      <c r="AV950" s="340"/>
      <c r="AW950" s="340"/>
      <c r="AX950" s="340"/>
    </row>
    <row r="951" spans="1:50" ht="30" hidden="1" customHeight="1" x14ac:dyDescent="0.15">
      <c r="A951" s="356">
        <v>15</v>
      </c>
      <c r="B951" s="356">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4"/>
      <c r="AE951" s="334"/>
      <c r="AF951" s="334"/>
      <c r="AG951" s="334"/>
      <c r="AH951" s="335"/>
      <c r="AI951" s="336"/>
      <c r="AJ951" s="336"/>
      <c r="AK951" s="336"/>
      <c r="AL951" s="337"/>
      <c r="AM951" s="338"/>
      <c r="AN951" s="338"/>
      <c r="AO951" s="339"/>
      <c r="AP951" s="340"/>
      <c r="AQ951" s="340"/>
      <c r="AR951" s="340"/>
      <c r="AS951" s="340"/>
      <c r="AT951" s="340"/>
      <c r="AU951" s="340"/>
      <c r="AV951" s="340"/>
      <c r="AW951" s="340"/>
      <c r="AX951" s="340"/>
    </row>
    <row r="952" spans="1:50" ht="30" hidden="1" customHeight="1" x14ac:dyDescent="0.15">
      <c r="A952" s="356">
        <v>16</v>
      </c>
      <c r="B952" s="356">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4"/>
      <c r="AE952" s="334"/>
      <c r="AF952" s="334"/>
      <c r="AG952" s="334"/>
      <c r="AH952" s="335"/>
      <c r="AI952" s="336"/>
      <c r="AJ952" s="336"/>
      <c r="AK952" s="336"/>
      <c r="AL952" s="337"/>
      <c r="AM952" s="338"/>
      <c r="AN952" s="338"/>
      <c r="AO952" s="339"/>
      <c r="AP952" s="340"/>
      <c r="AQ952" s="340"/>
      <c r="AR952" s="340"/>
      <c r="AS952" s="340"/>
      <c r="AT952" s="340"/>
      <c r="AU952" s="340"/>
      <c r="AV952" s="340"/>
      <c r="AW952" s="340"/>
      <c r="AX952" s="340"/>
    </row>
    <row r="953" spans="1:50" s="16" customFormat="1" ht="30" hidden="1" customHeight="1" x14ac:dyDescent="0.15">
      <c r="A953" s="356">
        <v>17</v>
      </c>
      <c r="B953" s="356">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4"/>
      <c r="AE953" s="334"/>
      <c r="AF953" s="334"/>
      <c r="AG953" s="334"/>
      <c r="AH953" s="335"/>
      <c r="AI953" s="336"/>
      <c r="AJ953" s="336"/>
      <c r="AK953" s="336"/>
      <c r="AL953" s="337"/>
      <c r="AM953" s="338"/>
      <c r="AN953" s="338"/>
      <c r="AO953" s="339"/>
      <c r="AP953" s="340"/>
      <c r="AQ953" s="340"/>
      <c r="AR953" s="340"/>
      <c r="AS953" s="340"/>
      <c r="AT953" s="340"/>
      <c r="AU953" s="340"/>
      <c r="AV953" s="340"/>
      <c r="AW953" s="340"/>
      <c r="AX953" s="340"/>
    </row>
    <row r="954" spans="1:50" ht="30" hidden="1" customHeight="1" x14ac:dyDescent="0.15">
      <c r="A954" s="356">
        <v>18</v>
      </c>
      <c r="B954" s="356">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4"/>
      <c r="AE954" s="334"/>
      <c r="AF954" s="334"/>
      <c r="AG954" s="334"/>
      <c r="AH954" s="335"/>
      <c r="AI954" s="336"/>
      <c r="AJ954" s="336"/>
      <c r="AK954" s="336"/>
      <c r="AL954" s="337"/>
      <c r="AM954" s="338"/>
      <c r="AN954" s="338"/>
      <c r="AO954" s="339"/>
      <c r="AP954" s="340"/>
      <c r="AQ954" s="340"/>
      <c r="AR954" s="340"/>
      <c r="AS954" s="340"/>
      <c r="AT954" s="340"/>
      <c r="AU954" s="340"/>
      <c r="AV954" s="340"/>
      <c r="AW954" s="340"/>
      <c r="AX954" s="340"/>
    </row>
    <row r="955" spans="1:50" ht="30" hidden="1" customHeight="1" x14ac:dyDescent="0.15">
      <c r="A955" s="356">
        <v>19</v>
      </c>
      <c r="B955" s="356">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4"/>
      <c r="AE955" s="334"/>
      <c r="AF955" s="334"/>
      <c r="AG955" s="334"/>
      <c r="AH955" s="335"/>
      <c r="AI955" s="336"/>
      <c r="AJ955" s="336"/>
      <c r="AK955" s="336"/>
      <c r="AL955" s="337"/>
      <c r="AM955" s="338"/>
      <c r="AN955" s="338"/>
      <c r="AO955" s="339"/>
      <c r="AP955" s="340"/>
      <c r="AQ955" s="340"/>
      <c r="AR955" s="340"/>
      <c r="AS955" s="340"/>
      <c r="AT955" s="340"/>
      <c r="AU955" s="340"/>
      <c r="AV955" s="340"/>
      <c r="AW955" s="340"/>
      <c r="AX955" s="340"/>
    </row>
    <row r="956" spans="1:50" ht="30" hidden="1" customHeight="1" x14ac:dyDescent="0.15">
      <c r="A956" s="356">
        <v>20</v>
      </c>
      <c r="B956" s="356">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4"/>
      <c r="AE956" s="334"/>
      <c r="AF956" s="334"/>
      <c r="AG956" s="334"/>
      <c r="AH956" s="335"/>
      <c r="AI956" s="336"/>
      <c r="AJ956" s="336"/>
      <c r="AK956" s="336"/>
      <c r="AL956" s="337"/>
      <c r="AM956" s="338"/>
      <c r="AN956" s="338"/>
      <c r="AO956" s="339"/>
      <c r="AP956" s="340"/>
      <c r="AQ956" s="340"/>
      <c r="AR956" s="340"/>
      <c r="AS956" s="340"/>
      <c r="AT956" s="340"/>
      <c r="AU956" s="340"/>
      <c r="AV956" s="340"/>
      <c r="AW956" s="340"/>
      <c r="AX956" s="340"/>
    </row>
    <row r="957" spans="1:50" ht="30" hidden="1" customHeight="1" x14ac:dyDescent="0.15">
      <c r="A957" s="356">
        <v>21</v>
      </c>
      <c r="B957" s="356">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4"/>
      <c r="AE957" s="334"/>
      <c r="AF957" s="334"/>
      <c r="AG957" s="334"/>
      <c r="AH957" s="335"/>
      <c r="AI957" s="336"/>
      <c r="AJ957" s="336"/>
      <c r="AK957" s="336"/>
      <c r="AL957" s="337"/>
      <c r="AM957" s="338"/>
      <c r="AN957" s="338"/>
      <c r="AO957" s="339"/>
      <c r="AP957" s="340"/>
      <c r="AQ957" s="340"/>
      <c r="AR957" s="340"/>
      <c r="AS957" s="340"/>
      <c r="AT957" s="340"/>
      <c r="AU957" s="340"/>
      <c r="AV957" s="340"/>
      <c r="AW957" s="340"/>
      <c r="AX957" s="340"/>
    </row>
    <row r="958" spans="1:50" ht="30" hidden="1" customHeight="1" x14ac:dyDescent="0.15">
      <c r="A958" s="356">
        <v>22</v>
      </c>
      <c r="B958" s="356">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4"/>
      <c r="AE958" s="334"/>
      <c r="AF958" s="334"/>
      <c r="AG958" s="334"/>
      <c r="AH958" s="335"/>
      <c r="AI958" s="336"/>
      <c r="AJ958" s="336"/>
      <c r="AK958" s="336"/>
      <c r="AL958" s="337"/>
      <c r="AM958" s="338"/>
      <c r="AN958" s="338"/>
      <c r="AO958" s="339"/>
      <c r="AP958" s="340"/>
      <c r="AQ958" s="340"/>
      <c r="AR958" s="340"/>
      <c r="AS958" s="340"/>
      <c r="AT958" s="340"/>
      <c r="AU958" s="340"/>
      <c r="AV958" s="340"/>
      <c r="AW958" s="340"/>
      <c r="AX958" s="340"/>
    </row>
    <row r="959" spans="1:50" ht="30" hidden="1" customHeight="1" x14ac:dyDescent="0.15">
      <c r="A959" s="356">
        <v>23</v>
      </c>
      <c r="B959" s="356">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4"/>
      <c r="AE959" s="334"/>
      <c r="AF959" s="334"/>
      <c r="AG959" s="334"/>
      <c r="AH959" s="335"/>
      <c r="AI959" s="336"/>
      <c r="AJ959" s="336"/>
      <c r="AK959" s="336"/>
      <c r="AL959" s="337"/>
      <c r="AM959" s="338"/>
      <c r="AN959" s="338"/>
      <c r="AO959" s="339"/>
      <c r="AP959" s="340"/>
      <c r="AQ959" s="340"/>
      <c r="AR959" s="340"/>
      <c r="AS959" s="340"/>
      <c r="AT959" s="340"/>
      <c r="AU959" s="340"/>
      <c r="AV959" s="340"/>
      <c r="AW959" s="340"/>
      <c r="AX959" s="340"/>
    </row>
    <row r="960" spans="1:50" ht="30" hidden="1" customHeight="1" x14ac:dyDescent="0.15">
      <c r="A960" s="356">
        <v>24</v>
      </c>
      <c r="B960" s="356">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4"/>
      <c r="AE960" s="334"/>
      <c r="AF960" s="334"/>
      <c r="AG960" s="334"/>
      <c r="AH960" s="335"/>
      <c r="AI960" s="336"/>
      <c r="AJ960" s="336"/>
      <c r="AK960" s="336"/>
      <c r="AL960" s="337"/>
      <c r="AM960" s="338"/>
      <c r="AN960" s="338"/>
      <c r="AO960" s="339"/>
      <c r="AP960" s="340"/>
      <c r="AQ960" s="340"/>
      <c r="AR960" s="340"/>
      <c r="AS960" s="340"/>
      <c r="AT960" s="340"/>
      <c r="AU960" s="340"/>
      <c r="AV960" s="340"/>
      <c r="AW960" s="340"/>
      <c r="AX960" s="340"/>
    </row>
    <row r="961" spans="1:50" ht="30" hidden="1" customHeight="1" x14ac:dyDescent="0.15">
      <c r="A961" s="356">
        <v>25</v>
      </c>
      <c r="B961" s="356">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4"/>
      <c r="AE961" s="334"/>
      <c r="AF961" s="334"/>
      <c r="AG961" s="334"/>
      <c r="AH961" s="335"/>
      <c r="AI961" s="336"/>
      <c r="AJ961" s="336"/>
      <c r="AK961" s="336"/>
      <c r="AL961" s="337"/>
      <c r="AM961" s="338"/>
      <c r="AN961" s="338"/>
      <c r="AO961" s="339"/>
      <c r="AP961" s="340"/>
      <c r="AQ961" s="340"/>
      <c r="AR961" s="340"/>
      <c r="AS961" s="340"/>
      <c r="AT961" s="340"/>
      <c r="AU961" s="340"/>
      <c r="AV961" s="340"/>
      <c r="AW961" s="340"/>
      <c r="AX961" s="340"/>
    </row>
    <row r="962" spans="1:50" ht="30" hidden="1" customHeight="1" x14ac:dyDescent="0.15">
      <c r="A962" s="356">
        <v>26</v>
      </c>
      <c r="B962" s="356">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4"/>
      <c r="AE962" s="334"/>
      <c r="AF962" s="334"/>
      <c r="AG962" s="334"/>
      <c r="AH962" s="335"/>
      <c r="AI962" s="336"/>
      <c r="AJ962" s="336"/>
      <c r="AK962" s="336"/>
      <c r="AL962" s="337"/>
      <c r="AM962" s="338"/>
      <c r="AN962" s="338"/>
      <c r="AO962" s="339"/>
      <c r="AP962" s="340"/>
      <c r="AQ962" s="340"/>
      <c r="AR962" s="340"/>
      <c r="AS962" s="340"/>
      <c r="AT962" s="340"/>
      <c r="AU962" s="340"/>
      <c r="AV962" s="340"/>
      <c r="AW962" s="340"/>
      <c r="AX962" s="340"/>
    </row>
    <row r="963" spans="1:50" ht="30" hidden="1" customHeight="1" x14ac:dyDescent="0.15">
      <c r="A963" s="356">
        <v>27</v>
      </c>
      <c r="B963" s="356">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4"/>
      <c r="AE963" s="334"/>
      <c r="AF963" s="334"/>
      <c r="AG963" s="334"/>
      <c r="AH963" s="335"/>
      <c r="AI963" s="336"/>
      <c r="AJ963" s="336"/>
      <c r="AK963" s="336"/>
      <c r="AL963" s="337"/>
      <c r="AM963" s="338"/>
      <c r="AN963" s="338"/>
      <c r="AO963" s="339"/>
      <c r="AP963" s="340"/>
      <c r="AQ963" s="340"/>
      <c r="AR963" s="340"/>
      <c r="AS963" s="340"/>
      <c r="AT963" s="340"/>
      <c r="AU963" s="340"/>
      <c r="AV963" s="340"/>
      <c r="AW963" s="340"/>
      <c r="AX963" s="340"/>
    </row>
    <row r="964" spans="1:50" ht="30" hidden="1" customHeight="1" x14ac:dyDescent="0.15">
      <c r="A964" s="356">
        <v>28</v>
      </c>
      <c r="B964" s="356">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4"/>
      <c r="AE964" s="334"/>
      <c r="AF964" s="334"/>
      <c r="AG964" s="334"/>
      <c r="AH964" s="335"/>
      <c r="AI964" s="336"/>
      <c r="AJ964" s="336"/>
      <c r="AK964" s="336"/>
      <c r="AL964" s="337"/>
      <c r="AM964" s="338"/>
      <c r="AN964" s="338"/>
      <c r="AO964" s="339"/>
      <c r="AP964" s="340"/>
      <c r="AQ964" s="340"/>
      <c r="AR964" s="340"/>
      <c r="AS964" s="340"/>
      <c r="AT964" s="340"/>
      <c r="AU964" s="340"/>
      <c r="AV964" s="340"/>
      <c r="AW964" s="340"/>
      <c r="AX964" s="340"/>
    </row>
    <row r="965" spans="1:50" ht="30" hidden="1" customHeight="1" x14ac:dyDescent="0.15">
      <c r="A965" s="356">
        <v>29</v>
      </c>
      <c r="B965" s="356">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4"/>
      <c r="AE965" s="334"/>
      <c r="AF965" s="334"/>
      <c r="AG965" s="334"/>
      <c r="AH965" s="335"/>
      <c r="AI965" s="336"/>
      <c r="AJ965" s="336"/>
      <c r="AK965" s="336"/>
      <c r="AL965" s="337"/>
      <c r="AM965" s="338"/>
      <c r="AN965" s="338"/>
      <c r="AO965" s="339"/>
      <c r="AP965" s="340"/>
      <c r="AQ965" s="340"/>
      <c r="AR965" s="340"/>
      <c r="AS965" s="340"/>
      <c r="AT965" s="340"/>
      <c r="AU965" s="340"/>
      <c r="AV965" s="340"/>
      <c r="AW965" s="340"/>
      <c r="AX965" s="340"/>
    </row>
    <row r="966" spans="1:50" ht="30" hidden="1" customHeight="1" x14ac:dyDescent="0.15">
      <c r="A966" s="356">
        <v>30</v>
      </c>
      <c r="B966" s="356">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4"/>
      <c r="AE966" s="334"/>
      <c r="AF966" s="334"/>
      <c r="AG966" s="334"/>
      <c r="AH966" s="335"/>
      <c r="AI966" s="336"/>
      <c r="AJ966" s="336"/>
      <c r="AK966" s="336"/>
      <c r="AL966" s="337"/>
      <c r="AM966" s="338"/>
      <c r="AN966" s="338"/>
      <c r="AO966" s="339"/>
      <c r="AP966" s="340"/>
      <c r="AQ966" s="340"/>
      <c r="AR966" s="340"/>
      <c r="AS966" s="340"/>
      <c r="AT966" s="340"/>
      <c r="AU966" s="340"/>
      <c r="AV966" s="340"/>
      <c r="AW966" s="340"/>
      <c r="AX966" s="34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4"/>
      <c r="B969" s="344"/>
      <c r="C969" s="344" t="s">
        <v>26</v>
      </c>
      <c r="D969" s="344"/>
      <c r="E969" s="344"/>
      <c r="F969" s="344"/>
      <c r="G969" s="344"/>
      <c r="H969" s="344"/>
      <c r="I969" s="344"/>
      <c r="J969" s="134" t="s">
        <v>224</v>
      </c>
      <c r="K969" s="345"/>
      <c r="L969" s="345"/>
      <c r="M969" s="345"/>
      <c r="N969" s="345"/>
      <c r="O969" s="345"/>
      <c r="P969" s="346" t="s">
        <v>199</v>
      </c>
      <c r="Q969" s="346"/>
      <c r="R969" s="346"/>
      <c r="S969" s="346"/>
      <c r="T969" s="346"/>
      <c r="U969" s="346"/>
      <c r="V969" s="346"/>
      <c r="W969" s="346"/>
      <c r="X969" s="346"/>
      <c r="Y969" s="347" t="s">
        <v>222</v>
      </c>
      <c r="Z969" s="348"/>
      <c r="AA969" s="348"/>
      <c r="AB969" s="348"/>
      <c r="AC969" s="134" t="s">
        <v>263</v>
      </c>
      <c r="AD969" s="134"/>
      <c r="AE969" s="134"/>
      <c r="AF969" s="134"/>
      <c r="AG969" s="134"/>
      <c r="AH969" s="347" t="s">
        <v>292</v>
      </c>
      <c r="AI969" s="344"/>
      <c r="AJ969" s="344"/>
      <c r="AK969" s="344"/>
      <c r="AL969" s="344" t="s">
        <v>21</v>
      </c>
      <c r="AM969" s="344"/>
      <c r="AN969" s="344"/>
      <c r="AO969" s="349"/>
      <c r="AP969" s="350" t="s">
        <v>225</v>
      </c>
      <c r="AQ969" s="350"/>
      <c r="AR969" s="350"/>
      <c r="AS969" s="350"/>
      <c r="AT969" s="350"/>
      <c r="AU969" s="350"/>
      <c r="AV969" s="350"/>
      <c r="AW969" s="350"/>
      <c r="AX969" s="350"/>
    </row>
    <row r="970" spans="1:50" ht="30" hidden="1" customHeight="1" x14ac:dyDescent="0.15">
      <c r="A970" s="356">
        <v>1</v>
      </c>
      <c r="B970" s="356">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43"/>
      <c r="AD970" s="351"/>
      <c r="AE970" s="351"/>
      <c r="AF970" s="351"/>
      <c r="AG970" s="351"/>
      <c r="AH970" s="352"/>
      <c r="AI970" s="353"/>
      <c r="AJ970" s="353"/>
      <c r="AK970" s="353"/>
      <c r="AL970" s="337"/>
      <c r="AM970" s="338"/>
      <c r="AN970" s="338"/>
      <c r="AO970" s="339"/>
      <c r="AP970" s="340"/>
      <c r="AQ970" s="340"/>
      <c r="AR970" s="340"/>
      <c r="AS970" s="340"/>
      <c r="AT970" s="340"/>
      <c r="AU970" s="340"/>
      <c r="AV970" s="340"/>
      <c r="AW970" s="340"/>
      <c r="AX970" s="340"/>
    </row>
    <row r="971" spans="1:50" ht="30" hidden="1" customHeight="1" x14ac:dyDescent="0.15">
      <c r="A971" s="356">
        <v>2</v>
      </c>
      <c r="B971" s="356">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43"/>
      <c r="AD971" s="343"/>
      <c r="AE971" s="343"/>
      <c r="AF971" s="343"/>
      <c r="AG971" s="343"/>
      <c r="AH971" s="352"/>
      <c r="AI971" s="353"/>
      <c r="AJ971" s="353"/>
      <c r="AK971" s="353"/>
      <c r="AL971" s="337"/>
      <c r="AM971" s="338"/>
      <c r="AN971" s="338"/>
      <c r="AO971" s="339"/>
      <c r="AP971" s="340"/>
      <c r="AQ971" s="340"/>
      <c r="AR971" s="340"/>
      <c r="AS971" s="340"/>
      <c r="AT971" s="340"/>
      <c r="AU971" s="340"/>
      <c r="AV971" s="340"/>
      <c r="AW971" s="340"/>
      <c r="AX971" s="340"/>
    </row>
    <row r="972" spans="1:50" ht="30" hidden="1" customHeight="1" x14ac:dyDescent="0.15">
      <c r="A972" s="356">
        <v>3</v>
      </c>
      <c r="B972" s="356">
        <v>1</v>
      </c>
      <c r="C972" s="341"/>
      <c r="D972" s="327"/>
      <c r="E972" s="327"/>
      <c r="F972" s="327"/>
      <c r="G972" s="327"/>
      <c r="H972" s="327"/>
      <c r="I972" s="327"/>
      <c r="J972" s="328"/>
      <c r="K972" s="329"/>
      <c r="L972" s="329"/>
      <c r="M972" s="329"/>
      <c r="N972" s="329"/>
      <c r="O972" s="329"/>
      <c r="P972" s="342"/>
      <c r="Q972" s="330"/>
      <c r="R972" s="330"/>
      <c r="S972" s="330"/>
      <c r="T972" s="330"/>
      <c r="U972" s="330"/>
      <c r="V972" s="330"/>
      <c r="W972" s="330"/>
      <c r="X972" s="330"/>
      <c r="Y972" s="331"/>
      <c r="Z972" s="332"/>
      <c r="AA972" s="332"/>
      <c r="AB972" s="333"/>
      <c r="AC972" s="343"/>
      <c r="AD972" s="343"/>
      <c r="AE972" s="343"/>
      <c r="AF972" s="343"/>
      <c r="AG972" s="343"/>
      <c r="AH972" s="335"/>
      <c r="AI972" s="336"/>
      <c r="AJ972" s="336"/>
      <c r="AK972" s="336"/>
      <c r="AL972" s="337"/>
      <c r="AM972" s="338"/>
      <c r="AN972" s="338"/>
      <c r="AO972" s="339"/>
      <c r="AP972" s="340"/>
      <c r="AQ972" s="340"/>
      <c r="AR972" s="340"/>
      <c r="AS972" s="340"/>
      <c r="AT972" s="340"/>
      <c r="AU972" s="340"/>
      <c r="AV972" s="340"/>
      <c r="AW972" s="340"/>
      <c r="AX972" s="340"/>
    </row>
    <row r="973" spans="1:50" ht="30" hidden="1" customHeight="1" x14ac:dyDescent="0.15">
      <c r="A973" s="356">
        <v>4</v>
      </c>
      <c r="B973" s="356">
        <v>1</v>
      </c>
      <c r="C973" s="341"/>
      <c r="D973" s="327"/>
      <c r="E973" s="327"/>
      <c r="F973" s="327"/>
      <c r="G973" s="327"/>
      <c r="H973" s="327"/>
      <c r="I973" s="327"/>
      <c r="J973" s="328"/>
      <c r="K973" s="329"/>
      <c r="L973" s="329"/>
      <c r="M973" s="329"/>
      <c r="N973" s="329"/>
      <c r="O973" s="329"/>
      <c r="P973" s="342"/>
      <c r="Q973" s="330"/>
      <c r="R973" s="330"/>
      <c r="S973" s="330"/>
      <c r="T973" s="330"/>
      <c r="U973" s="330"/>
      <c r="V973" s="330"/>
      <c r="W973" s="330"/>
      <c r="X973" s="330"/>
      <c r="Y973" s="331"/>
      <c r="Z973" s="332"/>
      <c r="AA973" s="332"/>
      <c r="AB973" s="333"/>
      <c r="AC973" s="343"/>
      <c r="AD973" s="343"/>
      <c r="AE973" s="343"/>
      <c r="AF973" s="343"/>
      <c r="AG973" s="343"/>
      <c r="AH973" s="335"/>
      <c r="AI973" s="336"/>
      <c r="AJ973" s="336"/>
      <c r="AK973" s="336"/>
      <c r="AL973" s="337"/>
      <c r="AM973" s="338"/>
      <c r="AN973" s="338"/>
      <c r="AO973" s="339"/>
      <c r="AP973" s="340"/>
      <c r="AQ973" s="340"/>
      <c r="AR973" s="340"/>
      <c r="AS973" s="340"/>
      <c r="AT973" s="340"/>
      <c r="AU973" s="340"/>
      <c r="AV973" s="340"/>
      <c r="AW973" s="340"/>
      <c r="AX973" s="340"/>
    </row>
    <row r="974" spans="1:50" ht="30" hidden="1" customHeight="1" x14ac:dyDescent="0.15">
      <c r="A974" s="356">
        <v>5</v>
      </c>
      <c r="B974" s="356">
        <v>1</v>
      </c>
      <c r="C974" s="327"/>
      <c r="D974" s="327"/>
      <c r="E974" s="327"/>
      <c r="F974" s="327"/>
      <c r="G974" s="327"/>
      <c r="H974" s="327"/>
      <c r="I974" s="327"/>
      <c r="J974" s="328"/>
      <c r="K974" s="329"/>
      <c r="L974" s="329"/>
      <c r="M974" s="329"/>
      <c r="N974" s="329"/>
      <c r="O974" s="329"/>
      <c r="P974" s="330"/>
      <c r="Q974" s="330"/>
      <c r="R974" s="330"/>
      <c r="S974" s="330"/>
      <c r="T974" s="330"/>
      <c r="U974" s="330"/>
      <c r="V974" s="330"/>
      <c r="W974" s="330"/>
      <c r="X974" s="330"/>
      <c r="Y974" s="331"/>
      <c r="Z974" s="332"/>
      <c r="AA974" s="332"/>
      <c r="AB974" s="333"/>
      <c r="AC974" s="334"/>
      <c r="AD974" s="334"/>
      <c r="AE974" s="334"/>
      <c r="AF974" s="334"/>
      <c r="AG974" s="334"/>
      <c r="AH974" s="335"/>
      <c r="AI974" s="336"/>
      <c r="AJ974" s="336"/>
      <c r="AK974" s="336"/>
      <c r="AL974" s="337"/>
      <c r="AM974" s="338"/>
      <c r="AN974" s="338"/>
      <c r="AO974" s="339"/>
      <c r="AP974" s="340"/>
      <c r="AQ974" s="340"/>
      <c r="AR974" s="340"/>
      <c r="AS974" s="340"/>
      <c r="AT974" s="340"/>
      <c r="AU974" s="340"/>
      <c r="AV974" s="340"/>
      <c r="AW974" s="340"/>
      <c r="AX974" s="340"/>
    </row>
    <row r="975" spans="1:50" ht="30" hidden="1" customHeight="1" x14ac:dyDescent="0.15">
      <c r="A975" s="356">
        <v>6</v>
      </c>
      <c r="B975" s="356">
        <v>1</v>
      </c>
      <c r="C975" s="327"/>
      <c r="D975" s="327"/>
      <c r="E975" s="327"/>
      <c r="F975" s="327"/>
      <c r="G975" s="327"/>
      <c r="H975" s="327"/>
      <c r="I975" s="327"/>
      <c r="J975" s="328"/>
      <c r="K975" s="329"/>
      <c r="L975" s="329"/>
      <c r="M975" s="329"/>
      <c r="N975" s="329"/>
      <c r="O975" s="329"/>
      <c r="P975" s="330"/>
      <c r="Q975" s="330"/>
      <c r="R975" s="330"/>
      <c r="S975" s="330"/>
      <c r="T975" s="330"/>
      <c r="U975" s="330"/>
      <c r="V975" s="330"/>
      <c r="W975" s="330"/>
      <c r="X975" s="330"/>
      <c r="Y975" s="331"/>
      <c r="Z975" s="332"/>
      <c r="AA975" s="332"/>
      <c r="AB975" s="333"/>
      <c r="AC975" s="334"/>
      <c r="AD975" s="334"/>
      <c r="AE975" s="334"/>
      <c r="AF975" s="334"/>
      <c r="AG975" s="334"/>
      <c r="AH975" s="335"/>
      <c r="AI975" s="336"/>
      <c r="AJ975" s="336"/>
      <c r="AK975" s="336"/>
      <c r="AL975" s="337"/>
      <c r="AM975" s="338"/>
      <c r="AN975" s="338"/>
      <c r="AO975" s="339"/>
      <c r="AP975" s="340"/>
      <c r="AQ975" s="340"/>
      <c r="AR975" s="340"/>
      <c r="AS975" s="340"/>
      <c r="AT975" s="340"/>
      <c r="AU975" s="340"/>
      <c r="AV975" s="340"/>
      <c r="AW975" s="340"/>
      <c r="AX975" s="340"/>
    </row>
    <row r="976" spans="1:50" ht="30" hidden="1" customHeight="1" x14ac:dyDescent="0.15">
      <c r="A976" s="356">
        <v>7</v>
      </c>
      <c r="B976" s="356">
        <v>1</v>
      </c>
      <c r="C976" s="327"/>
      <c r="D976" s="327"/>
      <c r="E976" s="327"/>
      <c r="F976" s="327"/>
      <c r="G976" s="327"/>
      <c r="H976" s="327"/>
      <c r="I976" s="327"/>
      <c r="J976" s="328"/>
      <c r="K976" s="329"/>
      <c r="L976" s="329"/>
      <c r="M976" s="329"/>
      <c r="N976" s="329"/>
      <c r="O976" s="329"/>
      <c r="P976" s="330"/>
      <c r="Q976" s="330"/>
      <c r="R976" s="330"/>
      <c r="S976" s="330"/>
      <c r="T976" s="330"/>
      <c r="U976" s="330"/>
      <c r="V976" s="330"/>
      <c r="W976" s="330"/>
      <c r="X976" s="330"/>
      <c r="Y976" s="331"/>
      <c r="Z976" s="332"/>
      <c r="AA976" s="332"/>
      <c r="AB976" s="333"/>
      <c r="AC976" s="334"/>
      <c r="AD976" s="334"/>
      <c r="AE976" s="334"/>
      <c r="AF976" s="334"/>
      <c r="AG976" s="334"/>
      <c r="AH976" s="335"/>
      <c r="AI976" s="336"/>
      <c r="AJ976" s="336"/>
      <c r="AK976" s="336"/>
      <c r="AL976" s="337"/>
      <c r="AM976" s="338"/>
      <c r="AN976" s="338"/>
      <c r="AO976" s="339"/>
      <c r="AP976" s="340"/>
      <c r="AQ976" s="340"/>
      <c r="AR976" s="340"/>
      <c r="AS976" s="340"/>
      <c r="AT976" s="340"/>
      <c r="AU976" s="340"/>
      <c r="AV976" s="340"/>
      <c r="AW976" s="340"/>
      <c r="AX976" s="340"/>
    </row>
    <row r="977" spans="1:50" ht="30" hidden="1" customHeight="1" x14ac:dyDescent="0.15">
      <c r="A977" s="356">
        <v>8</v>
      </c>
      <c r="B977" s="356">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4"/>
      <c r="AE977" s="334"/>
      <c r="AF977" s="334"/>
      <c r="AG977" s="334"/>
      <c r="AH977" s="335"/>
      <c r="AI977" s="336"/>
      <c r="AJ977" s="336"/>
      <c r="AK977" s="336"/>
      <c r="AL977" s="337"/>
      <c r="AM977" s="338"/>
      <c r="AN977" s="338"/>
      <c r="AO977" s="339"/>
      <c r="AP977" s="340"/>
      <c r="AQ977" s="340"/>
      <c r="AR977" s="340"/>
      <c r="AS977" s="340"/>
      <c r="AT977" s="340"/>
      <c r="AU977" s="340"/>
      <c r="AV977" s="340"/>
      <c r="AW977" s="340"/>
      <c r="AX977" s="340"/>
    </row>
    <row r="978" spans="1:50" ht="30" hidden="1" customHeight="1" x14ac:dyDescent="0.15">
      <c r="A978" s="356">
        <v>9</v>
      </c>
      <c r="B978" s="356">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4"/>
      <c r="AE978" s="334"/>
      <c r="AF978" s="334"/>
      <c r="AG978" s="334"/>
      <c r="AH978" s="335"/>
      <c r="AI978" s="336"/>
      <c r="AJ978" s="336"/>
      <c r="AK978" s="336"/>
      <c r="AL978" s="337"/>
      <c r="AM978" s="338"/>
      <c r="AN978" s="338"/>
      <c r="AO978" s="339"/>
      <c r="AP978" s="340"/>
      <c r="AQ978" s="340"/>
      <c r="AR978" s="340"/>
      <c r="AS978" s="340"/>
      <c r="AT978" s="340"/>
      <c r="AU978" s="340"/>
      <c r="AV978" s="340"/>
      <c r="AW978" s="340"/>
      <c r="AX978" s="340"/>
    </row>
    <row r="979" spans="1:50" ht="30" hidden="1" customHeight="1" x14ac:dyDescent="0.15">
      <c r="A979" s="356">
        <v>10</v>
      </c>
      <c r="B979" s="356">
        <v>1</v>
      </c>
      <c r="C979" s="327"/>
      <c r="D979" s="327"/>
      <c r="E979" s="327"/>
      <c r="F979" s="327"/>
      <c r="G979" s="327"/>
      <c r="H979" s="327"/>
      <c r="I979" s="327"/>
      <c r="J979" s="328"/>
      <c r="K979" s="329"/>
      <c r="L979" s="329"/>
      <c r="M979" s="329"/>
      <c r="N979" s="329"/>
      <c r="O979" s="329"/>
      <c r="P979" s="330"/>
      <c r="Q979" s="330"/>
      <c r="R979" s="330"/>
      <c r="S979" s="330"/>
      <c r="T979" s="330"/>
      <c r="U979" s="330"/>
      <c r="V979" s="330"/>
      <c r="W979" s="330"/>
      <c r="X979" s="330"/>
      <c r="Y979" s="331"/>
      <c r="Z979" s="332"/>
      <c r="AA979" s="332"/>
      <c r="AB979" s="333"/>
      <c r="AC979" s="334"/>
      <c r="AD979" s="334"/>
      <c r="AE979" s="334"/>
      <c r="AF979" s="334"/>
      <c r="AG979" s="334"/>
      <c r="AH979" s="335"/>
      <c r="AI979" s="336"/>
      <c r="AJ979" s="336"/>
      <c r="AK979" s="336"/>
      <c r="AL979" s="337"/>
      <c r="AM979" s="338"/>
      <c r="AN979" s="338"/>
      <c r="AO979" s="339"/>
      <c r="AP979" s="340"/>
      <c r="AQ979" s="340"/>
      <c r="AR979" s="340"/>
      <c r="AS979" s="340"/>
      <c r="AT979" s="340"/>
      <c r="AU979" s="340"/>
      <c r="AV979" s="340"/>
      <c r="AW979" s="340"/>
      <c r="AX979" s="340"/>
    </row>
    <row r="980" spans="1:50" ht="30" hidden="1" customHeight="1" x14ac:dyDescent="0.15">
      <c r="A980" s="356">
        <v>11</v>
      </c>
      <c r="B980" s="356">
        <v>1</v>
      </c>
      <c r="C980" s="327"/>
      <c r="D980" s="327"/>
      <c r="E980" s="327"/>
      <c r="F980" s="327"/>
      <c r="G980" s="327"/>
      <c r="H980" s="327"/>
      <c r="I980" s="327"/>
      <c r="J980" s="328"/>
      <c r="K980" s="329"/>
      <c r="L980" s="329"/>
      <c r="M980" s="329"/>
      <c r="N980" s="329"/>
      <c r="O980" s="329"/>
      <c r="P980" s="330"/>
      <c r="Q980" s="330"/>
      <c r="R980" s="330"/>
      <c r="S980" s="330"/>
      <c r="T980" s="330"/>
      <c r="U980" s="330"/>
      <c r="V980" s="330"/>
      <c r="W980" s="330"/>
      <c r="X980" s="330"/>
      <c r="Y980" s="331"/>
      <c r="Z980" s="332"/>
      <c r="AA980" s="332"/>
      <c r="AB980" s="333"/>
      <c r="AC980" s="334"/>
      <c r="AD980" s="334"/>
      <c r="AE980" s="334"/>
      <c r="AF980" s="334"/>
      <c r="AG980" s="334"/>
      <c r="AH980" s="335"/>
      <c r="AI980" s="336"/>
      <c r="AJ980" s="336"/>
      <c r="AK980" s="336"/>
      <c r="AL980" s="337"/>
      <c r="AM980" s="338"/>
      <c r="AN980" s="338"/>
      <c r="AO980" s="339"/>
      <c r="AP980" s="340"/>
      <c r="AQ980" s="340"/>
      <c r="AR980" s="340"/>
      <c r="AS980" s="340"/>
      <c r="AT980" s="340"/>
      <c r="AU980" s="340"/>
      <c r="AV980" s="340"/>
      <c r="AW980" s="340"/>
      <c r="AX980" s="340"/>
    </row>
    <row r="981" spans="1:50" ht="30" hidden="1" customHeight="1" x14ac:dyDescent="0.15">
      <c r="A981" s="356">
        <v>12</v>
      </c>
      <c r="B981" s="356">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4"/>
      <c r="AE981" s="334"/>
      <c r="AF981" s="334"/>
      <c r="AG981" s="334"/>
      <c r="AH981" s="335"/>
      <c r="AI981" s="336"/>
      <c r="AJ981" s="336"/>
      <c r="AK981" s="336"/>
      <c r="AL981" s="337"/>
      <c r="AM981" s="338"/>
      <c r="AN981" s="338"/>
      <c r="AO981" s="339"/>
      <c r="AP981" s="340"/>
      <c r="AQ981" s="340"/>
      <c r="AR981" s="340"/>
      <c r="AS981" s="340"/>
      <c r="AT981" s="340"/>
      <c r="AU981" s="340"/>
      <c r="AV981" s="340"/>
      <c r="AW981" s="340"/>
      <c r="AX981" s="340"/>
    </row>
    <row r="982" spans="1:50" ht="30" hidden="1" customHeight="1" x14ac:dyDescent="0.15">
      <c r="A982" s="356">
        <v>13</v>
      </c>
      <c r="B982" s="356">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4"/>
      <c r="AE982" s="334"/>
      <c r="AF982" s="334"/>
      <c r="AG982" s="334"/>
      <c r="AH982" s="335"/>
      <c r="AI982" s="336"/>
      <c r="AJ982" s="336"/>
      <c r="AK982" s="336"/>
      <c r="AL982" s="337"/>
      <c r="AM982" s="338"/>
      <c r="AN982" s="338"/>
      <c r="AO982" s="339"/>
      <c r="AP982" s="340"/>
      <c r="AQ982" s="340"/>
      <c r="AR982" s="340"/>
      <c r="AS982" s="340"/>
      <c r="AT982" s="340"/>
      <c r="AU982" s="340"/>
      <c r="AV982" s="340"/>
      <c r="AW982" s="340"/>
      <c r="AX982" s="340"/>
    </row>
    <row r="983" spans="1:50" ht="30" hidden="1" customHeight="1" x14ac:dyDescent="0.15">
      <c r="A983" s="356">
        <v>14</v>
      </c>
      <c r="B983" s="356">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4"/>
      <c r="AE983" s="334"/>
      <c r="AF983" s="334"/>
      <c r="AG983" s="334"/>
      <c r="AH983" s="335"/>
      <c r="AI983" s="336"/>
      <c r="AJ983" s="336"/>
      <c r="AK983" s="336"/>
      <c r="AL983" s="337"/>
      <c r="AM983" s="338"/>
      <c r="AN983" s="338"/>
      <c r="AO983" s="339"/>
      <c r="AP983" s="340"/>
      <c r="AQ983" s="340"/>
      <c r="AR983" s="340"/>
      <c r="AS983" s="340"/>
      <c r="AT983" s="340"/>
      <c r="AU983" s="340"/>
      <c r="AV983" s="340"/>
      <c r="AW983" s="340"/>
      <c r="AX983" s="340"/>
    </row>
    <row r="984" spans="1:50" ht="30" hidden="1" customHeight="1" x14ac:dyDescent="0.15">
      <c r="A984" s="356">
        <v>15</v>
      </c>
      <c r="B984" s="356">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4"/>
      <c r="AE984" s="334"/>
      <c r="AF984" s="334"/>
      <c r="AG984" s="334"/>
      <c r="AH984" s="335"/>
      <c r="AI984" s="336"/>
      <c r="AJ984" s="336"/>
      <c r="AK984" s="336"/>
      <c r="AL984" s="337"/>
      <c r="AM984" s="338"/>
      <c r="AN984" s="338"/>
      <c r="AO984" s="339"/>
      <c r="AP984" s="340"/>
      <c r="AQ984" s="340"/>
      <c r="AR984" s="340"/>
      <c r="AS984" s="340"/>
      <c r="AT984" s="340"/>
      <c r="AU984" s="340"/>
      <c r="AV984" s="340"/>
      <c r="AW984" s="340"/>
      <c r="AX984" s="340"/>
    </row>
    <row r="985" spans="1:50" ht="30" hidden="1" customHeight="1" x14ac:dyDescent="0.15">
      <c r="A985" s="356">
        <v>16</v>
      </c>
      <c r="B985" s="356">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4"/>
      <c r="AE985" s="334"/>
      <c r="AF985" s="334"/>
      <c r="AG985" s="334"/>
      <c r="AH985" s="335"/>
      <c r="AI985" s="336"/>
      <c r="AJ985" s="336"/>
      <c r="AK985" s="336"/>
      <c r="AL985" s="337"/>
      <c r="AM985" s="338"/>
      <c r="AN985" s="338"/>
      <c r="AO985" s="339"/>
      <c r="AP985" s="340"/>
      <c r="AQ985" s="340"/>
      <c r="AR985" s="340"/>
      <c r="AS985" s="340"/>
      <c r="AT985" s="340"/>
      <c r="AU985" s="340"/>
      <c r="AV985" s="340"/>
      <c r="AW985" s="340"/>
      <c r="AX985" s="340"/>
    </row>
    <row r="986" spans="1:50" s="16" customFormat="1" ht="30" hidden="1" customHeight="1" x14ac:dyDescent="0.15">
      <c r="A986" s="356">
        <v>17</v>
      </c>
      <c r="B986" s="356">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4"/>
      <c r="AE986" s="334"/>
      <c r="AF986" s="334"/>
      <c r="AG986" s="334"/>
      <c r="AH986" s="335"/>
      <c r="AI986" s="336"/>
      <c r="AJ986" s="336"/>
      <c r="AK986" s="336"/>
      <c r="AL986" s="337"/>
      <c r="AM986" s="338"/>
      <c r="AN986" s="338"/>
      <c r="AO986" s="339"/>
      <c r="AP986" s="340"/>
      <c r="AQ986" s="340"/>
      <c r="AR986" s="340"/>
      <c r="AS986" s="340"/>
      <c r="AT986" s="340"/>
      <c r="AU986" s="340"/>
      <c r="AV986" s="340"/>
      <c r="AW986" s="340"/>
      <c r="AX986" s="340"/>
    </row>
    <row r="987" spans="1:50" ht="30" hidden="1" customHeight="1" x14ac:dyDescent="0.15">
      <c r="A987" s="356">
        <v>18</v>
      </c>
      <c r="B987" s="356">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4"/>
      <c r="AE987" s="334"/>
      <c r="AF987" s="334"/>
      <c r="AG987" s="334"/>
      <c r="AH987" s="335"/>
      <c r="AI987" s="336"/>
      <c r="AJ987" s="336"/>
      <c r="AK987" s="336"/>
      <c r="AL987" s="337"/>
      <c r="AM987" s="338"/>
      <c r="AN987" s="338"/>
      <c r="AO987" s="339"/>
      <c r="AP987" s="340"/>
      <c r="AQ987" s="340"/>
      <c r="AR987" s="340"/>
      <c r="AS987" s="340"/>
      <c r="AT987" s="340"/>
      <c r="AU987" s="340"/>
      <c r="AV987" s="340"/>
      <c r="AW987" s="340"/>
      <c r="AX987" s="340"/>
    </row>
    <row r="988" spans="1:50" ht="30" hidden="1" customHeight="1" x14ac:dyDescent="0.15">
      <c r="A988" s="356">
        <v>19</v>
      </c>
      <c r="B988" s="356">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4"/>
      <c r="AE988" s="334"/>
      <c r="AF988" s="334"/>
      <c r="AG988" s="334"/>
      <c r="AH988" s="335"/>
      <c r="AI988" s="336"/>
      <c r="AJ988" s="336"/>
      <c r="AK988" s="336"/>
      <c r="AL988" s="337"/>
      <c r="AM988" s="338"/>
      <c r="AN988" s="338"/>
      <c r="AO988" s="339"/>
      <c r="AP988" s="340"/>
      <c r="AQ988" s="340"/>
      <c r="AR988" s="340"/>
      <c r="AS988" s="340"/>
      <c r="AT988" s="340"/>
      <c r="AU988" s="340"/>
      <c r="AV988" s="340"/>
      <c r="AW988" s="340"/>
      <c r="AX988" s="340"/>
    </row>
    <row r="989" spans="1:50" ht="30" hidden="1" customHeight="1" x14ac:dyDescent="0.15">
      <c r="A989" s="356">
        <v>20</v>
      </c>
      <c r="B989" s="356">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4"/>
      <c r="AE989" s="334"/>
      <c r="AF989" s="334"/>
      <c r="AG989" s="334"/>
      <c r="AH989" s="335"/>
      <c r="AI989" s="336"/>
      <c r="AJ989" s="336"/>
      <c r="AK989" s="336"/>
      <c r="AL989" s="337"/>
      <c r="AM989" s="338"/>
      <c r="AN989" s="338"/>
      <c r="AO989" s="339"/>
      <c r="AP989" s="340"/>
      <c r="AQ989" s="340"/>
      <c r="AR989" s="340"/>
      <c r="AS989" s="340"/>
      <c r="AT989" s="340"/>
      <c r="AU989" s="340"/>
      <c r="AV989" s="340"/>
      <c r="AW989" s="340"/>
      <c r="AX989" s="340"/>
    </row>
    <row r="990" spans="1:50" ht="30" hidden="1" customHeight="1" x14ac:dyDescent="0.15">
      <c r="A990" s="356">
        <v>21</v>
      </c>
      <c r="B990" s="356">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4"/>
      <c r="AE990" s="334"/>
      <c r="AF990" s="334"/>
      <c r="AG990" s="334"/>
      <c r="AH990" s="335"/>
      <c r="AI990" s="336"/>
      <c r="AJ990" s="336"/>
      <c r="AK990" s="336"/>
      <c r="AL990" s="337"/>
      <c r="AM990" s="338"/>
      <c r="AN990" s="338"/>
      <c r="AO990" s="339"/>
      <c r="AP990" s="340"/>
      <c r="AQ990" s="340"/>
      <c r="AR990" s="340"/>
      <c r="AS990" s="340"/>
      <c r="AT990" s="340"/>
      <c r="AU990" s="340"/>
      <c r="AV990" s="340"/>
      <c r="AW990" s="340"/>
      <c r="AX990" s="340"/>
    </row>
    <row r="991" spans="1:50" ht="30" hidden="1" customHeight="1" x14ac:dyDescent="0.15">
      <c r="A991" s="356">
        <v>22</v>
      </c>
      <c r="B991" s="356">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4"/>
      <c r="AE991" s="334"/>
      <c r="AF991" s="334"/>
      <c r="AG991" s="334"/>
      <c r="AH991" s="335"/>
      <c r="AI991" s="336"/>
      <c r="AJ991" s="336"/>
      <c r="AK991" s="336"/>
      <c r="AL991" s="337"/>
      <c r="AM991" s="338"/>
      <c r="AN991" s="338"/>
      <c r="AO991" s="339"/>
      <c r="AP991" s="340"/>
      <c r="AQ991" s="340"/>
      <c r="AR991" s="340"/>
      <c r="AS991" s="340"/>
      <c r="AT991" s="340"/>
      <c r="AU991" s="340"/>
      <c r="AV991" s="340"/>
      <c r="AW991" s="340"/>
      <c r="AX991" s="340"/>
    </row>
    <row r="992" spans="1:50" ht="30" hidden="1" customHeight="1" x14ac:dyDescent="0.15">
      <c r="A992" s="356">
        <v>23</v>
      </c>
      <c r="B992" s="356">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4"/>
      <c r="AE992" s="334"/>
      <c r="AF992" s="334"/>
      <c r="AG992" s="334"/>
      <c r="AH992" s="335"/>
      <c r="AI992" s="336"/>
      <c r="AJ992" s="336"/>
      <c r="AK992" s="336"/>
      <c r="AL992" s="337"/>
      <c r="AM992" s="338"/>
      <c r="AN992" s="338"/>
      <c r="AO992" s="339"/>
      <c r="AP992" s="340"/>
      <c r="AQ992" s="340"/>
      <c r="AR992" s="340"/>
      <c r="AS992" s="340"/>
      <c r="AT992" s="340"/>
      <c r="AU992" s="340"/>
      <c r="AV992" s="340"/>
      <c r="AW992" s="340"/>
      <c r="AX992" s="340"/>
    </row>
    <row r="993" spans="1:50" ht="30" hidden="1" customHeight="1" x14ac:dyDescent="0.15">
      <c r="A993" s="356">
        <v>24</v>
      </c>
      <c r="B993" s="356">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4"/>
      <c r="AE993" s="334"/>
      <c r="AF993" s="334"/>
      <c r="AG993" s="334"/>
      <c r="AH993" s="335"/>
      <c r="AI993" s="336"/>
      <c r="AJ993" s="336"/>
      <c r="AK993" s="336"/>
      <c r="AL993" s="337"/>
      <c r="AM993" s="338"/>
      <c r="AN993" s="338"/>
      <c r="AO993" s="339"/>
      <c r="AP993" s="340"/>
      <c r="AQ993" s="340"/>
      <c r="AR993" s="340"/>
      <c r="AS993" s="340"/>
      <c r="AT993" s="340"/>
      <c r="AU993" s="340"/>
      <c r="AV993" s="340"/>
      <c r="AW993" s="340"/>
      <c r="AX993" s="340"/>
    </row>
    <row r="994" spans="1:50" ht="30" hidden="1" customHeight="1" x14ac:dyDescent="0.15">
      <c r="A994" s="356">
        <v>25</v>
      </c>
      <c r="B994" s="356">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4"/>
      <c r="AE994" s="334"/>
      <c r="AF994" s="334"/>
      <c r="AG994" s="334"/>
      <c r="AH994" s="335"/>
      <c r="AI994" s="336"/>
      <c r="AJ994" s="336"/>
      <c r="AK994" s="336"/>
      <c r="AL994" s="337"/>
      <c r="AM994" s="338"/>
      <c r="AN994" s="338"/>
      <c r="AO994" s="339"/>
      <c r="AP994" s="340"/>
      <c r="AQ994" s="340"/>
      <c r="AR994" s="340"/>
      <c r="AS994" s="340"/>
      <c r="AT994" s="340"/>
      <c r="AU994" s="340"/>
      <c r="AV994" s="340"/>
      <c r="AW994" s="340"/>
      <c r="AX994" s="340"/>
    </row>
    <row r="995" spans="1:50" ht="30" hidden="1" customHeight="1" x14ac:dyDescent="0.15">
      <c r="A995" s="356">
        <v>26</v>
      </c>
      <c r="B995" s="356">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4"/>
      <c r="AE995" s="334"/>
      <c r="AF995" s="334"/>
      <c r="AG995" s="334"/>
      <c r="AH995" s="335"/>
      <c r="AI995" s="336"/>
      <c r="AJ995" s="336"/>
      <c r="AK995" s="336"/>
      <c r="AL995" s="337"/>
      <c r="AM995" s="338"/>
      <c r="AN995" s="338"/>
      <c r="AO995" s="339"/>
      <c r="AP995" s="340"/>
      <c r="AQ995" s="340"/>
      <c r="AR995" s="340"/>
      <c r="AS995" s="340"/>
      <c r="AT995" s="340"/>
      <c r="AU995" s="340"/>
      <c r="AV995" s="340"/>
      <c r="AW995" s="340"/>
      <c r="AX995" s="340"/>
    </row>
    <row r="996" spans="1:50" ht="30" hidden="1" customHeight="1" x14ac:dyDescent="0.15">
      <c r="A996" s="356">
        <v>27</v>
      </c>
      <c r="B996" s="356">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4"/>
      <c r="AE996" s="334"/>
      <c r="AF996" s="334"/>
      <c r="AG996" s="334"/>
      <c r="AH996" s="335"/>
      <c r="AI996" s="336"/>
      <c r="AJ996" s="336"/>
      <c r="AK996" s="336"/>
      <c r="AL996" s="337"/>
      <c r="AM996" s="338"/>
      <c r="AN996" s="338"/>
      <c r="AO996" s="339"/>
      <c r="AP996" s="340"/>
      <c r="AQ996" s="340"/>
      <c r="AR996" s="340"/>
      <c r="AS996" s="340"/>
      <c r="AT996" s="340"/>
      <c r="AU996" s="340"/>
      <c r="AV996" s="340"/>
      <c r="AW996" s="340"/>
      <c r="AX996" s="340"/>
    </row>
    <row r="997" spans="1:50" ht="30" hidden="1" customHeight="1" x14ac:dyDescent="0.15">
      <c r="A997" s="356">
        <v>28</v>
      </c>
      <c r="B997" s="356">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4"/>
      <c r="AE997" s="334"/>
      <c r="AF997" s="334"/>
      <c r="AG997" s="334"/>
      <c r="AH997" s="335"/>
      <c r="AI997" s="336"/>
      <c r="AJ997" s="336"/>
      <c r="AK997" s="336"/>
      <c r="AL997" s="337"/>
      <c r="AM997" s="338"/>
      <c r="AN997" s="338"/>
      <c r="AO997" s="339"/>
      <c r="AP997" s="340"/>
      <c r="AQ997" s="340"/>
      <c r="AR997" s="340"/>
      <c r="AS997" s="340"/>
      <c r="AT997" s="340"/>
      <c r="AU997" s="340"/>
      <c r="AV997" s="340"/>
      <c r="AW997" s="340"/>
      <c r="AX997" s="340"/>
    </row>
    <row r="998" spans="1:50" ht="30" hidden="1" customHeight="1" x14ac:dyDescent="0.15">
      <c r="A998" s="356">
        <v>29</v>
      </c>
      <c r="B998" s="356">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4"/>
      <c r="AE998" s="334"/>
      <c r="AF998" s="334"/>
      <c r="AG998" s="334"/>
      <c r="AH998" s="335"/>
      <c r="AI998" s="336"/>
      <c r="AJ998" s="336"/>
      <c r="AK998" s="336"/>
      <c r="AL998" s="337"/>
      <c r="AM998" s="338"/>
      <c r="AN998" s="338"/>
      <c r="AO998" s="339"/>
      <c r="AP998" s="340"/>
      <c r="AQ998" s="340"/>
      <c r="AR998" s="340"/>
      <c r="AS998" s="340"/>
      <c r="AT998" s="340"/>
      <c r="AU998" s="340"/>
      <c r="AV998" s="340"/>
      <c r="AW998" s="340"/>
      <c r="AX998" s="340"/>
    </row>
    <row r="999" spans="1:50" ht="30" hidden="1" customHeight="1" x14ac:dyDescent="0.15">
      <c r="A999" s="356">
        <v>30</v>
      </c>
      <c r="B999" s="356">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4"/>
      <c r="AE999" s="334"/>
      <c r="AF999" s="334"/>
      <c r="AG999" s="334"/>
      <c r="AH999" s="335"/>
      <c r="AI999" s="336"/>
      <c r="AJ999" s="336"/>
      <c r="AK999" s="336"/>
      <c r="AL999" s="337"/>
      <c r="AM999" s="338"/>
      <c r="AN999" s="338"/>
      <c r="AO999" s="339"/>
      <c r="AP999" s="340"/>
      <c r="AQ999" s="340"/>
      <c r="AR999" s="340"/>
      <c r="AS999" s="340"/>
      <c r="AT999" s="340"/>
      <c r="AU999" s="340"/>
      <c r="AV999" s="340"/>
      <c r="AW999" s="340"/>
      <c r="AX999" s="34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4"/>
      <c r="B1002" s="344"/>
      <c r="C1002" s="344" t="s">
        <v>26</v>
      </c>
      <c r="D1002" s="344"/>
      <c r="E1002" s="344"/>
      <c r="F1002" s="344"/>
      <c r="G1002" s="344"/>
      <c r="H1002" s="344"/>
      <c r="I1002" s="344"/>
      <c r="J1002" s="134" t="s">
        <v>224</v>
      </c>
      <c r="K1002" s="345"/>
      <c r="L1002" s="345"/>
      <c r="M1002" s="345"/>
      <c r="N1002" s="345"/>
      <c r="O1002" s="345"/>
      <c r="P1002" s="346" t="s">
        <v>199</v>
      </c>
      <c r="Q1002" s="346"/>
      <c r="R1002" s="346"/>
      <c r="S1002" s="346"/>
      <c r="T1002" s="346"/>
      <c r="U1002" s="346"/>
      <c r="V1002" s="346"/>
      <c r="W1002" s="346"/>
      <c r="X1002" s="346"/>
      <c r="Y1002" s="347" t="s">
        <v>222</v>
      </c>
      <c r="Z1002" s="348"/>
      <c r="AA1002" s="348"/>
      <c r="AB1002" s="348"/>
      <c r="AC1002" s="134" t="s">
        <v>263</v>
      </c>
      <c r="AD1002" s="134"/>
      <c r="AE1002" s="134"/>
      <c r="AF1002" s="134"/>
      <c r="AG1002" s="134"/>
      <c r="AH1002" s="347" t="s">
        <v>292</v>
      </c>
      <c r="AI1002" s="344"/>
      <c r="AJ1002" s="344"/>
      <c r="AK1002" s="344"/>
      <c r="AL1002" s="344" t="s">
        <v>21</v>
      </c>
      <c r="AM1002" s="344"/>
      <c r="AN1002" s="344"/>
      <c r="AO1002" s="349"/>
      <c r="AP1002" s="350" t="s">
        <v>225</v>
      </c>
      <c r="AQ1002" s="350"/>
      <c r="AR1002" s="350"/>
      <c r="AS1002" s="350"/>
      <c r="AT1002" s="350"/>
      <c r="AU1002" s="350"/>
      <c r="AV1002" s="350"/>
      <c r="AW1002" s="350"/>
      <c r="AX1002" s="350"/>
    </row>
    <row r="1003" spans="1:50" ht="30" hidden="1" customHeight="1" x14ac:dyDescent="0.15">
      <c r="A1003" s="356">
        <v>1</v>
      </c>
      <c r="B1003" s="356">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43"/>
      <c r="AD1003" s="351"/>
      <c r="AE1003" s="351"/>
      <c r="AF1003" s="351"/>
      <c r="AG1003" s="351"/>
      <c r="AH1003" s="352"/>
      <c r="AI1003" s="353"/>
      <c r="AJ1003" s="353"/>
      <c r="AK1003" s="353"/>
      <c r="AL1003" s="337"/>
      <c r="AM1003" s="338"/>
      <c r="AN1003" s="338"/>
      <c r="AO1003" s="339"/>
      <c r="AP1003" s="340"/>
      <c r="AQ1003" s="340"/>
      <c r="AR1003" s="340"/>
      <c r="AS1003" s="340"/>
      <c r="AT1003" s="340"/>
      <c r="AU1003" s="340"/>
      <c r="AV1003" s="340"/>
      <c r="AW1003" s="340"/>
      <c r="AX1003" s="340"/>
    </row>
    <row r="1004" spans="1:50" ht="30" hidden="1" customHeight="1" x14ac:dyDescent="0.15">
      <c r="A1004" s="356">
        <v>2</v>
      </c>
      <c r="B1004" s="356">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43"/>
      <c r="AD1004" s="343"/>
      <c r="AE1004" s="343"/>
      <c r="AF1004" s="343"/>
      <c r="AG1004" s="343"/>
      <c r="AH1004" s="352"/>
      <c r="AI1004" s="353"/>
      <c r="AJ1004" s="353"/>
      <c r="AK1004" s="353"/>
      <c r="AL1004" s="337"/>
      <c r="AM1004" s="338"/>
      <c r="AN1004" s="338"/>
      <c r="AO1004" s="339"/>
      <c r="AP1004" s="340"/>
      <c r="AQ1004" s="340"/>
      <c r="AR1004" s="340"/>
      <c r="AS1004" s="340"/>
      <c r="AT1004" s="340"/>
      <c r="AU1004" s="340"/>
      <c r="AV1004" s="340"/>
      <c r="AW1004" s="340"/>
      <c r="AX1004" s="340"/>
    </row>
    <row r="1005" spans="1:50" ht="30" hidden="1" customHeight="1" x14ac:dyDescent="0.15">
      <c r="A1005" s="356">
        <v>3</v>
      </c>
      <c r="B1005" s="356">
        <v>1</v>
      </c>
      <c r="C1005" s="341"/>
      <c r="D1005" s="327"/>
      <c r="E1005" s="327"/>
      <c r="F1005" s="327"/>
      <c r="G1005" s="327"/>
      <c r="H1005" s="327"/>
      <c r="I1005" s="327"/>
      <c r="J1005" s="328"/>
      <c r="K1005" s="329"/>
      <c r="L1005" s="329"/>
      <c r="M1005" s="329"/>
      <c r="N1005" s="329"/>
      <c r="O1005" s="329"/>
      <c r="P1005" s="342"/>
      <c r="Q1005" s="330"/>
      <c r="R1005" s="330"/>
      <c r="S1005" s="330"/>
      <c r="T1005" s="330"/>
      <c r="U1005" s="330"/>
      <c r="V1005" s="330"/>
      <c r="W1005" s="330"/>
      <c r="X1005" s="330"/>
      <c r="Y1005" s="331"/>
      <c r="Z1005" s="332"/>
      <c r="AA1005" s="332"/>
      <c r="AB1005" s="333"/>
      <c r="AC1005" s="343"/>
      <c r="AD1005" s="343"/>
      <c r="AE1005" s="343"/>
      <c r="AF1005" s="343"/>
      <c r="AG1005" s="343"/>
      <c r="AH1005" s="335"/>
      <c r="AI1005" s="336"/>
      <c r="AJ1005" s="336"/>
      <c r="AK1005" s="336"/>
      <c r="AL1005" s="337"/>
      <c r="AM1005" s="338"/>
      <c r="AN1005" s="338"/>
      <c r="AO1005" s="339"/>
      <c r="AP1005" s="340"/>
      <c r="AQ1005" s="340"/>
      <c r="AR1005" s="340"/>
      <c r="AS1005" s="340"/>
      <c r="AT1005" s="340"/>
      <c r="AU1005" s="340"/>
      <c r="AV1005" s="340"/>
      <c r="AW1005" s="340"/>
      <c r="AX1005" s="340"/>
    </row>
    <row r="1006" spans="1:50" ht="30" hidden="1" customHeight="1" x14ac:dyDescent="0.15">
      <c r="A1006" s="356">
        <v>4</v>
      </c>
      <c r="B1006" s="356">
        <v>1</v>
      </c>
      <c r="C1006" s="341"/>
      <c r="D1006" s="327"/>
      <c r="E1006" s="327"/>
      <c r="F1006" s="327"/>
      <c r="G1006" s="327"/>
      <c r="H1006" s="327"/>
      <c r="I1006" s="327"/>
      <c r="J1006" s="328"/>
      <c r="K1006" s="329"/>
      <c r="L1006" s="329"/>
      <c r="M1006" s="329"/>
      <c r="N1006" s="329"/>
      <c r="O1006" s="329"/>
      <c r="P1006" s="342"/>
      <c r="Q1006" s="330"/>
      <c r="R1006" s="330"/>
      <c r="S1006" s="330"/>
      <c r="T1006" s="330"/>
      <c r="U1006" s="330"/>
      <c r="V1006" s="330"/>
      <c r="W1006" s="330"/>
      <c r="X1006" s="330"/>
      <c r="Y1006" s="331"/>
      <c r="Z1006" s="332"/>
      <c r="AA1006" s="332"/>
      <c r="AB1006" s="333"/>
      <c r="AC1006" s="343"/>
      <c r="AD1006" s="343"/>
      <c r="AE1006" s="343"/>
      <c r="AF1006" s="343"/>
      <c r="AG1006" s="343"/>
      <c r="AH1006" s="335"/>
      <c r="AI1006" s="336"/>
      <c r="AJ1006" s="336"/>
      <c r="AK1006" s="336"/>
      <c r="AL1006" s="337"/>
      <c r="AM1006" s="338"/>
      <c r="AN1006" s="338"/>
      <c r="AO1006" s="339"/>
      <c r="AP1006" s="340"/>
      <c r="AQ1006" s="340"/>
      <c r="AR1006" s="340"/>
      <c r="AS1006" s="340"/>
      <c r="AT1006" s="340"/>
      <c r="AU1006" s="340"/>
      <c r="AV1006" s="340"/>
      <c r="AW1006" s="340"/>
      <c r="AX1006" s="340"/>
    </row>
    <row r="1007" spans="1:50" ht="30" hidden="1" customHeight="1" x14ac:dyDescent="0.15">
      <c r="A1007" s="356">
        <v>5</v>
      </c>
      <c r="B1007" s="356">
        <v>1</v>
      </c>
      <c r="C1007" s="327"/>
      <c r="D1007" s="327"/>
      <c r="E1007" s="327"/>
      <c r="F1007" s="327"/>
      <c r="G1007" s="327"/>
      <c r="H1007" s="327"/>
      <c r="I1007" s="327"/>
      <c r="J1007" s="328"/>
      <c r="K1007" s="329"/>
      <c r="L1007" s="329"/>
      <c r="M1007" s="329"/>
      <c r="N1007" s="329"/>
      <c r="O1007" s="329"/>
      <c r="P1007" s="330"/>
      <c r="Q1007" s="330"/>
      <c r="R1007" s="330"/>
      <c r="S1007" s="330"/>
      <c r="T1007" s="330"/>
      <c r="U1007" s="330"/>
      <c r="V1007" s="330"/>
      <c r="W1007" s="330"/>
      <c r="X1007" s="330"/>
      <c r="Y1007" s="331"/>
      <c r="Z1007" s="332"/>
      <c r="AA1007" s="332"/>
      <c r="AB1007" s="333"/>
      <c r="AC1007" s="334"/>
      <c r="AD1007" s="334"/>
      <c r="AE1007" s="334"/>
      <c r="AF1007" s="334"/>
      <c r="AG1007" s="334"/>
      <c r="AH1007" s="335"/>
      <c r="AI1007" s="336"/>
      <c r="AJ1007" s="336"/>
      <c r="AK1007" s="336"/>
      <c r="AL1007" s="337"/>
      <c r="AM1007" s="338"/>
      <c r="AN1007" s="338"/>
      <c r="AO1007" s="339"/>
      <c r="AP1007" s="340"/>
      <c r="AQ1007" s="340"/>
      <c r="AR1007" s="340"/>
      <c r="AS1007" s="340"/>
      <c r="AT1007" s="340"/>
      <c r="AU1007" s="340"/>
      <c r="AV1007" s="340"/>
      <c r="AW1007" s="340"/>
      <c r="AX1007" s="340"/>
    </row>
    <row r="1008" spans="1:50" ht="30" hidden="1" customHeight="1" x14ac:dyDescent="0.15">
      <c r="A1008" s="356">
        <v>6</v>
      </c>
      <c r="B1008" s="356">
        <v>1</v>
      </c>
      <c r="C1008" s="327"/>
      <c r="D1008" s="327"/>
      <c r="E1008" s="327"/>
      <c r="F1008" s="327"/>
      <c r="G1008" s="327"/>
      <c r="H1008" s="327"/>
      <c r="I1008" s="327"/>
      <c r="J1008" s="328"/>
      <c r="K1008" s="329"/>
      <c r="L1008" s="329"/>
      <c r="M1008" s="329"/>
      <c r="N1008" s="329"/>
      <c r="O1008" s="329"/>
      <c r="P1008" s="330"/>
      <c r="Q1008" s="330"/>
      <c r="R1008" s="330"/>
      <c r="S1008" s="330"/>
      <c r="T1008" s="330"/>
      <c r="U1008" s="330"/>
      <c r="V1008" s="330"/>
      <c r="W1008" s="330"/>
      <c r="X1008" s="330"/>
      <c r="Y1008" s="331"/>
      <c r="Z1008" s="332"/>
      <c r="AA1008" s="332"/>
      <c r="AB1008" s="333"/>
      <c r="AC1008" s="334"/>
      <c r="AD1008" s="334"/>
      <c r="AE1008" s="334"/>
      <c r="AF1008" s="334"/>
      <c r="AG1008" s="334"/>
      <c r="AH1008" s="335"/>
      <c r="AI1008" s="336"/>
      <c r="AJ1008" s="336"/>
      <c r="AK1008" s="336"/>
      <c r="AL1008" s="337"/>
      <c r="AM1008" s="338"/>
      <c r="AN1008" s="338"/>
      <c r="AO1008" s="339"/>
      <c r="AP1008" s="340"/>
      <c r="AQ1008" s="340"/>
      <c r="AR1008" s="340"/>
      <c r="AS1008" s="340"/>
      <c r="AT1008" s="340"/>
      <c r="AU1008" s="340"/>
      <c r="AV1008" s="340"/>
      <c r="AW1008" s="340"/>
      <c r="AX1008" s="340"/>
    </row>
    <row r="1009" spans="1:50" ht="30" hidden="1" customHeight="1" x14ac:dyDescent="0.15">
      <c r="A1009" s="356">
        <v>7</v>
      </c>
      <c r="B1009" s="356">
        <v>1</v>
      </c>
      <c r="C1009" s="327"/>
      <c r="D1009" s="327"/>
      <c r="E1009" s="327"/>
      <c r="F1009" s="327"/>
      <c r="G1009" s="327"/>
      <c r="H1009" s="327"/>
      <c r="I1009" s="327"/>
      <c r="J1009" s="328"/>
      <c r="K1009" s="329"/>
      <c r="L1009" s="329"/>
      <c r="M1009" s="329"/>
      <c r="N1009" s="329"/>
      <c r="O1009" s="329"/>
      <c r="P1009" s="330"/>
      <c r="Q1009" s="330"/>
      <c r="R1009" s="330"/>
      <c r="S1009" s="330"/>
      <c r="T1009" s="330"/>
      <c r="U1009" s="330"/>
      <c r="V1009" s="330"/>
      <c r="W1009" s="330"/>
      <c r="X1009" s="330"/>
      <c r="Y1009" s="331"/>
      <c r="Z1009" s="332"/>
      <c r="AA1009" s="332"/>
      <c r="AB1009" s="333"/>
      <c r="AC1009" s="334"/>
      <c r="AD1009" s="334"/>
      <c r="AE1009" s="334"/>
      <c r="AF1009" s="334"/>
      <c r="AG1009" s="334"/>
      <c r="AH1009" s="335"/>
      <c r="AI1009" s="336"/>
      <c r="AJ1009" s="336"/>
      <c r="AK1009" s="336"/>
      <c r="AL1009" s="337"/>
      <c r="AM1009" s="338"/>
      <c r="AN1009" s="338"/>
      <c r="AO1009" s="339"/>
      <c r="AP1009" s="340"/>
      <c r="AQ1009" s="340"/>
      <c r="AR1009" s="340"/>
      <c r="AS1009" s="340"/>
      <c r="AT1009" s="340"/>
      <c r="AU1009" s="340"/>
      <c r="AV1009" s="340"/>
      <c r="AW1009" s="340"/>
      <c r="AX1009" s="340"/>
    </row>
    <row r="1010" spans="1:50" ht="30" hidden="1" customHeight="1" x14ac:dyDescent="0.15">
      <c r="A1010" s="356">
        <v>8</v>
      </c>
      <c r="B1010" s="356">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4"/>
      <c r="AE1010" s="334"/>
      <c r="AF1010" s="334"/>
      <c r="AG1010" s="334"/>
      <c r="AH1010" s="335"/>
      <c r="AI1010" s="336"/>
      <c r="AJ1010" s="336"/>
      <c r="AK1010" s="336"/>
      <c r="AL1010" s="337"/>
      <c r="AM1010" s="338"/>
      <c r="AN1010" s="338"/>
      <c r="AO1010" s="339"/>
      <c r="AP1010" s="340"/>
      <c r="AQ1010" s="340"/>
      <c r="AR1010" s="340"/>
      <c r="AS1010" s="340"/>
      <c r="AT1010" s="340"/>
      <c r="AU1010" s="340"/>
      <c r="AV1010" s="340"/>
      <c r="AW1010" s="340"/>
      <c r="AX1010" s="340"/>
    </row>
    <row r="1011" spans="1:50" ht="30" hidden="1" customHeight="1" x14ac:dyDescent="0.15">
      <c r="A1011" s="356">
        <v>9</v>
      </c>
      <c r="B1011" s="356">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4"/>
      <c r="AE1011" s="334"/>
      <c r="AF1011" s="334"/>
      <c r="AG1011" s="334"/>
      <c r="AH1011" s="335"/>
      <c r="AI1011" s="336"/>
      <c r="AJ1011" s="336"/>
      <c r="AK1011" s="336"/>
      <c r="AL1011" s="337"/>
      <c r="AM1011" s="338"/>
      <c r="AN1011" s="338"/>
      <c r="AO1011" s="339"/>
      <c r="AP1011" s="340"/>
      <c r="AQ1011" s="340"/>
      <c r="AR1011" s="340"/>
      <c r="AS1011" s="340"/>
      <c r="AT1011" s="340"/>
      <c r="AU1011" s="340"/>
      <c r="AV1011" s="340"/>
      <c r="AW1011" s="340"/>
      <c r="AX1011" s="340"/>
    </row>
    <row r="1012" spans="1:50" ht="30" hidden="1" customHeight="1" x14ac:dyDescent="0.15">
      <c r="A1012" s="356">
        <v>10</v>
      </c>
      <c r="B1012" s="356">
        <v>1</v>
      </c>
      <c r="C1012" s="327"/>
      <c r="D1012" s="327"/>
      <c r="E1012" s="327"/>
      <c r="F1012" s="327"/>
      <c r="G1012" s="327"/>
      <c r="H1012" s="327"/>
      <c r="I1012" s="327"/>
      <c r="J1012" s="328"/>
      <c r="K1012" s="329"/>
      <c r="L1012" s="329"/>
      <c r="M1012" s="329"/>
      <c r="N1012" s="329"/>
      <c r="O1012" s="329"/>
      <c r="P1012" s="330"/>
      <c r="Q1012" s="330"/>
      <c r="R1012" s="330"/>
      <c r="S1012" s="330"/>
      <c r="T1012" s="330"/>
      <c r="U1012" s="330"/>
      <c r="V1012" s="330"/>
      <c r="W1012" s="330"/>
      <c r="X1012" s="330"/>
      <c r="Y1012" s="331"/>
      <c r="Z1012" s="332"/>
      <c r="AA1012" s="332"/>
      <c r="AB1012" s="333"/>
      <c r="AC1012" s="334"/>
      <c r="AD1012" s="334"/>
      <c r="AE1012" s="334"/>
      <c r="AF1012" s="334"/>
      <c r="AG1012" s="334"/>
      <c r="AH1012" s="335"/>
      <c r="AI1012" s="336"/>
      <c r="AJ1012" s="336"/>
      <c r="AK1012" s="336"/>
      <c r="AL1012" s="337"/>
      <c r="AM1012" s="338"/>
      <c r="AN1012" s="338"/>
      <c r="AO1012" s="339"/>
      <c r="AP1012" s="340"/>
      <c r="AQ1012" s="340"/>
      <c r="AR1012" s="340"/>
      <c r="AS1012" s="340"/>
      <c r="AT1012" s="340"/>
      <c r="AU1012" s="340"/>
      <c r="AV1012" s="340"/>
      <c r="AW1012" s="340"/>
      <c r="AX1012" s="340"/>
    </row>
    <row r="1013" spans="1:50" ht="30" hidden="1" customHeight="1" x14ac:dyDescent="0.15">
      <c r="A1013" s="356">
        <v>11</v>
      </c>
      <c r="B1013" s="356">
        <v>1</v>
      </c>
      <c r="C1013" s="327"/>
      <c r="D1013" s="327"/>
      <c r="E1013" s="327"/>
      <c r="F1013" s="327"/>
      <c r="G1013" s="327"/>
      <c r="H1013" s="327"/>
      <c r="I1013" s="327"/>
      <c r="J1013" s="328"/>
      <c r="K1013" s="329"/>
      <c r="L1013" s="329"/>
      <c r="M1013" s="329"/>
      <c r="N1013" s="329"/>
      <c r="O1013" s="329"/>
      <c r="P1013" s="330"/>
      <c r="Q1013" s="330"/>
      <c r="R1013" s="330"/>
      <c r="S1013" s="330"/>
      <c r="T1013" s="330"/>
      <c r="U1013" s="330"/>
      <c r="V1013" s="330"/>
      <c r="W1013" s="330"/>
      <c r="X1013" s="330"/>
      <c r="Y1013" s="331"/>
      <c r="Z1013" s="332"/>
      <c r="AA1013" s="332"/>
      <c r="AB1013" s="333"/>
      <c r="AC1013" s="334"/>
      <c r="AD1013" s="334"/>
      <c r="AE1013" s="334"/>
      <c r="AF1013" s="334"/>
      <c r="AG1013" s="334"/>
      <c r="AH1013" s="335"/>
      <c r="AI1013" s="336"/>
      <c r="AJ1013" s="336"/>
      <c r="AK1013" s="336"/>
      <c r="AL1013" s="337"/>
      <c r="AM1013" s="338"/>
      <c r="AN1013" s="338"/>
      <c r="AO1013" s="339"/>
      <c r="AP1013" s="340"/>
      <c r="AQ1013" s="340"/>
      <c r="AR1013" s="340"/>
      <c r="AS1013" s="340"/>
      <c r="AT1013" s="340"/>
      <c r="AU1013" s="340"/>
      <c r="AV1013" s="340"/>
      <c r="AW1013" s="340"/>
      <c r="AX1013" s="340"/>
    </row>
    <row r="1014" spans="1:50" ht="30" hidden="1" customHeight="1" x14ac:dyDescent="0.15">
      <c r="A1014" s="356">
        <v>12</v>
      </c>
      <c r="B1014" s="356">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4"/>
      <c r="AE1014" s="334"/>
      <c r="AF1014" s="334"/>
      <c r="AG1014" s="334"/>
      <c r="AH1014" s="335"/>
      <c r="AI1014" s="336"/>
      <c r="AJ1014" s="336"/>
      <c r="AK1014" s="336"/>
      <c r="AL1014" s="337"/>
      <c r="AM1014" s="338"/>
      <c r="AN1014" s="338"/>
      <c r="AO1014" s="339"/>
      <c r="AP1014" s="340"/>
      <c r="AQ1014" s="340"/>
      <c r="AR1014" s="340"/>
      <c r="AS1014" s="340"/>
      <c r="AT1014" s="340"/>
      <c r="AU1014" s="340"/>
      <c r="AV1014" s="340"/>
      <c r="AW1014" s="340"/>
      <c r="AX1014" s="340"/>
    </row>
    <row r="1015" spans="1:50" ht="30" hidden="1" customHeight="1" x14ac:dyDescent="0.15">
      <c r="A1015" s="356">
        <v>13</v>
      </c>
      <c r="B1015" s="356">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4"/>
      <c r="AE1015" s="334"/>
      <c r="AF1015" s="334"/>
      <c r="AG1015" s="334"/>
      <c r="AH1015" s="335"/>
      <c r="AI1015" s="336"/>
      <c r="AJ1015" s="336"/>
      <c r="AK1015" s="336"/>
      <c r="AL1015" s="337"/>
      <c r="AM1015" s="338"/>
      <c r="AN1015" s="338"/>
      <c r="AO1015" s="339"/>
      <c r="AP1015" s="340"/>
      <c r="AQ1015" s="340"/>
      <c r="AR1015" s="340"/>
      <c r="AS1015" s="340"/>
      <c r="AT1015" s="340"/>
      <c r="AU1015" s="340"/>
      <c r="AV1015" s="340"/>
      <c r="AW1015" s="340"/>
      <c r="AX1015" s="340"/>
    </row>
    <row r="1016" spans="1:50" ht="30" hidden="1" customHeight="1" x14ac:dyDescent="0.15">
      <c r="A1016" s="356">
        <v>14</v>
      </c>
      <c r="B1016" s="356">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4"/>
      <c r="AE1016" s="334"/>
      <c r="AF1016" s="334"/>
      <c r="AG1016" s="334"/>
      <c r="AH1016" s="335"/>
      <c r="AI1016" s="336"/>
      <c r="AJ1016" s="336"/>
      <c r="AK1016" s="336"/>
      <c r="AL1016" s="337"/>
      <c r="AM1016" s="338"/>
      <c r="AN1016" s="338"/>
      <c r="AO1016" s="339"/>
      <c r="AP1016" s="340"/>
      <c r="AQ1016" s="340"/>
      <c r="AR1016" s="340"/>
      <c r="AS1016" s="340"/>
      <c r="AT1016" s="340"/>
      <c r="AU1016" s="340"/>
      <c r="AV1016" s="340"/>
      <c r="AW1016" s="340"/>
      <c r="AX1016" s="340"/>
    </row>
    <row r="1017" spans="1:50" ht="30" hidden="1" customHeight="1" x14ac:dyDescent="0.15">
      <c r="A1017" s="356">
        <v>15</v>
      </c>
      <c r="B1017" s="356">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4"/>
      <c r="AE1017" s="334"/>
      <c r="AF1017" s="334"/>
      <c r="AG1017" s="334"/>
      <c r="AH1017" s="335"/>
      <c r="AI1017" s="336"/>
      <c r="AJ1017" s="336"/>
      <c r="AK1017" s="336"/>
      <c r="AL1017" s="337"/>
      <c r="AM1017" s="338"/>
      <c r="AN1017" s="338"/>
      <c r="AO1017" s="339"/>
      <c r="AP1017" s="340"/>
      <c r="AQ1017" s="340"/>
      <c r="AR1017" s="340"/>
      <c r="AS1017" s="340"/>
      <c r="AT1017" s="340"/>
      <c r="AU1017" s="340"/>
      <c r="AV1017" s="340"/>
      <c r="AW1017" s="340"/>
      <c r="AX1017" s="340"/>
    </row>
    <row r="1018" spans="1:50" ht="30" hidden="1" customHeight="1" x14ac:dyDescent="0.15">
      <c r="A1018" s="356">
        <v>16</v>
      </c>
      <c r="B1018" s="356">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4"/>
      <c r="AE1018" s="334"/>
      <c r="AF1018" s="334"/>
      <c r="AG1018" s="334"/>
      <c r="AH1018" s="335"/>
      <c r="AI1018" s="336"/>
      <c r="AJ1018" s="336"/>
      <c r="AK1018" s="336"/>
      <c r="AL1018" s="337"/>
      <c r="AM1018" s="338"/>
      <c r="AN1018" s="338"/>
      <c r="AO1018" s="339"/>
      <c r="AP1018" s="340"/>
      <c r="AQ1018" s="340"/>
      <c r="AR1018" s="340"/>
      <c r="AS1018" s="340"/>
      <c r="AT1018" s="340"/>
      <c r="AU1018" s="340"/>
      <c r="AV1018" s="340"/>
      <c r="AW1018" s="340"/>
      <c r="AX1018" s="340"/>
    </row>
    <row r="1019" spans="1:50" s="16" customFormat="1" ht="30" hidden="1" customHeight="1" x14ac:dyDescent="0.15">
      <c r="A1019" s="356">
        <v>17</v>
      </c>
      <c r="B1019" s="356">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4"/>
      <c r="AE1019" s="334"/>
      <c r="AF1019" s="334"/>
      <c r="AG1019" s="334"/>
      <c r="AH1019" s="335"/>
      <c r="AI1019" s="336"/>
      <c r="AJ1019" s="336"/>
      <c r="AK1019" s="336"/>
      <c r="AL1019" s="337"/>
      <c r="AM1019" s="338"/>
      <c r="AN1019" s="338"/>
      <c r="AO1019" s="339"/>
      <c r="AP1019" s="340"/>
      <c r="AQ1019" s="340"/>
      <c r="AR1019" s="340"/>
      <c r="AS1019" s="340"/>
      <c r="AT1019" s="340"/>
      <c r="AU1019" s="340"/>
      <c r="AV1019" s="340"/>
      <c r="AW1019" s="340"/>
      <c r="AX1019" s="340"/>
    </row>
    <row r="1020" spans="1:50" ht="30" hidden="1" customHeight="1" x14ac:dyDescent="0.15">
      <c r="A1020" s="356">
        <v>18</v>
      </c>
      <c r="B1020" s="356">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4"/>
      <c r="AE1020" s="334"/>
      <c r="AF1020" s="334"/>
      <c r="AG1020" s="334"/>
      <c r="AH1020" s="335"/>
      <c r="AI1020" s="336"/>
      <c r="AJ1020" s="336"/>
      <c r="AK1020" s="336"/>
      <c r="AL1020" s="337"/>
      <c r="AM1020" s="338"/>
      <c r="AN1020" s="338"/>
      <c r="AO1020" s="339"/>
      <c r="AP1020" s="340"/>
      <c r="AQ1020" s="340"/>
      <c r="AR1020" s="340"/>
      <c r="AS1020" s="340"/>
      <c r="AT1020" s="340"/>
      <c r="AU1020" s="340"/>
      <c r="AV1020" s="340"/>
      <c r="AW1020" s="340"/>
      <c r="AX1020" s="340"/>
    </row>
    <row r="1021" spans="1:50" ht="30" hidden="1" customHeight="1" x14ac:dyDescent="0.15">
      <c r="A1021" s="356">
        <v>19</v>
      </c>
      <c r="B1021" s="356">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4"/>
      <c r="AE1021" s="334"/>
      <c r="AF1021" s="334"/>
      <c r="AG1021" s="334"/>
      <c r="AH1021" s="335"/>
      <c r="AI1021" s="336"/>
      <c r="AJ1021" s="336"/>
      <c r="AK1021" s="336"/>
      <c r="AL1021" s="337"/>
      <c r="AM1021" s="338"/>
      <c r="AN1021" s="338"/>
      <c r="AO1021" s="339"/>
      <c r="AP1021" s="340"/>
      <c r="AQ1021" s="340"/>
      <c r="AR1021" s="340"/>
      <c r="AS1021" s="340"/>
      <c r="AT1021" s="340"/>
      <c r="AU1021" s="340"/>
      <c r="AV1021" s="340"/>
      <c r="AW1021" s="340"/>
      <c r="AX1021" s="340"/>
    </row>
    <row r="1022" spans="1:50" ht="30" hidden="1" customHeight="1" x14ac:dyDescent="0.15">
      <c r="A1022" s="356">
        <v>20</v>
      </c>
      <c r="B1022" s="356">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4"/>
      <c r="AE1022" s="334"/>
      <c r="AF1022" s="334"/>
      <c r="AG1022" s="334"/>
      <c r="AH1022" s="335"/>
      <c r="AI1022" s="336"/>
      <c r="AJ1022" s="336"/>
      <c r="AK1022" s="336"/>
      <c r="AL1022" s="337"/>
      <c r="AM1022" s="338"/>
      <c r="AN1022" s="338"/>
      <c r="AO1022" s="339"/>
      <c r="AP1022" s="340"/>
      <c r="AQ1022" s="340"/>
      <c r="AR1022" s="340"/>
      <c r="AS1022" s="340"/>
      <c r="AT1022" s="340"/>
      <c r="AU1022" s="340"/>
      <c r="AV1022" s="340"/>
      <c r="AW1022" s="340"/>
      <c r="AX1022" s="340"/>
    </row>
    <row r="1023" spans="1:50" ht="30" hidden="1" customHeight="1" x14ac:dyDescent="0.15">
      <c r="A1023" s="356">
        <v>21</v>
      </c>
      <c r="B1023" s="356">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4"/>
      <c r="AE1023" s="334"/>
      <c r="AF1023" s="334"/>
      <c r="AG1023" s="334"/>
      <c r="AH1023" s="335"/>
      <c r="AI1023" s="336"/>
      <c r="AJ1023" s="336"/>
      <c r="AK1023" s="336"/>
      <c r="AL1023" s="337"/>
      <c r="AM1023" s="338"/>
      <c r="AN1023" s="338"/>
      <c r="AO1023" s="339"/>
      <c r="AP1023" s="340"/>
      <c r="AQ1023" s="340"/>
      <c r="AR1023" s="340"/>
      <c r="AS1023" s="340"/>
      <c r="AT1023" s="340"/>
      <c r="AU1023" s="340"/>
      <c r="AV1023" s="340"/>
      <c r="AW1023" s="340"/>
      <c r="AX1023" s="340"/>
    </row>
    <row r="1024" spans="1:50" ht="30" hidden="1" customHeight="1" x14ac:dyDescent="0.15">
      <c r="A1024" s="356">
        <v>22</v>
      </c>
      <c r="B1024" s="356">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4"/>
      <c r="AE1024" s="334"/>
      <c r="AF1024" s="334"/>
      <c r="AG1024" s="334"/>
      <c r="AH1024" s="335"/>
      <c r="AI1024" s="336"/>
      <c r="AJ1024" s="336"/>
      <c r="AK1024" s="336"/>
      <c r="AL1024" s="337"/>
      <c r="AM1024" s="338"/>
      <c r="AN1024" s="338"/>
      <c r="AO1024" s="339"/>
      <c r="AP1024" s="340"/>
      <c r="AQ1024" s="340"/>
      <c r="AR1024" s="340"/>
      <c r="AS1024" s="340"/>
      <c r="AT1024" s="340"/>
      <c r="AU1024" s="340"/>
      <c r="AV1024" s="340"/>
      <c r="AW1024" s="340"/>
      <c r="AX1024" s="340"/>
    </row>
    <row r="1025" spans="1:50" ht="30" hidden="1" customHeight="1" x14ac:dyDescent="0.15">
      <c r="A1025" s="356">
        <v>23</v>
      </c>
      <c r="B1025" s="356">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4"/>
      <c r="AE1025" s="334"/>
      <c r="AF1025" s="334"/>
      <c r="AG1025" s="334"/>
      <c r="AH1025" s="335"/>
      <c r="AI1025" s="336"/>
      <c r="AJ1025" s="336"/>
      <c r="AK1025" s="336"/>
      <c r="AL1025" s="337"/>
      <c r="AM1025" s="338"/>
      <c r="AN1025" s="338"/>
      <c r="AO1025" s="339"/>
      <c r="AP1025" s="340"/>
      <c r="AQ1025" s="340"/>
      <c r="AR1025" s="340"/>
      <c r="AS1025" s="340"/>
      <c r="AT1025" s="340"/>
      <c r="AU1025" s="340"/>
      <c r="AV1025" s="340"/>
      <c r="AW1025" s="340"/>
      <c r="AX1025" s="340"/>
    </row>
    <row r="1026" spans="1:50" ht="30" hidden="1" customHeight="1" x14ac:dyDescent="0.15">
      <c r="A1026" s="356">
        <v>24</v>
      </c>
      <c r="B1026" s="356">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4"/>
      <c r="AE1026" s="334"/>
      <c r="AF1026" s="334"/>
      <c r="AG1026" s="334"/>
      <c r="AH1026" s="335"/>
      <c r="AI1026" s="336"/>
      <c r="AJ1026" s="336"/>
      <c r="AK1026" s="336"/>
      <c r="AL1026" s="337"/>
      <c r="AM1026" s="338"/>
      <c r="AN1026" s="338"/>
      <c r="AO1026" s="339"/>
      <c r="AP1026" s="340"/>
      <c r="AQ1026" s="340"/>
      <c r="AR1026" s="340"/>
      <c r="AS1026" s="340"/>
      <c r="AT1026" s="340"/>
      <c r="AU1026" s="340"/>
      <c r="AV1026" s="340"/>
      <c r="AW1026" s="340"/>
      <c r="AX1026" s="340"/>
    </row>
    <row r="1027" spans="1:50" ht="30" hidden="1" customHeight="1" x14ac:dyDescent="0.15">
      <c r="A1027" s="356">
        <v>25</v>
      </c>
      <c r="B1027" s="356">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4"/>
      <c r="AE1027" s="334"/>
      <c r="AF1027" s="334"/>
      <c r="AG1027" s="334"/>
      <c r="AH1027" s="335"/>
      <c r="AI1027" s="336"/>
      <c r="AJ1027" s="336"/>
      <c r="AK1027" s="336"/>
      <c r="AL1027" s="337"/>
      <c r="AM1027" s="338"/>
      <c r="AN1027" s="338"/>
      <c r="AO1027" s="339"/>
      <c r="AP1027" s="340"/>
      <c r="AQ1027" s="340"/>
      <c r="AR1027" s="340"/>
      <c r="AS1027" s="340"/>
      <c r="AT1027" s="340"/>
      <c r="AU1027" s="340"/>
      <c r="AV1027" s="340"/>
      <c r="AW1027" s="340"/>
      <c r="AX1027" s="340"/>
    </row>
    <row r="1028" spans="1:50" ht="30" hidden="1" customHeight="1" x14ac:dyDescent="0.15">
      <c r="A1028" s="356">
        <v>26</v>
      </c>
      <c r="B1028" s="356">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4"/>
      <c r="AE1028" s="334"/>
      <c r="AF1028" s="334"/>
      <c r="AG1028" s="334"/>
      <c r="AH1028" s="335"/>
      <c r="AI1028" s="336"/>
      <c r="AJ1028" s="336"/>
      <c r="AK1028" s="336"/>
      <c r="AL1028" s="337"/>
      <c r="AM1028" s="338"/>
      <c r="AN1028" s="338"/>
      <c r="AO1028" s="339"/>
      <c r="AP1028" s="340"/>
      <c r="AQ1028" s="340"/>
      <c r="AR1028" s="340"/>
      <c r="AS1028" s="340"/>
      <c r="AT1028" s="340"/>
      <c r="AU1028" s="340"/>
      <c r="AV1028" s="340"/>
      <c r="AW1028" s="340"/>
      <c r="AX1028" s="340"/>
    </row>
    <row r="1029" spans="1:50" ht="30" hidden="1" customHeight="1" x14ac:dyDescent="0.15">
      <c r="A1029" s="356">
        <v>27</v>
      </c>
      <c r="B1029" s="356">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4"/>
      <c r="AE1029" s="334"/>
      <c r="AF1029" s="334"/>
      <c r="AG1029" s="334"/>
      <c r="AH1029" s="335"/>
      <c r="AI1029" s="336"/>
      <c r="AJ1029" s="336"/>
      <c r="AK1029" s="336"/>
      <c r="AL1029" s="337"/>
      <c r="AM1029" s="338"/>
      <c r="AN1029" s="338"/>
      <c r="AO1029" s="339"/>
      <c r="AP1029" s="340"/>
      <c r="AQ1029" s="340"/>
      <c r="AR1029" s="340"/>
      <c r="AS1029" s="340"/>
      <c r="AT1029" s="340"/>
      <c r="AU1029" s="340"/>
      <c r="AV1029" s="340"/>
      <c r="AW1029" s="340"/>
      <c r="AX1029" s="340"/>
    </row>
    <row r="1030" spans="1:50" ht="30" hidden="1" customHeight="1" x14ac:dyDescent="0.15">
      <c r="A1030" s="356">
        <v>28</v>
      </c>
      <c r="B1030" s="356">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4"/>
      <c r="AE1030" s="334"/>
      <c r="AF1030" s="334"/>
      <c r="AG1030" s="334"/>
      <c r="AH1030" s="335"/>
      <c r="AI1030" s="336"/>
      <c r="AJ1030" s="336"/>
      <c r="AK1030" s="336"/>
      <c r="AL1030" s="337"/>
      <c r="AM1030" s="338"/>
      <c r="AN1030" s="338"/>
      <c r="AO1030" s="339"/>
      <c r="AP1030" s="340"/>
      <c r="AQ1030" s="340"/>
      <c r="AR1030" s="340"/>
      <c r="AS1030" s="340"/>
      <c r="AT1030" s="340"/>
      <c r="AU1030" s="340"/>
      <c r="AV1030" s="340"/>
      <c r="AW1030" s="340"/>
      <c r="AX1030" s="340"/>
    </row>
    <row r="1031" spans="1:50" ht="30" hidden="1" customHeight="1" x14ac:dyDescent="0.15">
      <c r="A1031" s="356">
        <v>29</v>
      </c>
      <c r="B1031" s="356">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4"/>
      <c r="AE1031" s="334"/>
      <c r="AF1031" s="334"/>
      <c r="AG1031" s="334"/>
      <c r="AH1031" s="335"/>
      <c r="AI1031" s="336"/>
      <c r="AJ1031" s="336"/>
      <c r="AK1031" s="336"/>
      <c r="AL1031" s="337"/>
      <c r="AM1031" s="338"/>
      <c r="AN1031" s="338"/>
      <c r="AO1031" s="339"/>
      <c r="AP1031" s="340"/>
      <c r="AQ1031" s="340"/>
      <c r="AR1031" s="340"/>
      <c r="AS1031" s="340"/>
      <c r="AT1031" s="340"/>
      <c r="AU1031" s="340"/>
      <c r="AV1031" s="340"/>
      <c r="AW1031" s="340"/>
      <c r="AX1031" s="340"/>
    </row>
    <row r="1032" spans="1:50" ht="30" hidden="1" customHeight="1" x14ac:dyDescent="0.15">
      <c r="A1032" s="356">
        <v>30</v>
      </c>
      <c r="B1032" s="356">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4"/>
      <c r="AE1032" s="334"/>
      <c r="AF1032" s="334"/>
      <c r="AG1032" s="334"/>
      <c r="AH1032" s="335"/>
      <c r="AI1032" s="336"/>
      <c r="AJ1032" s="336"/>
      <c r="AK1032" s="336"/>
      <c r="AL1032" s="337"/>
      <c r="AM1032" s="338"/>
      <c r="AN1032" s="338"/>
      <c r="AO1032" s="339"/>
      <c r="AP1032" s="340"/>
      <c r="AQ1032" s="340"/>
      <c r="AR1032" s="340"/>
      <c r="AS1032" s="340"/>
      <c r="AT1032" s="340"/>
      <c r="AU1032" s="340"/>
      <c r="AV1032" s="340"/>
      <c r="AW1032" s="340"/>
      <c r="AX1032" s="34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4"/>
      <c r="B1035" s="344"/>
      <c r="C1035" s="344" t="s">
        <v>26</v>
      </c>
      <c r="D1035" s="344"/>
      <c r="E1035" s="344"/>
      <c r="F1035" s="344"/>
      <c r="G1035" s="344"/>
      <c r="H1035" s="344"/>
      <c r="I1035" s="344"/>
      <c r="J1035" s="134" t="s">
        <v>224</v>
      </c>
      <c r="K1035" s="345"/>
      <c r="L1035" s="345"/>
      <c r="M1035" s="345"/>
      <c r="N1035" s="345"/>
      <c r="O1035" s="345"/>
      <c r="P1035" s="346" t="s">
        <v>199</v>
      </c>
      <c r="Q1035" s="346"/>
      <c r="R1035" s="346"/>
      <c r="S1035" s="346"/>
      <c r="T1035" s="346"/>
      <c r="U1035" s="346"/>
      <c r="V1035" s="346"/>
      <c r="W1035" s="346"/>
      <c r="X1035" s="346"/>
      <c r="Y1035" s="347" t="s">
        <v>222</v>
      </c>
      <c r="Z1035" s="348"/>
      <c r="AA1035" s="348"/>
      <c r="AB1035" s="348"/>
      <c r="AC1035" s="134" t="s">
        <v>263</v>
      </c>
      <c r="AD1035" s="134"/>
      <c r="AE1035" s="134"/>
      <c r="AF1035" s="134"/>
      <c r="AG1035" s="134"/>
      <c r="AH1035" s="347" t="s">
        <v>292</v>
      </c>
      <c r="AI1035" s="344"/>
      <c r="AJ1035" s="344"/>
      <c r="AK1035" s="344"/>
      <c r="AL1035" s="344" t="s">
        <v>21</v>
      </c>
      <c r="AM1035" s="344"/>
      <c r="AN1035" s="344"/>
      <c r="AO1035" s="349"/>
      <c r="AP1035" s="350" t="s">
        <v>225</v>
      </c>
      <c r="AQ1035" s="350"/>
      <c r="AR1035" s="350"/>
      <c r="AS1035" s="350"/>
      <c r="AT1035" s="350"/>
      <c r="AU1035" s="350"/>
      <c r="AV1035" s="350"/>
      <c r="AW1035" s="350"/>
      <c r="AX1035" s="350"/>
    </row>
    <row r="1036" spans="1:50" ht="30" hidden="1" customHeight="1" x14ac:dyDescent="0.15">
      <c r="A1036" s="356">
        <v>1</v>
      </c>
      <c r="B1036" s="356">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43"/>
      <c r="AD1036" s="351"/>
      <c r="AE1036" s="351"/>
      <c r="AF1036" s="351"/>
      <c r="AG1036" s="351"/>
      <c r="AH1036" s="352"/>
      <c r="AI1036" s="353"/>
      <c r="AJ1036" s="353"/>
      <c r="AK1036" s="353"/>
      <c r="AL1036" s="337"/>
      <c r="AM1036" s="338"/>
      <c r="AN1036" s="338"/>
      <c r="AO1036" s="339"/>
      <c r="AP1036" s="340"/>
      <c r="AQ1036" s="340"/>
      <c r="AR1036" s="340"/>
      <c r="AS1036" s="340"/>
      <c r="AT1036" s="340"/>
      <c r="AU1036" s="340"/>
      <c r="AV1036" s="340"/>
      <c r="AW1036" s="340"/>
      <c r="AX1036" s="340"/>
    </row>
    <row r="1037" spans="1:50" ht="30" hidden="1" customHeight="1" x14ac:dyDescent="0.15">
      <c r="A1037" s="356">
        <v>2</v>
      </c>
      <c r="B1037" s="356">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43"/>
      <c r="AD1037" s="343"/>
      <c r="AE1037" s="343"/>
      <c r="AF1037" s="343"/>
      <c r="AG1037" s="343"/>
      <c r="AH1037" s="352"/>
      <c r="AI1037" s="353"/>
      <c r="AJ1037" s="353"/>
      <c r="AK1037" s="353"/>
      <c r="AL1037" s="337"/>
      <c r="AM1037" s="338"/>
      <c r="AN1037" s="338"/>
      <c r="AO1037" s="339"/>
      <c r="AP1037" s="340"/>
      <c r="AQ1037" s="340"/>
      <c r="AR1037" s="340"/>
      <c r="AS1037" s="340"/>
      <c r="AT1037" s="340"/>
      <c r="AU1037" s="340"/>
      <c r="AV1037" s="340"/>
      <c r="AW1037" s="340"/>
      <c r="AX1037" s="340"/>
    </row>
    <row r="1038" spans="1:50" ht="30" hidden="1" customHeight="1" x14ac:dyDescent="0.15">
      <c r="A1038" s="356">
        <v>3</v>
      </c>
      <c r="B1038" s="356">
        <v>1</v>
      </c>
      <c r="C1038" s="341"/>
      <c r="D1038" s="327"/>
      <c r="E1038" s="327"/>
      <c r="F1038" s="327"/>
      <c r="G1038" s="327"/>
      <c r="H1038" s="327"/>
      <c r="I1038" s="327"/>
      <c r="J1038" s="328"/>
      <c r="K1038" s="329"/>
      <c r="L1038" s="329"/>
      <c r="M1038" s="329"/>
      <c r="N1038" s="329"/>
      <c r="O1038" s="329"/>
      <c r="P1038" s="342"/>
      <c r="Q1038" s="330"/>
      <c r="R1038" s="330"/>
      <c r="S1038" s="330"/>
      <c r="T1038" s="330"/>
      <c r="U1038" s="330"/>
      <c r="V1038" s="330"/>
      <c r="W1038" s="330"/>
      <c r="X1038" s="330"/>
      <c r="Y1038" s="331"/>
      <c r="Z1038" s="332"/>
      <c r="AA1038" s="332"/>
      <c r="AB1038" s="333"/>
      <c r="AC1038" s="343"/>
      <c r="AD1038" s="343"/>
      <c r="AE1038" s="343"/>
      <c r="AF1038" s="343"/>
      <c r="AG1038" s="343"/>
      <c r="AH1038" s="335"/>
      <c r="AI1038" s="336"/>
      <c r="AJ1038" s="336"/>
      <c r="AK1038" s="336"/>
      <c r="AL1038" s="337"/>
      <c r="AM1038" s="338"/>
      <c r="AN1038" s="338"/>
      <c r="AO1038" s="339"/>
      <c r="AP1038" s="340"/>
      <c r="AQ1038" s="340"/>
      <c r="AR1038" s="340"/>
      <c r="AS1038" s="340"/>
      <c r="AT1038" s="340"/>
      <c r="AU1038" s="340"/>
      <c r="AV1038" s="340"/>
      <c r="AW1038" s="340"/>
      <c r="AX1038" s="340"/>
    </row>
    <row r="1039" spans="1:50" ht="30" hidden="1" customHeight="1" x14ac:dyDescent="0.15">
      <c r="A1039" s="356">
        <v>4</v>
      </c>
      <c r="B1039" s="356">
        <v>1</v>
      </c>
      <c r="C1039" s="341"/>
      <c r="D1039" s="327"/>
      <c r="E1039" s="327"/>
      <c r="F1039" s="327"/>
      <c r="G1039" s="327"/>
      <c r="H1039" s="327"/>
      <c r="I1039" s="327"/>
      <c r="J1039" s="328"/>
      <c r="K1039" s="329"/>
      <c r="L1039" s="329"/>
      <c r="M1039" s="329"/>
      <c r="N1039" s="329"/>
      <c r="O1039" s="329"/>
      <c r="P1039" s="342"/>
      <c r="Q1039" s="330"/>
      <c r="R1039" s="330"/>
      <c r="S1039" s="330"/>
      <c r="T1039" s="330"/>
      <c r="U1039" s="330"/>
      <c r="V1039" s="330"/>
      <c r="W1039" s="330"/>
      <c r="X1039" s="330"/>
      <c r="Y1039" s="331"/>
      <c r="Z1039" s="332"/>
      <c r="AA1039" s="332"/>
      <c r="AB1039" s="333"/>
      <c r="AC1039" s="343"/>
      <c r="AD1039" s="343"/>
      <c r="AE1039" s="343"/>
      <c r="AF1039" s="343"/>
      <c r="AG1039" s="343"/>
      <c r="AH1039" s="335"/>
      <c r="AI1039" s="336"/>
      <c r="AJ1039" s="336"/>
      <c r="AK1039" s="336"/>
      <c r="AL1039" s="337"/>
      <c r="AM1039" s="338"/>
      <c r="AN1039" s="338"/>
      <c r="AO1039" s="339"/>
      <c r="AP1039" s="340"/>
      <c r="AQ1039" s="340"/>
      <c r="AR1039" s="340"/>
      <c r="AS1039" s="340"/>
      <c r="AT1039" s="340"/>
      <c r="AU1039" s="340"/>
      <c r="AV1039" s="340"/>
      <c r="AW1039" s="340"/>
      <c r="AX1039" s="340"/>
    </row>
    <row r="1040" spans="1:50" ht="30" hidden="1" customHeight="1" x14ac:dyDescent="0.15">
      <c r="A1040" s="356">
        <v>5</v>
      </c>
      <c r="B1040" s="356">
        <v>1</v>
      </c>
      <c r="C1040" s="327"/>
      <c r="D1040" s="327"/>
      <c r="E1040" s="327"/>
      <c r="F1040" s="327"/>
      <c r="G1040" s="327"/>
      <c r="H1040" s="327"/>
      <c r="I1040" s="327"/>
      <c r="J1040" s="328"/>
      <c r="K1040" s="329"/>
      <c r="L1040" s="329"/>
      <c r="M1040" s="329"/>
      <c r="N1040" s="329"/>
      <c r="O1040" s="329"/>
      <c r="P1040" s="330"/>
      <c r="Q1040" s="330"/>
      <c r="R1040" s="330"/>
      <c r="S1040" s="330"/>
      <c r="T1040" s="330"/>
      <c r="U1040" s="330"/>
      <c r="V1040" s="330"/>
      <c r="W1040" s="330"/>
      <c r="X1040" s="330"/>
      <c r="Y1040" s="331"/>
      <c r="Z1040" s="332"/>
      <c r="AA1040" s="332"/>
      <c r="AB1040" s="333"/>
      <c r="AC1040" s="334"/>
      <c r="AD1040" s="334"/>
      <c r="AE1040" s="334"/>
      <c r="AF1040" s="334"/>
      <c r="AG1040" s="334"/>
      <c r="AH1040" s="335"/>
      <c r="AI1040" s="336"/>
      <c r="AJ1040" s="336"/>
      <c r="AK1040" s="336"/>
      <c r="AL1040" s="337"/>
      <c r="AM1040" s="338"/>
      <c r="AN1040" s="338"/>
      <c r="AO1040" s="339"/>
      <c r="AP1040" s="340"/>
      <c r="AQ1040" s="340"/>
      <c r="AR1040" s="340"/>
      <c r="AS1040" s="340"/>
      <c r="AT1040" s="340"/>
      <c r="AU1040" s="340"/>
      <c r="AV1040" s="340"/>
      <c r="AW1040" s="340"/>
      <c r="AX1040" s="340"/>
    </row>
    <row r="1041" spans="1:50" ht="30" hidden="1" customHeight="1" x14ac:dyDescent="0.15">
      <c r="A1041" s="356">
        <v>6</v>
      </c>
      <c r="B1041" s="356">
        <v>1</v>
      </c>
      <c r="C1041" s="327"/>
      <c r="D1041" s="327"/>
      <c r="E1041" s="327"/>
      <c r="F1041" s="327"/>
      <c r="G1041" s="327"/>
      <c r="H1041" s="327"/>
      <c r="I1041" s="327"/>
      <c r="J1041" s="328"/>
      <c r="K1041" s="329"/>
      <c r="L1041" s="329"/>
      <c r="M1041" s="329"/>
      <c r="N1041" s="329"/>
      <c r="O1041" s="329"/>
      <c r="P1041" s="330"/>
      <c r="Q1041" s="330"/>
      <c r="R1041" s="330"/>
      <c r="S1041" s="330"/>
      <c r="T1041" s="330"/>
      <c r="U1041" s="330"/>
      <c r="V1041" s="330"/>
      <c r="W1041" s="330"/>
      <c r="X1041" s="330"/>
      <c r="Y1041" s="331"/>
      <c r="Z1041" s="332"/>
      <c r="AA1041" s="332"/>
      <c r="AB1041" s="333"/>
      <c r="AC1041" s="334"/>
      <c r="AD1041" s="334"/>
      <c r="AE1041" s="334"/>
      <c r="AF1041" s="334"/>
      <c r="AG1041" s="334"/>
      <c r="AH1041" s="335"/>
      <c r="AI1041" s="336"/>
      <c r="AJ1041" s="336"/>
      <c r="AK1041" s="336"/>
      <c r="AL1041" s="337"/>
      <c r="AM1041" s="338"/>
      <c r="AN1041" s="338"/>
      <c r="AO1041" s="339"/>
      <c r="AP1041" s="340"/>
      <c r="AQ1041" s="340"/>
      <c r="AR1041" s="340"/>
      <c r="AS1041" s="340"/>
      <c r="AT1041" s="340"/>
      <c r="AU1041" s="340"/>
      <c r="AV1041" s="340"/>
      <c r="AW1041" s="340"/>
      <c r="AX1041" s="340"/>
    </row>
    <row r="1042" spans="1:50" ht="30" hidden="1" customHeight="1" x14ac:dyDescent="0.15">
      <c r="A1042" s="356">
        <v>7</v>
      </c>
      <c r="B1042" s="356">
        <v>1</v>
      </c>
      <c r="C1042" s="327"/>
      <c r="D1042" s="327"/>
      <c r="E1042" s="327"/>
      <c r="F1042" s="327"/>
      <c r="G1042" s="327"/>
      <c r="H1042" s="327"/>
      <c r="I1042" s="327"/>
      <c r="J1042" s="328"/>
      <c r="K1042" s="329"/>
      <c r="L1042" s="329"/>
      <c r="M1042" s="329"/>
      <c r="N1042" s="329"/>
      <c r="O1042" s="329"/>
      <c r="P1042" s="330"/>
      <c r="Q1042" s="330"/>
      <c r="R1042" s="330"/>
      <c r="S1042" s="330"/>
      <c r="T1042" s="330"/>
      <c r="U1042" s="330"/>
      <c r="V1042" s="330"/>
      <c r="W1042" s="330"/>
      <c r="X1042" s="330"/>
      <c r="Y1042" s="331"/>
      <c r="Z1042" s="332"/>
      <c r="AA1042" s="332"/>
      <c r="AB1042" s="333"/>
      <c r="AC1042" s="334"/>
      <c r="AD1042" s="334"/>
      <c r="AE1042" s="334"/>
      <c r="AF1042" s="334"/>
      <c r="AG1042" s="334"/>
      <c r="AH1042" s="335"/>
      <c r="AI1042" s="336"/>
      <c r="AJ1042" s="336"/>
      <c r="AK1042" s="336"/>
      <c r="AL1042" s="337"/>
      <c r="AM1042" s="338"/>
      <c r="AN1042" s="338"/>
      <c r="AO1042" s="339"/>
      <c r="AP1042" s="340"/>
      <c r="AQ1042" s="340"/>
      <c r="AR1042" s="340"/>
      <c r="AS1042" s="340"/>
      <c r="AT1042" s="340"/>
      <c r="AU1042" s="340"/>
      <c r="AV1042" s="340"/>
      <c r="AW1042" s="340"/>
      <c r="AX1042" s="340"/>
    </row>
    <row r="1043" spans="1:50" ht="30" hidden="1" customHeight="1" x14ac:dyDescent="0.15">
      <c r="A1043" s="356">
        <v>8</v>
      </c>
      <c r="B1043" s="356">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4"/>
      <c r="AE1043" s="334"/>
      <c r="AF1043" s="334"/>
      <c r="AG1043" s="334"/>
      <c r="AH1043" s="335"/>
      <c r="AI1043" s="336"/>
      <c r="AJ1043" s="336"/>
      <c r="AK1043" s="336"/>
      <c r="AL1043" s="337"/>
      <c r="AM1043" s="338"/>
      <c r="AN1043" s="338"/>
      <c r="AO1043" s="339"/>
      <c r="AP1043" s="340"/>
      <c r="AQ1043" s="340"/>
      <c r="AR1043" s="340"/>
      <c r="AS1043" s="340"/>
      <c r="AT1043" s="340"/>
      <c r="AU1043" s="340"/>
      <c r="AV1043" s="340"/>
      <c r="AW1043" s="340"/>
      <c r="AX1043" s="340"/>
    </row>
    <row r="1044" spans="1:50" ht="30" hidden="1" customHeight="1" x14ac:dyDescent="0.15">
      <c r="A1044" s="356">
        <v>9</v>
      </c>
      <c r="B1044" s="356">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4"/>
      <c r="AE1044" s="334"/>
      <c r="AF1044" s="334"/>
      <c r="AG1044" s="334"/>
      <c r="AH1044" s="335"/>
      <c r="AI1044" s="336"/>
      <c r="AJ1044" s="336"/>
      <c r="AK1044" s="336"/>
      <c r="AL1044" s="337"/>
      <c r="AM1044" s="338"/>
      <c r="AN1044" s="338"/>
      <c r="AO1044" s="339"/>
      <c r="AP1044" s="340"/>
      <c r="AQ1044" s="340"/>
      <c r="AR1044" s="340"/>
      <c r="AS1044" s="340"/>
      <c r="AT1044" s="340"/>
      <c r="AU1044" s="340"/>
      <c r="AV1044" s="340"/>
      <c r="AW1044" s="340"/>
      <c r="AX1044" s="340"/>
    </row>
    <row r="1045" spans="1:50" ht="30" hidden="1" customHeight="1" x14ac:dyDescent="0.15">
      <c r="A1045" s="356">
        <v>10</v>
      </c>
      <c r="B1045" s="356">
        <v>1</v>
      </c>
      <c r="C1045" s="327"/>
      <c r="D1045" s="327"/>
      <c r="E1045" s="327"/>
      <c r="F1045" s="327"/>
      <c r="G1045" s="327"/>
      <c r="H1045" s="327"/>
      <c r="I1045" s="327"/>
      <c r="J1045" s="328"/>
      <c r="K1045" s="329"/>
      <c r="L1045" s="329"/>
      <c r="M1045" s="329"/>
      <c r="N1045" s="329"/>
      <c r="O1045" s="329"/>
      <c r="P1045" s="330"/>
      <c r="Q1045" s="330"/>
      <c r="R1045" s="330"/>
      <c r="S1045" s="330"/>
      <c r="T1045" s="330"/>
      <c r="U1045" s="330"/>
      <c r="V1045" s="330"/>
      <c r="W1045" s="330"/>
      <c r="X1045" s="330"/>
      <c r="Y1045" s="331"/>
      <c r="Z1045" s="332"/>
      <c r="AA1045" s="332"/>
      <c r="AB1045" s="333"/>
      <c r="AC1045" s="334"/>
      <c r="AD1045" s="334"/>
      <c r="AE1045" s="334"/>
      <c r="AF1045" s="334"/>
      <c r="AG1045" s="334"/>
      <c r="AH1045" s="335"/>
      <c r="AI1045" s="336"/>
      <c r="AJ1045" s="336"/>
      <c r="AK1045" s="336"/>
      <c r="AL1045" s="337"/>
      <c r="AM1045" s="338"/>
      <c r="AN1045" s="338"/>
      <c r="AO1045" s="339"/>
      <c r="AP1045" s="340"/>
      <c r="AQ1045" s="340"/>
      <c r="AR1045" s="340"/>
      <c r="AS1045" s="340"/>
      <c r="AT1045" s="340"/>
      <c r="AU1045" s="340"/>
      <c r="AV1045" s="340"/>
      <c r="AW1045" s="340"/>
      <c r="AX1045" s="340"/>
    </row>
    <row r="1046" spans="1:50" ht="30" hidden="1" customHeight="1" x14ac:dyDescent="0.15">
      <c r="A1046" s="356">
        <v>11</v>
      </c>
      <c r="B1046" s="356">
        <v>1</v>
      </c>
      <c r="C1046" s="327"/>
      <c r="D1046" s="327"/>
      <c r="E1046" s="327"/>
      <c r="F1046" s="327"/>
      <c r="G1046" s="327"/>
      <c r="H1046" s="327"/>
      <c r="I1046" s="327"/>
      <c r="J1046" s="328"/>
      <c r="K1046" s="329"/>
      <c r="L1046" s="329"/>
      <c r="M1046" s="329"/>
      <c r="N1046" s="329"/>
      <c r="O1046" s="329"/>
      <c r="P1046" s="330"/>
      <c r="Q1046" s="330"/>
      <c r="R1046" s="330"/>
      <c r="S1046" s="330"/>
      <c r="T1046" s="330"/>
      <c r="U1046" s="330"/>
      <c r="V1046" s="330"/>
      <c r="W1046" s="330"/>
      <c r="X1046" s="330"/>
      <c r="Y1046" s="331"/>
      <c r="Z1046" s="332"/>
      <c r="AA1046" s="332"/>
      <c r="AB1046" s="333"/>
      <c r="AC1046" s="334"/>
      <c r="AD1046" s="334"/>
      <c r="AE1046" s="334"/>
      <c r="AF1046" s="334"/>
      <c r="AG1046" s="334"/>
      <c r="AH1046" s="335"/>
      <c r="AI1046" s="336"/>
      <c r="AJ1046" s="336"/>
      <c r="AK1046" s="336"/>
      <c r="AL1046" s="337"/>
      <c r="AM1046" s="338"/>
      <c r="AN1046" s="338"/>
      <c r="AO1046" s="339"/>
      <c r="AP1046" s="340"/>
      <c r="AQ1046" s="340"/>
      <c r="AR1046" s="340"/>
      <c r="AS1046" s="340"/>
      <c r="AT1046" s="340"/>
      <c r="AU1046" s="340"/>
      <c r="AV1046" s="340"/>
      <c r="AW1046" s="340"/>
      <c r="AX1046" s="340"/>
    </row>
    <row r="1047" spans="1:50" ht="30" hidden="1" customHeight="1" x14ac:dyDescent="0.15">
      <c r="A1047" s="356">
        <v>12</v>
      </c>
      <c r="B1047" s="356">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4"/>
      <c r="AE1047" s="334"/>
      <c r="AF1047" s="334"/>
      <c r="AG1047" s="334"/>
      <c r="AH1047" s="335"/>
      <c r="AI1047" s="336"/>
      <c r="AJ1047" s="336"/>
      <c r="AK1047" s="336"/>
      <c r="AL1047" s="337"/>
      <c r="AM1047" s="338"/>
      <c r="AN1047" s="338"/>
      <c r="AO1047" s="339"/>
      <c r="AP1047" s="340"/>
      <c r="AQ1047" s="340"/>
      <c r="AR1047" s="340"/>
      <c r="AS1047" s="340"/>
      <c r="AT1047" s="340"/>
      <c r="AU1047" s="340"/>
      <c r="AV1047" s="340"/>
      <c r="AW1047" s="340"/>
      <c r="AX1047" s="340"/>
    </row>
    <row r="1048" spans="1:50" ht="30" hidden="1" customHeight="1" x14ac:dyDescent="0.15">
      <c r="A1048" s="356">
        <v>13</v>
      </c>
      <c r="B1048" s="356">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4"/>
      <c r="AE1048" s="334"/>
      <c r="AF1048" s="334"/>
      <c r="AG1048" s="334"/>
      <c r="AH1048" s="335"/>
      <c r="AI1048" s="336"/>
      <c r="AJ1048" s="336"/>
      <c r="AK1048" s="336"/>
      <c r="AL1048" s="337"/>
      <c r="AM1048" s="338"/>
      <c r="AN1048" s="338"/>
      <c r="AO1048" s="339"/>
      <c r="AP1048" s="340"/>
      <c r="AQ1048" s="340"/>
      <c r="AR1048" s="340"/>
      <c r="AS1048" s="340"/>
      <c r="AT1048" s="340"/>
      <c r="AU1048" s="340"/>
      <c r="AV1048" s="340"/>
      <c r="AW1048" s="340"/>
      <c r="AX1048" s="340"/>
    </row>
    <row r="1049" spans="1:50" ht="30" hidden="1" customHeight="1" x14ac:dyDescent="0.15">
      <c r="A1049" s="356">
        <v>14</v>
      </c>
      <c r="B1049" s="356">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4"/>
      <c r="AE1049" s="334"/>
      <c r="AF1049" s="334"/>
      <c r="AG1049" s="334"/>
      <c r="AH1049" s="335"/>
      <c r="AI1049" s="336"/>
      <c r="AJ1049" s="336"/>
      <c r="AK1049" s="336"/>
      <c r="AL1049" s="337"/>
      <c r="AM1049" s="338"/>
      <c r="AN1049" s="338"/>
      <c r="AO1049" s="339"/>
      <c r="AP1049" s="340"/>
      <c r="AQ1049" s="340"/>
      <c r="AR1049" s="340"/>
      <c r="AS1049" s="340"/>
      <c r="AT1049" s="340"/>
      <c r="AU1049" s="340"/>
      <c r="AV1049" s="340"/>
      <c r="AW1049" s="340"/>
      <c r="AX1049" s="340"/>
    </row>
    <row r="1050" spans="1:50" ht="30" hidden="1" customHeight="1" x14ac:dyDescent="0.15">
      <c r="A1050" s="356">
        <v>15</v>
      </c>
      <c r="B1050" s="356">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4"/>
      <c r="AE1050" s="334"/>
      <c r="AF1050" s="334"/>
      <c r="AG1050" s="334"/>
      <c r="AH1050" s="335"/>
      <c r="AI1050" s="336"/>
      <c r="AJ1050" s="336"/>
      <c r="AK1050" s="336"/>
      <c r="AL1050" s="337"/>
      <c r="AM1050" s="338"/>
      <c r="AN1050" s="338"/>
      <c r="AO1050" s="339"/>
      <c r="AP1050" s="340"/>
      <c r="AQ1050" s="340"/>
      <c r="AR1050" s="340"/>
      <c r="AS1050" s="340"/>
      <c r="AT1050" s="340"/>
      <c r="AU1050" s="340"/>
      <c r="AV1050" s="340"/>
      <c r="AW1050" s="340"/>
      <c r="AX1050" s="340"/>
    </row>
    <row r="1051" spans="1:50" ht="30" hidden="1" customHeight="1" x14ac:dyDescent="0.15">
      <c r="A1051" s="356">
        <v>16</v>
      </c>
      <c r="B1051" s="356">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4"/>
      <c r="AE1051" s="334"/>
      <c r="AF1051" s="334"/>
      <c r="AG1051" s="334"/>
      <c r="AH1051" s="335"/>
      <c r="AI1051" s="336"/>
      <c r="AJ1051" s="336"/>
      <c r="AK1051" s="336"/>
      <c r="AL1051" s="337"/>
      <c r="AM1051" s="338"/>
      <c r="AN1051" s="338"/>
      <c r="AO1051" s="339"/>
      <c r="AP1051" s="340"/>
      <c r="AQ1051" s="340"/>
      <c r="AR1051" s="340"/>
      <c r="AS1051" s="340"/>
      <c r="AT1051" s="340"/>
      <c r="AU1051" s="340"/>
      <c r="AV1051" s="340"/>
      <c r="AW1051" s="340"/>
      <c r="AX1051" s="340"/>
    </row>
    <row r="1052" spans="1:50" s="16" customFormat="1" ht="30" hidden="1" customHeight="1" x14ac:dyDescent="0.15">
      <c r="A1052" s="356">
        <v>17</v>
      </c>
      <c r="B1052" s="356">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4"/>
      <c r="AE1052" s="334"/>
      <c r="AF1052" s="334"/>
      <c r="AG1052" s="334"/>
      <c r="AH1052" s="335"/>
      <c r="AI1052" s="336"/>
      <c r="AJ1052" s="336"/>
      <c r="AK1052" s="336"/>
      <c r="AL1052" s="337"/>
      <c r="AM1052" s="338"/>
      <c r="AN1052" s="338"/>
      <c r="AO1052" s="339"/>
      <c r="AP1052" s="340"/>
      <c r="AQ1052" s="340"/>
      <c r="AR1052" s="340"/>
      <c r="AS1052" s="340"/>
      <c r="AT1052" s="340"/>
      <c r="AU1052" s="340"/>
      <c r="AV1052" s="340"/>
      <c r="AW1052" s="340"/>
      <c r="AX1052" s="340"/>
    </row>
    <row r="1053" spans="1:50" ht="30" hidden="1" customHeight="1" x14ac:dyDescent="0.15">
      <c r="A1053" s="356">
        <v>18</v>
      </c>
      <c r="B1053" s="356">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4"/>
      <c r="AE1053" s="334"/>
      <c r="AF1053" s="334"/>
      <c r="AG1053" s="334"/>
      <c r="AH1053" s="335"/>
      <c r="AI1053" s="336"/>
      <c r="AJ1053" s="336"/>
      <c r="AK1053" s="336"/>
      <c r="AL1053" s="337"/>
      <c r="AM1053" s="338"/>
      <c r="AN1053" s="338"/>
      <c r="AO1053" s="339"/>
      <c r="AP1053" s="340"/>
      <c r="AQ1053" s="340"/>
      <c r="AR1053" s="340"/>
      <c r="AS1053" s="340"/>
      <c r="AT1053" s="340"/>
      <c r="AU1053" s="340"/>
      <c r="AV1053" s="340"/>
      <c r="AW1053" s="340"/>
      <c r="AX1053" s="340"/>
    </row>
    <row r="1054" spans="1:50" ht="30" hidden="1" customHeight="1" x14ac:dyDescent="0.15">
      <c r="A1054" s="356">
        <v>19</v>
      </c>
      <c r="B1054" s="356">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4"/>
      <c r="AE1054" s="334"/>
      <c r="AF1054" s="334"/>
      <c r="AG1054" s="334"/>
      <c r="AH1054" s="335"/>
      <c r="AI1054" s="336"/>
      <c r="AJ1054" s="336"/>
      <c r="AK1054" s="336"/>
      <c r="AL1054" s="337"/>
      <c r="AM1054" s="338"/>
      <c r="AN1054" s="338"/>
      <c r="AO1054" s="339"/>
      <c r="AP1054" s="340"/>
      <c r="AQ1054" s="340"/>
      <c r="AR1054" s="340"/>
      <c r="AS1054" s="340"/>
      <c r="AT1054" s="340"/>
      <c r="AU1054" s="340"/>
      <c r="AV1054" s="340"/>
      <c r="AW1054" s="340"/>
      <c r="AX1054" s="340"/>
    </row>
    <row r="1055" spans="1:50" ht="30" hidden="1" customHeight="1" x14ac:dyDescent="0.15">
      <c r="A1055" s="356">
        <v>20</v>
      </c>
      <c r="B1055" s="356">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4"/>
      <c r="AE1055" s="334"/>
      <c r="AF1055" s="334"/>
      <c r="AG1055" s="334"/>
      <c r="AH1055" s="335"/>
      <c r="AI1055" s="336"/>
      <c r="AJ1055" s="336"/>
      <c r="AK1055" s="336"/>
      <c r="AL1055" s="337"/>
      <c r="AM1055" s="338"/>
      <c r="AN1055" s="338"/>
      <c r="AO1055" s="339"/>
      <c r="AP1055" s="340"/>
      <c r="AQ1055" s="340"/>
      <c r="AR1055" s="340"/>
      <c r="AS1055" s="340"/>
      <c r="AT1055" s="340"/>
      <c r="AU1055" s="340"/>
      <c r="AV1055" s="340"/>
      <c r="AW1055" s="340"/>
      <c r="AX1055" s="340"/>
    </row>
    <row r="1056" spans="1:50" ht="30" hidden="1" customHeight="1" x14ac:dyDescent="0.15">
      <c r="A1056" s="356">
        <v>21</v>
      </c>
      <c r="B1056" s="356">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4"/>
      <c r="AE1056" s="334"/>
      <c r="AF1056" s="334"/>
      <c r="AG1056" s="334"/>
      <c r="AH1056" s="335"/>
      <c r="AI1056" s="336"/>
      <c r="AJ1056" s="336"/>
      <c r="AK1056" s="336"/>
      <c r="AL1056" s="337"/>
      <c r="AM1056" s="338"/>
      <c r="AN1056" s="338"/>
      <c r="AO1056" s="339"/>
      <c r="AP1056" s="340"/>
      <c r="AQ1056" s="340"/>
      <c r="AR1056" s="340"/>
      <c r="AS1056" s="340"/>
      <c r="AT1056" s="340"/>
      <c r="AU1056" s="340"/>
      <c r="AV1056" s="340"/>
      <c r="AW1056" s="340"/>
      <c r="AX1056" s="340"/>
    </row>
    <row r="1057" spans="1:50" ht="30" hidden="1" customHeight="1" x14ac:dyDescent="0.15">
      <c r="A1057" s="356">
        <v>22</v>
      </c>
      <c r="B1057" s="356">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4"/>
      <c r="AE1057" s="334"/>
      <c r="AF1057" s="334"/>
      <c r="AG1057" s="334"/>
      <c r="AH1057" s="335"/>
      <c r="AI1057" s="336"/>
      <c r="AJ1057" s="336"/>
      <c r="AK1057" s="336"/>
      <c r="AL1057" s="337"/>
      <c r="AM1057" s="338"/>
      <c r="AN1057" s="338"/>
      <c r="AO1057" s="339"/>
      <c r="AP1057" s="340"/>
      <c r="AQ1057" s="340"/>
      <c r="AR1057" s="340"/>
      <c r="AS1057" s="340"/>
      <c r="AT1057" s="340"/>
      <c r="AU1057" s="340"/>
      <c r="AV1057" s="340"/>
      <c r="AW1057" s="340"/>
      <c r="AX1057" s="340"/>
    </row>
    <row r="1058" spans="1:50" ht="30" hidden="1" customHeight="1" x14ac:dyDescent="0.15">
      <c r="A1058" s="356">
        <v>23</v>
      </c>
      <c r="B1058" s="356">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4"/>
      <c r="AE1058" s="334"/>
      <c r="AF1058" s="334"/>
      <c r="AG1058" s="334"/>
      <c r="AH1058" s="335"/>
      <c r="AI1058" s="336"/>
      <c r="AJ1058" s="336"/>
      <c r="AK1058" s="336"/>
      <c r="AL1058" s="337"/>
      <c r="AM1058" s="338"/>
      <c r="AN1058" s="338"/>
      <c r="AO1058" s="339"/>
      <c r="AP1058" s="340"/>
      <c r="AQ1058" s="340"/>
      <c r="AR1058" s="340"/>
      <c r="AS1058" s="340"/>
      <c r="AT1058" s="340"/>
      <c r="AU1058" s="340"/>
      <c r="AV1058" s="340"/>
      <c r="AW1058" s="340"/>
      <c r="AX1058" s="340"/>
    </row>
    <row r="1059" spans="1:50" ht="30" hidden="1" customHeight="1" x14ac:dyDescent="0.15">
      <c r="A1059" s="356">
        <v>24</v>
      </c>
      <c r="B1059" s="356">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4"/>
      <c r="AE1059" s="334"/>
      <c r="AF1059" s="334"/>
      <c r="AG1059" s="334"/>
      <c r="AH1059" s="335"/>
      <c r="AI1059" s="336"/>
      <c r="AJ1059" s="336"/>
      <c r="AK1059" s="336"/>
      <c r="AL1059" s="337"/>
      <c r="AM1059" s="338"/>
      <c r="AN1059" s="338"/>
      <c r="AO1059" s="339"/>
      <c r="AP1059" s="340"/>
      <c r="AQ1059" s="340"/>
      <c r="AR1059" s="340"/>
      <c r="AS1059" s="340"/>
      <c r="AT1059" s="340"/>
      <c r="AU1059" s="340"/>
      <c r="AV1059" s="340"/>
      <c r="AW1059" s="340"/>
      <c r="AX1059" s="340"/>
    </row>
    <row r="1060" spans="1:50" ht="30" hidden="1" customHeight="1" x14ac:dyDescent="0.15">
      <c r="A1060" s="356">
        <v>25</v>
      </c>
      <c r="B1060" s="356">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4"/>
      <c r="AE1060" s="334"/>
      <c r="AF1060" s="334"/>
      <c r="AG1060" s="334"/>
      <c r="AH1060" s="335"/>
      <c r="AI1060" s="336"/>
      <c r="AJ1060" s="336"/>
      <c r="AK1060" s="336"/>
      <c r="AL1060" s="337"/>
      <c r="AM1060" s="338"/>
      <c r="AN1060" s="338"/>
      <c r="AO1060" s="339"/>
      <c r="AP1060" s="340"/>
      <c r="AQ1060" s="340"/>
      <c r="AR1060" s="340"/>
      <c r="AS1060" s="340"/>
      <c r="AT1060" s="340"/>
      <c r="AU1060" s="340"/>
      <c r="AV1060" s="340"/>
      <c r="AW1060" s="340"/>
      <c r="AX1060" s="340"/>
    </row>
    <row r="1061" spans="1:50" ht="30" hidden="1" customHeight="1" x14ac:dyDescent="0.15">
      <c r="A1061" s="356">
        <v>26</v>
      </c>
      <c r="B1061" s="356">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4"/>
      <c r="AE1061" s="334"/>
      <c r="AF1061" s="334"/>
      <c r="AG1061" s="334"/>
      <c r="AH1061" s="335"/>
      <c r="AI1061" s="336"/>
      <c r="AJ1061" s="336"/>
      <c r="AK1061" s="336"/>
      <c r="AL1061" s="337"/>
      <c r="AM1061" s="338"/>
      <c r="AN1061" s="338"/>
      <c r="AO1061" s="339"/>
      <c r="AP1061" s="340"/>
      <c r="AQ1061" s="340"/>
      <c r="AR1061" s="340"/>
      <c r="AS1061" s="340"/>
      <c r="AT1061" s="340"/>
      <c r="AU1061" s="340"/>
      <c r="AV1061" s="340"/>
      <c r="AW1061" s="340"/>
      <c r="AX1061" s="340"/>
    </row>
    <row r="1062" spans="1:50" ht="30" hidden="1" customHeight="1" x14ac:dyDescent="0.15">
      <c r="A1062" s="356">
        <v>27</v>
      </c>
      <c r="B1062" s="356">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4"/>
      <c r="AE1062" s="334"/>
      <c r="AF1062" s="334"/>
      <c r="AG1062" s="334"/>
      <c r="AH1062" s="335"/>
      <c r="AI1062" s="336"/>
      <c r="AJ1062" s="336"/>
      <c r="AK1062" s="336"/>
      <c r="AL1062" s="337"/>
      <c r="AM1062" s="338"/>
      <c r="AN1062" s="338"/>
      <c r="AO1062" s="339"/>
      <c r="AP1062" s="340"/>
      <c r="AQ1062" s="340"/>
      <c r="AR1062" s="340"/>
      <c r="AS1062" s="340"/>
      <c r="AT1062" s="340"/>
      <c r="AU1062" s="340"/>
      <c r="AV1062" s="340"/>
      <c r="AW1062" s="340"/>
      <c r="AX1062" s="340"/>
    </row>
    <row r="1063" spans="1:50" ht="30" hidden="1" customHeight="1" x14ac:dyDescent="0.15">
      <c r="A1063" s="356">
        <v>28</v>
      </c>
      <c r="B1063" s="356">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4"/>
      <c r="AE1063" s="334"/>
      <c r="AF1063" s="334"/>
      <c r="AG1063" s="334"/>
      <c r="AH1063" s="335"/>
      <c r="AI1063" s="336"/>
      <c r="AJ1063" s="336"/>
      <c r="AK1063" s="336"/>
      <c r="AL1063" s="337"/>
      <c r="AM1063" s="338"/>
      <c r="AN1063" s="338"/>
      <c r="AO1063" s="339"/>
      <c r="AP1063" s="340"/>
      <c r="AQ1063" s="340"/>
      <c r="AR1063" s="340"/>
      <c r="AS1063" s="340"/>
      <c r="AT1063" s="340"/>
      <c r="AU1063" s="340"/>
      <c r="AV1063" s="340"/>
      <c r="AW1063" s="340"/>
      <c r="AX1063" s="340"/>
    </row>
    <row r="1064" spans="1:50" ht="30" hidden="1" customHeight="1" x14ac:dyDescent="0.15">
      <c r="A1064" s="356">
        <v>29</v>
      </c>
      <c r="B1064" s="356">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4"/>
      <c r="AE1064" s="334"/>
      <c r="AF1064" s="334"/>
      <c r="AG1064" s="334"/>
      <c r="AH1064" s="335"/>
      <c r="AI1064" s="336"/>
      <c r="AJ1064" s="336"/>
      <c r="AK1064" s="336"/>
      <c r="AL1064" s="337"/>
      <c r="AM1064" s="338"/>
      <c r="AN1064" s="338"/>
      <c r="AO1064" s="339"/>
      <c r="AP1064" s="340"/>
      <c r="AQ1064" s="340"/>
      <c r="AR1064" s="340"/>
      <c r="AS1064" s="340"/>
      <c r="AT1064" s="340"/>
      <c r="AU1064" s="340"/>
      <c r="AV1064" s="340"/>
      <c r="AW1064" s="340"/>
      <c r="AX1064" s="340"/>
    </row>
    <row r="1065" spans="1:50" ht="30" hidden="1" customHeight="1" x14ac:dyDescent="0.15">
      <c r="A1065" s="356">
        <v>30</v>
      </c>
      <c r="B1065" s="356">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4"/>
      <c r="AE1065" s="334"/>
      <c r="AF1065" s="334"/>
      <c r="AG1065" s="334"/>
      <c r="AH1065" s="335"/>
      <c r="AI1065" s="336"/>
      <c r="AJ1065" s="336"/>
      <c r="AK1065" s="336"/>
      <c r="AL1065" s="337"/>
      <c r="AM1065" s="338"/>
      <c r="AN1065" s="338"/>
      <c r="AO1065" s="339"/>
      <c r="AP1065" s="340"/>
      <c r="AQ1065" s="340"/>
      <c r="AR1065" s="340"/>
      <c r="AS1065" s="340"/>
      <c r="AT1065" s="340"/>
      <c r="AU1065" s="340"/>
      <c r="AV1065" s="340"/>
      <c r="AW1065" s="340"/>
      <c r="AX1065" s="34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4"/>
      <c r="B1068" s="344"/>
      <c r="C1068" s="344" t="s">
        <v>26</v>
      </c>
      <c r="D1068" s="344"/>
      <c r="E1068" s="344"/>
      <c r="F1068" s="344"/>
      <c r="G1068" s="344"/>
      <c r="H1068" s="344"/>
      <c r="I1068" s="344"/>
      <c r="J1068" s="134" t="s">
        <v>224</v>
      </c>
      <c r="K1068" s="345"/>
      <c r="L1068" s="345"/>
      <c r="M1068" s="345"/>
      <c r="N1068" s="345"/>
      <c r="O1068" s="345"/>
      <c r="P1068" s="346" t="s">
        <v>199</v>
      </c>
      <c r="Q1068" s="346"/>
      <c r="R1068" s="346"/>
      <c r="S1068" s="346"/>
      <c r="T1068" s="346"/>
      <c r="U1068" s="346"/>
      <c r="V1068" s="346"/>
      <c r="W1068" s="346"/>
      <c r="X1068" s="346"/>
      <c r="Y1068" s="347" t="s">
        <v>222</v>
      </c>
      <c r="Z1068" s="348"/>
      <c r="AA1068" s="348"/>
      <c r="AB1068" s="348"/>
      <c r="AC1068" s="134" t="s">
        <v>263</v>
      </c>
      <c r="AD1068" s="134"/>
      <c r="AE1068" s="134"/>
      <c r="AF1068" s="134"/>
      <c r="AG1068" s="134"/>
      <c r="AH1068" s="347" t="s">
        <v>292</v>
      </c>
      <c r="AI1068" s="344"/>
      <c r="AJ1068" s="344"/>
      <c r="AK1068" s="344"/>
      <c r="AL1068" s="344" t="s">
        <v>21</v>
      </c>
      <c r="AM1068" s="344"/>
      <c r="AN1068" s="344"/>
      <c r="AO1068" s="349"/>
      <c r="AP1068" s="350" t="s">
        <v>225</v>
      </c>
      <c r="AQ1068" s="350"/>
      <c r="AR1068" s="350"/>
      <c r="AS1068" s="350"/>
      <c r="AT1068" s="350"/>
      <c r="AU1068" s="350"/>
      <c r="AV1068" s="350"/>
      <c r="AW1068" s="350"/>
      <c r="AX1068" s="350"/>
    </row>
    <row r="1069" spans="1:50" ht="30" hidden="1" customHeight="1" x14ac:dyDescent="0.15">
      <c r="A1069" s="356">
        <v>1</v>
      </c>
      <c r="B1069" s="356">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43"/>
      <c r="AD1069" s="351"/>
      <c r="AE1069" s="351"/>
      <c r="AF1069" s="351"/>
      <c r="AG1069" s="351"/>
      <c r="AH1069" s="352"/>
      <c r="AI1069" s="353"/>
      <c r="AJ1069" s="353"/>
      <c r="AK1069" s="353"/>
      <c r="AL1069" s="337"/>
      <c r="AM1069" s="338"/>
      <c r="AN1069" s="338"/>
      <c r="AO1069" s="339"/>
      <c r="AP1069" s="340"/>
      <c r="AQ1069" s="340"/>
      <c r="AR1069" s="340"/>
      <c r="AS1069" s="340"/>
      <c r="AT1069" s="340"/>
      <c r="AU1069" s="340"/>
      <c r="AV1069" s="340"/>
      <c r="AW1069" s="340"/>
      <c r="AX1069" s="340"/>
    </row>
    <row r="1070" spans="1:50" ht="30" hidden="1" customHeight="1" x14ac:dyDescent="0.15">
      <c r="A1070" s="356">
        <v>2</v>
      </c>
      <c r="B1070" s="356">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43"/>
      <c r="AD1070" s="343"/>
      <c r="AE1070" s="343"/>
      <c r="AF1070" s="343"/>
      <c r="AG1070" s="343"/>
      <c r="AH1070" s="352"/>
      <c r="AI1070" s="353"/>
      <c r="AJ1070" s="353"/>
      <c r="AK1070" s="353"/>
      <c r="AL1070" s="337"/>
      <c r="AM1070" s="338"/>
      <c r="AN1070" s="338"/>
      <c r="AO1070" s="339"/>
      <c r="AP1070" s="340"/>
      <c r="AQ1070" s="340"/>
      <c r="AR1070" s="340"/>
      <c r="AS1070" s="340"/>
      <c r="AT1070" s="340"/>
      <c r="AU1070" s="340"/>
      <c r="AV1070" s="340"/>
      <c r="AW1070" s="340"/>
      <c r="AX1070" s="340"/>
    </row>
    <row r="1071" spans="1:50" ht="30" hidden="1" customHeight="1" x14ac:dyDescent="0.15">
      <c r="A1071" s="356">
        <v>3</v>
      </c>
      <c r="B1071" s="356">
        <v>1</v>
      </c>
      <c r="C1071" s="341"/>
      <c r="D1071" s="327"/>
      <c r="E1071" s="327"/>
      <c r="F1071" s="327"/>
      <c r="G1071" s="327"/>
      <c r="H1071" s="327"/>
      <c r="I1071" s="327"/>
      <c r="J1071" s="328"/>
      <c r="K1071" s="329"/>
      <c r="L1071" s="329"/>
      <c r="M1071" s="329"/>
      <c r="N1071" s="329"/>
      <c r="O1071" s="329"/>
      <c r="P1071" s="342"/>
      <c r="Q1071" s="330"/>
      <c r="R1071" s="330"/>
      <c r="S1071" s="330"/>
      <c r="T1071" s="330"/>
      <c r="U1071" s="330"/>
      <c r="V1071" s="330"/>
      <c r="W1071" s="330"/>
      <c r="X1071" s="330"/>
      <c r="Y1071" s="331"/>
      <c r="Z1071" s="332"/>
      <c r="AA1071" s="332"/>
      <c r="AB1071" s="333"/>
      <c r="AC1071" s="343"/>
      <c r="AD1071" s="343"/>
      <c r="AE1071" s="343"/>
      <c r="AF1071" s="343"/>
      <c r="AG1071" s="343"/>
      <c r="AH1071" s="335"/>
      <c r="AI1071" s="336"/>
      <c r="AJ1071" s="336"/>
      <c r="AK1071" s="336"/>
      <c r="AL1071" s="337"/>
      <c r="AM1071" s="338"/>
      <c r="AN1071" s="338"/>
      <c r="AO1071" s="339"/>
      <c r="AP1071" s="340"/>
      <c r="AQ1071" s="340"/>
      <c r="AR1071" s="340"/>
      <c r="AS1071" s="340"/>
      <c r="AT1071" s="340"/>
      <c r="AU1071" s="340"/>
      <c r="AV1071" s="340"/>
      <c r="AW1071" s="340"/>
      <c r="AX1071" s="340"/>
    </row>
    <row r="1072" spans="1:50" ht="30" hidden="1" customHeight="1" x14ac:dyDescent="0.15">
      <c r="A1072" s="356">
        <v>4</v>
      </c>
      <c r="B1072" s="356">
        <v>1</v>
      </c>
      <c r="C1072" s="341"/>
      <c r="D1072" s="327"/>
      <c r="E1072" s="327"/>
      <c r="F1072" s="327"/>
      <c r="G1072" s="327"/>
      <c r="H1072" s="327"/>
      <c r="I1072" s="327"/>
      <c r="J1072" s="328"/>
      <c r="K1072" s="329"/>
      <c r="L1072" s="329"/>
      <c r="M1072" s="329"/>
      <c r="N1072" s="329"/>
      <c r="O1072" s="329"/>
      <c r="P1072" s="342"/>
      <c r="Q1072" s="330"/>
      <c r="R1072" s="330"/>
      <c r="S1072" s="330"/>
      <c r="T1072" s="330"/>
      <c r="U1072" s="330"/>
      <c r="V1072" s="330"/>
      <c r="W1072" s="330"/>
      <c r="X1072" s="330"/>
      <c r="Y1072" s="331"/>
      <c r="Z1072" s="332"/>
      <c r="AA1072" s="332"/>
      <c r="AB1072" s="333"/>
      <c r="AC1072" s="343"/>
      <c r="AD1072" s="343"/>
      <c r="AE1072" s="343"/>
      <c r="AF1072" s="343"/>
      <c r="AG1072" s="343"/>
      <c r="AH1072" s="335"/>
      <c r="AI1072" s="336"/>
      <c r="AJ1072" s="336"/>
      <c r="AK1072" s="336"/>
      <c r="AL1072" s="337"/>
      <c r="AM1072" s="338"/>
      <c r="AN1072" s="338"/>
      <c r="AO1072" s="339"/>
      <c r="AP1072" s="340"/>
      <c r="AQ1072" s="340"/>
      <c r="AR1072" s="340"/>
      <c r="AS1072" s="340"/>
      <c r="AT1072" s="340"/>
      <c r="AU1072" s="340"/>
      <c r="AV1072" s="340"/>
      <c r="AW1072" s="340"/>
      <c r="AX1072" s="340"/>
    </row>
    <row r="1073" spans="1:50" ht="30" hidden="1" customHeight="1" x14ac:dyDescent="0.15">
      <c r="A1073" s="356">
        <v>5</v>
      </c>
      <c r="B1073" s="356">
        <v>1</v>
      </c>
      <c r="C1073" s="327"/>
      <c r="D1073" s="327"/>
      <c r="E1073" s="327"/>
      <c r="F1073" s="327"/>
      <c r="G1073" s="327"/>
      <c r="H1073" s="327"/>
      <c r="I1073" s="327"/>
      <c r="J1073" s="328"/>
      <c r="K1073" s="329"/>
      <c r="L1073" s="329"/>
      <c r="M1073" s="329"/>
      <c r="N1073" s="329"/>
      <c r="O1073" s="329"/>
      <c r="P1073" s="330"/>
      <c r="Q1073" s="330"/>
      <c r="R1073" s="330"/>
      <c r="S1073" s="330"/>
      <c r="T1073" s="330"/>
      <c r="U1073" s="330"/>
      <c r="V1073" s="330"/>
      <c r="W1073" s="330"/>
      <c r="X1073" s="330"/>
      <c r="Y1073" s="331"/>
      <c r="Z1073" s="332"/>
      <c r="AA1073" s="332"/>
      <c r="AB1073" s="333"/>
      <c r="AC1073" s="334"/>
      <c r="AD1073" s="334"/>
      <c r="AE1073" s="334"/>
      <c r="AF1073" s="334"/>
      <c r="AG1073" s="334"/>
      <c r="AH1073" s="335"/>
      <c r="AI1073" s="336"/>
      <c r="AJ1073" s="336"/>
      <c r="AK1073" s="336"/>
      <c r="AL1073" s="337"/>
      <c r="AM1073" s="338"/>
      <c r="AN1073" s="338"/>
      <c r="AO1073" s="339"/>
      <c r="AP1073" s="340"/>
      <c r="AQ1073" s="340"/>
      <c r="AR1073" s="340"/>
      <c r="AS1073" s="340"/>
      <c r="AT1073" s="340"/>
      <c r="AU1073" s="340"/>
      <c r="AV1073" s="340"/>
      <c r="AW1073" s="340"/>
      <c r="AX1073" s="340"/>
    </row>
    <row r="1074" spans="1:50" ht="30" hidden="1" customHeight="1" x14ac:dyDescent="0.15">
      <c r="A1074" s="356">
        <v>6</v>
      </c>
      <c r="B1074" s="356">
        <v>1</v>
      </c>
      <c r="C1074" s="327"/>
      <c r="D1074" s="327"/>
      <c r="E1074" s="327"/>
      <c r="F1074" s="327"/>
      <c r="G1074" s="327"/>
      <c r="H1074" s="327"/>
      <c r="I1074" s="327"/>
      <c r="J1074" s="328"/>
      <c r="K1074" s="329"/>
      <c r="L1074" s="329"/>
      <c r="M1074" s="329"/>
      <c r="N1074" s="329"/>
      <c r="O1074" s="329"/>
      <c r="P1074" s="330"/>
      <c r="Q1074" s="330"/>
      <c r="R1074" s="330"/>
      <c r="S1074" s="330"/>
      <c r="T1074" s="330"/>
      <c r="U1074" s="330"/>
      <c r="V1074" s="330"/>
      <c r="W1074" s="330"/>
      <c r="X1074" s="330"/>
      <c r="Y1074" s="331"/>
      <c r="Z1074" s="332"/>
      <c r="AA1074" s="332"/>
      <c r="AB1074" s="333"/>
      <c r="AC1074" s="334"/>
      <c r="AD1074" s="334"/>
      <c r="AE1074" s="334"/>
      <c r="AF1074" s="334"/>
      <c r="AG1074" s="334"/>
      <c r="AH1074" s="335"/>
      <c r="AI1074" s="336"/>
      <c r="AJ1074" s="336"/>
      <c r="AK1074" s="336"/>
      <c r="AL1074" s="337"/>
      <c r="AM1074" s="338"/>
      <c r="AN1074" s="338"/>
      <c r="AO1074" s="339"/>
      <c r="AP1074" s="340"/>
      <c r="AQ1074" s="340"/>
      <c r="AR1074" s="340"/>
      <c r="AS1074" s="340"/>
      <c r="AT1074" s="340"/>
      <c r="AU1074" s="340"/>
      <c r="AV1074" s="340"/>
      <c r="AW1074" s="340"/>
      <c r="AX1074" s="340"/>
    </row>
    <row r="1075" spans="1:50" ht="30" hidden="1" customHeight="1" x14ac:dyDescent="0.15">
      <c r="A1075" s="356">
        <v>7</v>
      </c>
      <c r="B1075" s="356">
        <v>1</v>
      </c>
      <c r="C1075" s="327"/>
      <c r="D1075" s="327"/>
      <c r="E1075" s="327"/>
      <c r="F1075" s="327"/>
      <c r="G1075" s="327"/>
      <c r="H1075" s="327"/>
      <c r="I1075" s="327"/>
      <c r="J1075" s="328"/>
      <c r="K1075" s="329"/>
      <c r="L1075" s="329"/>
      <c r="M1075" s="329"/>
      <c r="N1075" s="329"/>
      <c r="O1075" s="329"/>
      <c r="P1075" s="330"/>
      <c r="Q1075" s="330"/>
      <c r="R1075" s="330"/>
      <c r="S1075" s="330"/>
      <c r="T1075" s="330"/>
      <c r="U1075" s="330"/>
      <c r="V1075" s="330"/>
      <c r="W1075" s="330"/>
      <c r="X1075" s="330"/>
      <c r="Y1075" s="331"/>
      <c r="Z1075" s="332"/>
      <c r="AA1075" s="332"/>
      <c r="AB1075" s="333"/>
      <c r="AC1075" s="334"/>
      <c r="AD1075" s="334"/>
      <c r="AE1075" s="334"/>
      <c r="AF1075" s="334"/>
      <c r="AG1075" s="334"/>
      <c r="AH1075" s="335"/>
      <c r="AI1075" s="336"/>
      <c r="AJ1075" s="336"/>
      <c r="AK1075" s="336"/>
      <c r="AL1075" s="337"/>
      <c r="AM1075" s="338"/>
      <c r="AN1075" s="338"/>
      <c r="AO1075" s="339"/>
      <c r="AP1075" s="340"/>
      <c r="AQ1075" s="340"/>
      <c r="AR1075" s="340"/>
      <c r="AS1075" s="340"/>
      <c r="AT1075" s="340"/>
      <c r="AU1075" s="340"/>
      <c r="AV1075" s="340"/>
      <c r="AW1075" s="340"/>
      <c r="AX1075" s="340"/>
    </row>
    <row r="1076" spans="1:50" ht="30" hidden="1" customHeight="1" x14ac:dyDescent="0.15">
      <c r="A1076" s="356">
        <v>8</v>
      </c>
      <c r="B1076" s="356">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4"/>
      <c r="AE1076" s="334"/>
      <c r="AF1076" s="334"/>
      <c r="AG1076" s="334"/>
      <c r="AH1076" s="335"/>
      <c r="AI1076" s="336"/>
      <c r="AJ1076" s="336"/>
      <c r="AK1076" s="336"/>
      <c r="AL1076" s="337"/>
      <c r="AM1076" s="338"/>
      <c r="AN1076" s="338"/>
      <c r="AO1076" s="339"/>
      <c r="AP1076" s="340"/>
      <c r="AQ1076" s="340"/>
      <c r="AR1076" s="340"/>
      <c r="AS1076" s="340"/>
      <c r="AT1076" s="340"/>
      <c r="AU1076" s="340"/>
      <c r="AV1076" s="340"/>
      <c r="AW1076" s="340"/>
      <c r="AX1076" s="340"/>
    </row>
    <row r="1077" spans="1:50" ht="30" hidden="1" customHeight="1" x14ac:dyDescent="0.15">
      <c r="A1077" s="356">
        <v>9</v>
      </c>
      <c r="B1077" s="356">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4"/>
      <c r="AE1077" s="334"/>
      <c r="AF1077" s="334"/>
      <c r="AG1077" s="334"/>
      <c r="AH1077" s="335"/>
      <c r="AI1077" s="336"/>
      <c r="AJ1077" s="336"/>
      <c r="AK1077" s="336"/>
      <c r="AL1077" s="337"/>
      <c r="AM1077" s="338"/>
      <c r="AN1077" s="338"/>
      <c r="AO1077" s="339"/>
      <c r="AP1077" s="340"/>
      <c r="AQ1077" s="340"/>
      <c r="AR1077" s="340"/>
      <c r="AS1077" s="340"/>
      <c r="AT1077" s="340"/>
      <c r="AU1077" s="340"/>
      <c r="AV1077" s="340"/>
      <c r="AW1077" s="340"/>
      <c r="AX1077" s="340"/>
    </row>
    <row r="1078" spans="1:50" ht="30" hidden="1" customHeight="1" x14ac:dyDescent="0.15">
      <c r="A1078" s="356">
        <v>10</v>
      </c>
      <c r="B1078" s="356">
        <v>1</v>
      </c>
      <c r="C1078" s="327"/>
      <c r="D1078" s="327"/>
      <c r="E1078" s="327"/>
      <c r="F1078" s="327"/>
      <c r="G1078" s="327"/>
      <c r="H1078" s="327"/>
      <c r="I1078" s="327"/>
      <c r="J1078" s="328"/>
      <c r="K1078" s="329"/>
      <c r="L1078" s="329"/>
      <c r="M1078" s="329"/>
      <c r="N1078" s="329"/>
      <c r="O1078" s="329"/>
      <c r="P1078" s="330"/>
      <c r="Q1078" s="330"/>
      <c r="R1078" s="330"/>
      <c r="S1078" s="330"/>
      <c r="T1078" s="330"/>
      <c r="U1078" s="330"/>
      <c r="V1078" s="330"/>
      <c r="W1078" s="330"/>
      <c r="X1078" s="330"/>
      <c r="Y1078" s="331"/>
      <c r="Z1078" s="332"/>
      <c r="AA1078" s="332"/>
      <c r="AB1078" s="333"/>
      <c r="AC1078" s="334"/>
      <c r="AD1078" s="334"/>
      <c r="AE1078" s="334"/>
      <c r="AF1078" s="334"/>
      <c r="AG1078" s="334"/>
      <c r="AH1078" s="335"/>
      <c r="AI1078" s="336"/>
      <c r="AJ1078" s="336"/>
      <c r="AK1078" s="336"/>
      <c r="AL1078" s="337"/>
      <c r="AM1078" s="338"/>
      <c r="AN1078" s="338"/>
      <c r="AO1078" s="339"/>
      <c r="AP1078" s="340"/>
      <c r="AQ1078" s="340"/>
      <c r="AR1078" s="340"/>
      <c r="AS1078" s="340"/>
      <c r="AT1078" s="340"/>
      <c r="AU1078" s="340"/>
      <c r="AV1078" s="340"/>
      <c r="AW1078" s="340"/>
      <c r="AX1078" s="340"/>
    </row>
    <row r="1079" spans="1:50" ht="30" hidden="1" customHeight="1" x14ac:dyDescent="0.15">
      <c r="A1079" s="356">
        <v>11</v>
      </c>
      <c r="B1079" s="356">
        <v>1</v>
      </c>
      <c r="C1079" s="327"/>
      <c r="D1079" s="327"/>
      <c r="E1079" s="327"/>
      <c r="F1079" s="327"/>
      <c r="G1079" s="327"/>
      <c r="H1079" s="327"/>
      <c r="I1079" s="327"/>
      <c r="J1079" s="328"/>
      <c r="K1079" s="329"/>
      <c r="L1079" s="329"/>
      <c r="M1079" s="329"/>
      <c r="N1079" s="329"/>
      <c r="O1079" s="329"/>
      <c r="P1079" s="330"/>
      <c r="Q1079" s="330"/>
      <c r="R1079" s="330"/>
      <c r="S1079" s="330"/>
      <c r="T1079" s="330"/>
      <c r="U1079" s="330"/>
      <c r="V1079" s="330"/>
      <c r="W1079" s="330"/>
      <c r="X1079" s="330"/>
      <c r="Y1079" s="331"/>
      <c r="Z1079" s="332"/>
      <c r="AA1079" s="332"/>
      <c r="AB1079" s="333"/>
      <c r="AC1079" s="334"/>
      <c r="AD1079" s="334"/>
      <c r="AE1079" s="334"/>
      <c r="AF1079" s="334"/>
      <c r="AG1079" s="334"/>
      <c r="AH1079" s="335"/>
      <c r="AI1079" s="336"/>
      <c r="AJ1079" s="336"/>
      <c r="AK1079" s="336"/>
      <c r="AL1079" s="337"/>
      <c r="AM1079" s="338"/>
      <c r="AN1079" s="338"/>
      <c r="AO1079" s="339"/>
      <c r="AP1079" s="340"/>
      <c r="AQ1079" s="340"/>
      <c r="AR1079" s="340"/>
      <c r="AS1079" s="340"/>
      <c r="AT1079" s="340"/>
      <c r="AU1079" s="340"/>
      <c r="AV1079" s="340"/>
      <c r="AW1079" s="340"/>
      <c r="AX1079" s="340"/>
    </row>
    <row r="1080" spans="1:50" ht="30" hidden="1" customHeight="1" x14ac:dyDescent="0.15">
      <c r="A1080" s="356">
        <v>12</v>
      </c>
      <c r="B1080" s="356">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4"/>
      <c r="AE1080" s="334"/>
      <c r="AF1080" s="334"/>
      <c r="AG1080" s="334"/>
      <c r="AH1080" s="335"/>
      <c r="AI1080" s="336"/>
      <c r="AJ1080" s="336"/>
      <c r="AK1080" s="336"/>
      <c r="AL1080" s="337"/>
      <c r="AM1080" s="338"/>
      <c r="AN1080" s="338"/>
      <c r="AO1080" s="339"/>
      <c r="AP1080" s="340"/>
      <c r="AQ1080" s="340"/>
      <c r="AR1080" s="340"/>
      <c r="AS1080" s="340"/>
      <c r="AT1080" s="340"/>
      <c r="AU1080" s="340"/>
      <c r="AV1080" s="340"/>
      <c r="AW1080" s="340"/>
      <c r="AX1080" s="340"/>
    </row>
    <row r="1081" spans="1:50" ht="30" hidden="1" customHeight="1" x14ac:dyDescent="0.15">
      <c r="A1081" s="356">
        <v>13</v>
      </c>
      <c r="B1081" s="356">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4"/>
      <c r="AE1081" s="334"/>
      <c r="AF1081" s="334"/>
      <c r="AG1081" s="334"/>
      <c r="AH1081" s="335"/>
      <c r="AI1081" s="336"/>
      <c r="AJ1081" s="336"/>
      <c r="AK1081" s="336"/>
      <c r="AL1081" s="337"/>
      <c r="AM1081" s="338"/>
      <c r="AN1081" s="338"/>
      <c r="AO1081" s="339"/>
      <c r="AP1081" s="340"/>
      <c r="AQ1081" s="340"/>
      <c r="AR1081" s="340"/>
      <c r="AS1081" s="340"/>
      <c r="AT1081" s="340"/>
      <c r="AU1081" s="340"/>
      <c r="AV1081" s="340"/>
      <c r="AW1081" s="340"/>
      <c r="AX1081" s="340"/>
    </row>
    <row r="1082" spans="1:50" ht="30" hidden="1" customHeight="1" x14ac:dyDescent="0.15">
      <c r="A1082" s="356">
        <v>14</v>
      </c>
      <c r="B1082" s="356">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4"/>
      <c r="AE1082" s="334"/>
      <c r="AF1082" s="334"/>
      <c r="AG1082" s="334"/>
      <c r="AH1082" s="335"/>
      <c r="AI1082" s="336"/>
      <c r="AJ1082" s="336"/>
      <c r="AK1082" s="336"/>
      <c r="AL1082" s="337"/>
      <c r="AM1082" s="338"/>
      <c r="AN1082" s="338"/>
      <c r="AO1082" s="339"/>
      <c r="AP1082" s="340"/>
      <c r="AQ1082" s="340"/>
      <c r="AR1082" s="340"/>
      <c r="AS1082" s="340"/>
      <c r="AT1082" s="340"/>
      <c r="AU1082" s="340"/>
      <c r="AV1082" s="340"/>
      <c r="AW1082" s="340"/>
      <c r="AX1082" s="340"/>
    </row>
    <row r="1083" spans="1:50" ht="30" hidden="1" customHeight="1" x14ac:dyDescent="0.15">
      <c r="A1083" s="356">
        <v>15</v>
      </c>
      <c r="B1083" s="356">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4"/>
      <c r="AE1083" s="334"/>
      <c r="AF1083" s="334"/>
      <c r="AG1083" s="334"/>
      <c r="AH1083" s="335"/>
      <c r="AI1083" s="336"/>
      <c r="AJ1083" s="336"/>
      <c r="AK1083" s="336"/>
      <c r="AL1083" s="337"/>
      <c r="AM1083" s="338"/>
      <c r="AN1083" s="338"/>
      <c r="AO1083" s="339"/>
      <c r="AP1083" s="340"/>
      <c r="AQ1083" s="340"/>
      <c r="AR1083" s="340"/>
      <c r="AS1083" s="340"/>
      <c r="AT1083" s="340"/>
      <c r="AU1083" s="340"/>
      <c r="AV1083" s="340"/>
      <c r="AW1083" s="340"/>
      <c r="AX1083" s="340"/>
    </row>
    <row r="1084" spans="1:50" ht="30" hidden="1" customHeight="1" x14ac:dyDescent="0.15">
      <c r="A1084" s="356">
        <v>16</v>
      </c>
      <c r="B1084" s="356">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4"/>
      <c r="AE1084" s="334"/>
      <c r="AF1084" s="334"/>
      <c r="AG1084" s="334"/>
      <c r="AH1084" s="335"/>
      <c r="AI1084" s="336"/>
      <c r="AJ1084" s="336"/>
      <c r="AK1084" s="336"/>
      <c r="AL1084" s="337"/>
      <c r="AM1084" s="338"/>
      <c r="AN1084" s="338"/>
      <c r="AO1084" s="339"/>
      <c r="AP1084" s="340"/>
      <c r="AQ1084" s="340"/>
      <c r="AR1084" s="340"/>
      <c r="AS1084" s="340"/>
      <c r="AT1084" s="340"/>
      <c r="AU1084" s="340"/>
      <c r="AV1084" s="340"/>
      <c r="AW1084" s="340"/>
      <c r="AX1084" s="340"/>
    </row>
    <row r="1085" spans="1:50" s="16" customFormat="1" ht="30" hidden="1" customHeight="1" x14ac:dyDescent="0.15">
      <c r="A1085" s="356">
        <v>17</v>
      </c>
      <c r="B1085" s="356">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4"/>
      <c r="AE1085" s="334"/>
      <c r="AF1085" s="334"/>
      <c r="AG1085" s="334"/>
      <c r="AH1085" s="335"/>
      <c r="AI1085" s="336"/>
      <c r="AJ1085" s="336"/>
      <c r="AK1085" s="336"/>
      <c r="AL1085" s="337"/>
      <c r="AM1085" s="338"/>
      <c r="AN1085" s="338"/>
      <c r="AO1085" s="339"/>
      <c r="AP1085" s="340"/>
      <c r="AQ1085" s="340"/>
      <c r="AR1085" s="340"/>
      <c r="AS1085" s="340"/>
      <c r="AT1085" s="340"/>
      <c r="AU1085" s="340"/>
      <c r="AV1085" s="340"/>
      <c r="AW1085" s="340"/>
      <c r="AX1085" s="340"/>
    </row>
    <row r="1086" spans="1:50" ht="30" hidden="1" customHeight="1" x14ac:dyDescent="0.15">
      <c r="A1086" s="356">
        <v>18</v>
      </c>
      <c r="B1086" s="356">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4"/>
      <c r="AE1086" s="334"/>
      <c r="AF1086" s="334"/>
      <c r="AG1086" s="334"/>
      <c r="AH1086" s="335"/>
      <c r="AI1086" s="336"/>
      <c r="AJ1086" s="336"/>
      <c r="AK1086" s="336"/>
      <c r="AL1086" s="337"/>
      <c r="AM1086" s="338"/>
      <c r="AN1086" s="338"/>
      <c r="AO1086" s="339"/>
      <c r="AP1086" s="340"/>
      <c r="AQ1086" s="340"/>
      <c r="AR1086" s="340"/>
      <c r="AS1086" s="340"/>
      <c r="AT1086" s="340"/>
      <c r="AU1086" s="340"/>
      <c r="AV1086" s="340"/>
      <c r="AW1086" s="340"/>
      <c r="AX1086" s="340"/>
    </row>
    <row r="1087" spans="1:50" ht="30" hidden="1" customHeight="1" x14ac:dyDescent="0.15">
      <c r="A1087" s="356">
        <v>19</v>
      </c>
      <c r="B1087" s="356">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4"/>
      <c r="AE1087" s="334"/>
      <c r="AF1087" s="334"/>
      <c r="AG1087" s="334"/>
      <c r="AH1087" s="335"/>
      <c r="AI1087" s="336"/>
      <c r="AJ1087" s="336"/>
      <c r="AK1087" s="336"/>
      <c r="AL1087" s="337"/>
      <c r="AM1087" s="338"/>
      <c r="AN1087" s="338"/>
      <c r="AO1087" s="339"/>
      <c r="AP1087" s="340"/>
      <c r="AQ1087" s="340"/>
      <c r="AR1087" s="340"/>
      <c r="AS1087" s="340"/>
      <c r="AT1087" s="340"/>
      <c r="AU1087" s="340"/>
      <c r="AV1087" s="340"/>
      <c r="AW1087" s="340"/>
      <c r="AX1087" s="340"/>
    </row>
    <row r="1088" spans="1:50" ht="30" hidden="1" customHeight="1" x14ac:dyDescent="0.15">
      <c r="A1088" s="356">
        <v>20</v>
      </c>
      <c r="B1088" s="356">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4"/>
      <c r="AE1088" s="334"/>
      <c r="AF1088" s="334"/>
      <c r="AG1088" s="334"/>
      <c r="AH1088" s="335"/>
      <c r="AI1088" s="336"/>
      <c r="AJ1088" s="336"/>
      <c r="AK1088" s="336"/>
      <c r="AL1088" s="337"/>
      <c r="AM1088" s="338"/>
      <c r="AN1088" s="338"/>
      <c r="AO1088" s="339"/>
      <c r="AP1088" s="340"/>
      <c r="AQ1088" s="340"/>
      <c r="AR1088" s="340"/>
      <c r="AS1088" s="340"/>
      <c r="AT1088" s="340"/>
      <c r="AU1088" s="340"/>
      <c r="AV1088" s="340"/>
      <c r="AW1088" s="340"/>
      <c r="AX1088" s="340"/>
    </row>
    <row r="1089" spans="1:50" ht="30" hidden="1" customHeight="1" x14ac:dyDescent="0.15">
      <c r="A1089" s="356">
        <v>21</v>
      </c>
      <c r="B1089" s="356">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4"/>
      <c r="AE1089" s="334"/>
      <c r="AF1089" s="334"/>
      <c r="AG1089" s="334"/>
      <c r="AH1089" s="335"/>
      <c r="AI1089" s="336"/>
      <c r="AJ1089" s="336"/>
      <c r="AK1089" s="336"/>
      <c r="AL1089" s="337"/>
      <c r="AM1089" s="338"/>
      <c r="AN1089" s="338"/>
      <c r="AO1089" s="339"/>
      <c r="AP1089" s="340"/>
      <c r="AQ1089" s="340"/>
      <c r="AR1089" s="340"/>
      <c r="AS1089" s="340"/>
      <c r="AT1089" s="340"/>
      <c r="AU1089" s="340"/>
      <c r="AV1089" s="340"/>
      <c r="AW1089" s="340"/>
      <c r="AX1089" s="340"/>
    </row>
    <row r="1090" spans="1:50" ht="30" hidden="1" customHeight="1" x14ac:dyDescent="0.15">
      <c r="A1090" s="356">
        <v>22</v>
      </c>
      <c r="B1090" s="356">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4"/>
      <c r="AE1090" s="334"/>
      <c r="AF1090" s="334"/>
      <c r="AG1090" s="334"/>
      <c r="AH1090" s="335"/>
      <c r="AI1090" s="336"/>
      <c r="AJ1090" s="336"/>
      <c r="AK1090" s="336"/>
      <c r="AL1090" s="337"/>
      <c r="AM1090" s="338"/>
      <c r="AN1090" s="338"/>
      <c r="AO1090" s="339"/>
      <c r="AP1090" s="340"/>
      <c r="AQ1090" s="340"/>
      <c r="AR1090" s="340"/>
      <c r="AS1090" s="340"/>
      <c r="AT1090" s="340"/>
      <c r="AU1090" s="340"/>
      <c r="AV1090" s="340"/>
      <c r="AW1090" s="340"/>
      <c r="AX1090" s="340"/>
    </row>
    <row r="1091" spans="1:50" ht="30" hidden="1" customHeight="1" x14ac:dyDescent="0.15">
      <c r="A1091" s="356">
        <v>23</v>
      </c>
      <c r="B1091" s="356">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4"/>
      <c r="AE1091" s="334"/>
      <c r="AF1091" s="334"/>
      <c r="AG1091" s="334"/>
      <c r="AH1091" s="335"/>
      <c r="AI1091" s="336"/>
      <c r="AJ1091" s="336"/>
      <c r="AK1091" s="336"/>
      <c r="AL1091" s="337"/>
      <c r="AM1091" s="338"/>
      <c r="AN1091" s="338"/>
      <c r="AO1091" s="339"/>
      <c r="AP1091" s="340"/>
      <c r="AQ1091" s="340"/>
      <c r="AR1091" s="340"/>
      <c r="AS1091" s="340"/>
      <c r="AT1091" s="340"/>
      <c r="AU1091" s="340"/>
      <c r="AV1091" s="340"/>
      <c r="AW1091" s="340"/>
      <c r="AX1091" s="340"/>
    </row>
    <row r="1092" spans="1:50" ht="30" hidden="1" customHeight="1" x14ac:dyDescent="0.15">
      <c r="A1092" s="356">
        <v>24</v>
      </c>
      <c r="B1092" s="356">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4"/>
      <c r="AE1092" s="334"/>
      <c r="AF1092" s="334"/>
      <c r="AG1092" s="334"/>
      <c r="AH1092" s="335"/>
      <c r="AI1092" s="336"/>
      <c r="AJ1092" s="336"/>
      <c r="AK1092" s="336"/>
      <c r="AL1092" s="337"/>
      <c r="AM1092" s="338"/>
      <c r="AN1092" s="338"/>
      <c r="AO1092" s="339"/>
      <c r="AP1092" s="340"/>
      <c r="AQ1092" s="340"/>
      <c r="AR1092" s="340"/>
      <c r="AS1092" s="340"/>
      <c r="AT1092" s="340"/>
      <c r="AU1092" s="340"/>
      <c r="AV1092" s="340"/>
      <c r="AW1092" s="340"/>
      <c r="AX1092" s="340"/>
    </row>
    <row r="1093" spans="1:50" ht="30" hidden="1" customHeight="1" x14ac:dyDescent="0.15">
      <c r="A1093" s="356">
        <v>25</v>
      </c>
      <c r="B1093" s="356">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4"/>
      <c r="AE1093" s="334"/>
      <c r="AF1093" s="334"/>
      <c r="AG1093" s="334"/>
      <c r="AH1093" s="335"/>
      <c r="AI1093" s="336"/>
      <c r="AJ1093" s="336"/>
      <c r="AK1093" s="336"/>
      <c r="AL1093" s="337"/>
      <c r="AM1093" s="338"/>
      <c r="AN1093" s="338"/>
      <c r="AO1093" s="339"/>
      <c r="AP1093" s="340"/>
      <c r="AQ1093" s="340"/>
      <c r="AR1093" s="340"/>
      <c r="AS1093" s="340"/>
      <c r="AT1093" s="340"/>
      <c r="AU1093" s="340"/>
      <c r="AV1093" s="340"/>
      <c r="AW1093" s="340"/>
      <c r="AX1093" s="340"/>
    </row>
    <row r="1094" spans="1:50" ht="30" hidden="1" customHeight="1" x14ac:dyDescent="0.15">
      <c r="A1094" s="356">
        <v>26</v>
      </c>
      <c r="B1094" s="356">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4"/>
      <c r="AE1094" s="334"/>
      <c r="AF1094" s="334"/>
      <c r="AG1094" s="334"/>
      <c r="AH1094" s="335"/>
      <c r="AI1094" s="336"/>
      <c r="AJ1094" s="336"/>
      <c r="AK1094" s="336"/>
      <c r="AL1094" s="337"/>
      <c r="AM1094" s="338"/>
      <c r="AN1094" s="338"/>
      <c r="AO1094" s="339"/>
      <c r="AP1094" s="340"/>
      <c r="AQ1094" s="340"/>
      <c r="AR1094" s="340"/>
      <c r="AS1094" s="340"/>
      <c r="AT1094" s="340"/>
      <c r="AU1094" s="340"/>
      <c r="AV1094" s="340"/>
      <c r="AW1094" s="340"/>
      <c r="AX1094" s="340"/>
    </row>
    <row r="1095" spans="1:50" ht="30" hidden="1" customHeight="1" x14ac:dyDescent="0.15">
      <c r="A1095" s="356">
        <v>27</v>
      </c>
      <c r="B1095" s="356">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4"/>
      <c r="AE1095" s="334"/>
      <c r="AF1095" s="334"/>
      <c r="AG1095" s="334"/>
      <c r="AH1095" s="335"/>
      <c r="AI1095" s="336"/>
      <c r="AJ1095" s="336"/>
      <c r="AK1095" s="336"/>
      <c r="AL1095" s="337"/>
      <c r="AM1095" s="338"/>
      <c r="AN1095" s="338"/>
      <c r="AO1095" s="339"/>
      <c r="AP1095" s="340"/>
      <c r="AQ1095" s="340"/>
      <c r="AR1095" s="340"/>
      <c r="AS1095" s="340"/>
      <c r="AT1095" s="340"/>
      <c r="AU1095" s="340"/>
      <c r="AV1095" s="340"/>
      <c r="AW1095" s="340"/>
      <c r="AX1095" s="340"/>
    </row>
    <row r="1096" spans="1:50" ht="30" hidden="1" customHeight="1" x14ac:dyDescent="0.15">
      <c r="A1096" s="356">
        <v>28</v>
      </c>
      <c r="B1096" s="356">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4"/>
      <c r="AE1096" s="334"/>
      <c r="AF1096" s="334"/>
      <c r="AG1096" s="334"/>
      <c r="AH1096" s="335"/>
      <c r="AI1096" s="336"/>
      <c r="AJ1096" s="336"/>
      <c r="AK1096" s="336"/>
      <c r="AL1096" s="337"/>
      <c r="AM1096" s="338"/>
      <c r="AN1096" s="338"/>
      <c r="AO1096" s="339"/>
      <c r="AP1096" s="340"/>
      <c r="AQ1096" s="340"/>
      <c r="AR1096" s="340"/>
      <c r="AS1096" s="340"/>
      <c r="AT1096" s="340"/>
      <c r="AU1096" s="340"/>
      <c r="AV1096" s="340"/>
      <c r="AW1096" s="340"/>
      <c r="AX1096" s="340"/>
    </row>
    <row r="1097" spans="1:50" ht="30" hidden="1" customHeight="1" x14ac:dyDescent="0.15">
      <c r="A1097" s="356">
        <v>29</v>
      </c>
      <c r="B1097" s="356">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4"/>
      <c r="AE1097" s="334"/>
      <c r="AF1097" s="334"/>
      <c r="AG1097" s="334"/>
      <c r="AH1097" s="335"/>
      <c r="AI1097" s="336"/>
      <c r="AJ1097" s="336"/>
      <c r="AK1097" s="336"/>
      <c r="AL1097" s="337"/>
      <c r="AM1097" s="338"/>
      <c r="AN1097" s="338"/>
      <c r="AO1097" s="339"/>
      <c r="AP1097" s="340"/>
      <c r="AQ1097" s="340"/>
      <c r="AR1097" s="340"/>
      <c r="AS1097" s="340"/>
      <c r="AT1097" s="340"/>
      <c r="AU1097" s="340"/>
      <c r="AV1097" s="340"/>
      <c r="AW1097" s="340"/>
      <c r="AX1097" s="340"/>
    </row>
    <row r="1098" spans="1:50" ht="30" hidden="1" customHeight="1" x14ac:dyDescent="0.15">
      <c r="A1098" s="356">
        <v>30</v>
      </c>
      <c r="B1098" s="356">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4"/>
      <c r="AE1098" s="334"/>
      <c r="AF1098" s="334"/>
      <c r="AG1098" s="334"/>
      <c r="AH1098" s="335"/>
      <c r="AI1098" s="336"/>
      <c r="AJ1098" s="336"/>
      <c r="AK1098" s="336"/>
      <c r="AL1098" s="337"/>
      <c r="AM1098" s="338"/>
      <c r="AN1098" s="338"/>
      <c r="AO1098" s="339"/>
      <c r="AP1098" s="340"/>
      <c r="AQ1098" s="340"/>
      <c r="AR1098" s="340"/>
      <c r="AS1098" s="340"/>
      <c r="AT1098" s="340"/>
      <c r="AU1098" s="340"/>
      <c r="AV1098" s="340"/>
      <c r="AW1098" s="340"/>
      <c r="AX1098" s="340"/>
    </row>
    <row r="1099" spans="1:50" ht="24.75" hidden="1" customHeight="1" x14ac:dyDescent="0.15">
      <c r="A1099" s="357" t="s">
        <v>254</v>
      </c>
      <c r="B1099" s="358"/>
      <c r="C1099" s="358"/>
      <c r="D1099" s="358"/>
      <c r="E1099" s="358"/>
      <c r="F1099" s="358"/>
      <c r="G1099" s="358"/>
      <c r="H1099" s="358"/>
      <c r="I1099" s="358"/>
      <c r="J1099" s="358"/>
      <c r="K1099" s="358"/>
      <c r="L1099" s="358"/>
      <c r="M1099" s="358"/>
      <c r="N1099" s="358"/>
      <c r="O1099" s="358"/>
      <c r="P1099" s="358"/>
      <c r="Q1099" s="358"/>
      <c r="R1099" s="358"/>
      <c r="S1099" s="358"/>
      <c r="T1099" s="358"/>
      <c r="U1099" s="358"/>
      <c r="V1099" s="358"/>
      <c r="W1099" s="358"/>
      <c r="X1099" s="358"/>
      <c r="Y1099" s="358"/>
      <c r="Z1099" s="358"/>
      <c r="AA1099" s="358"/>
      <c r="AB1099" s="358"/>
      <c r="AC1099" s="358"/>
      <c r="AD1099" s="358"/>
      <c r="AE1099" s="358"/>
      <c r="AF1099" s="358"/>
      <c r="AG1099" s="358"/>
      <c r="AH1099" s="358"/>
      <c r="AI1099" s="358"/>
      <c r="AJ1099" s="358"/>
      <c r="AK1099" s="359"/>
      <c r="AL1099" s="258" t="s">
        <v>269</v>
      </c>
      <c r="AM1099" s="259"/>
      <c r="AN1099" s="25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56"/>
      <c r="B1102" s="356"/>
      <c r="C1102" s="134" t="s">
        <v>218</v>
      </c>
      <c r="D1102" s="360"/>
      <c r="E1102" s="134" t="s">
        <v>217</v>
      </c>
      <c r="F1102" s="360"/>
      <c r="G1102" s="360"/>
      <c r="H1102" s="360"/>
      <c r="I1102" s="360"/>
      <c r="J1102" s="134" t="s">
        <v>224</v>
      </c>
      <c r="K1102" s="134"/>
      <c r="L1102" s="134"/>
      <c r="M1102" s="134"/>
      <c r="N1102" s="134"/>
      <c r="O1102" s="134"/>
      <c r="P1102" s="347" t="s">
        <v>27</v>
      </c>
      <c r="Q1102" s="347"/>
      <c r="R1102" s="347"/>
      <c r="S1102" s="347"/>
      <c r="T1102" s="347"/>
      <c r="U1102" s="347"/>
      <c r="V1102" s="347"/>
      <c r="W1102" s="347"/>
      <c r="X1102" s="347"/>
      <c r="Y1102" s="134" t="s">
        <v>226</v>
      </c>
      <c r="Z1102" s="360"/>
      <c r="AA1102" s="360"/>
      <c r="AB1102" s="360"/>
      <c r="AC1102" s="134" t="s">
        <v>200</v>
      </c>
      <c r="AD1102" s="134"/>
      <c r="AE1102" s="134"/>
      <c r="AF1102" s="134"/>
      <c r="AG1102" s="134"/>
      <c r="AH1102" s="347" t="s">
        <v>213</v>
      </c>
      <c r="AI1102" s="348"/>
      <c r="AJ1102" s="348"/>
      <c r="AK1102" s="348"/>
      <c r="AL1102" s="348" t="s">
        <v>21</v>
      </c>
      <c r="AM1102" s="348"/>
      <c r="AN1102" s="348"/>
      <c r="AO1102" s="361"/>
      <c r="AP1102" s="350" t="s">
        <v>255</v>
      </c>
      <c r="AQ1102" s="350"/>
      <c r="AR1102" s="350"/>
      <c r="AS1102" s="350"/>
      <c r="AT1102" s="350"/>
      <c r="AU1102" s="350"/>
      <c r="AV1102" s="350"/>
      <c r="AW1102" s="350"/>
      <c r="AX1102" s="350"/>
    </row>
    <row r="1103" spans="1:50" ht="30" hidden="1" customHeight="1" x14ac:dyDescent="0.15">
      <c r="A1103" s="356">
        <v>1</v>
      </c>
      <c r="B1103" s="356">
        <v>1</v>
      </c>
      <c r="C1103" s="354"/>
      <c r="D1103" s="354"/>
      <c r="E1103" s="355"/>
      <c r="F1103" s="355"/>
      <c r="G1103" s="355"/>
      <c r="H1103" s="355"/>
      <c r="I1103" s="355"/>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4"/>
      <c r="AE1103" s="334"/>
      <c r="AF1103" s="334"/>
      <c r="AG1103" s="334"/>
      <c r="AH1103" s="335"/>
      <c r="AI1103" s="336"/>
      <c r="AJ1103" s="336"/>
      <c r="AK1103" s="336"/>
      <c r="AL1103" s="337"/>
      <c r="AM1103" s="338"/>
      <c r="AN1103" s="338"/>
      <c r="AO1103" s="339"/>
      <c r="AP1103" s="340"/>
      <c r="AQ1103" s="340"/>
      <c r="AR1103" s="340"/>
      <c r="AS1103" s="340"/>
      <c r="AT1103" s="340"/>
      <c r="AU1103" s="340"/>
      <c r="AV1103" s="340"/>
      <c r="AW1103" s="340"/>
      <c r="AX1103" s="340"/>
    </row>
    <row r="1104" spans="1:50" ht="30" hidden="1" customHeight="1" x14ac:dyDescent="0.15">
      <c r="A1104" s="356">
        <v>2</v>
      </c>
      <c r="B1104" s="356">
        <v>1</v>
      </c>
      <c r="C1104" s="354"/>
      <c r="D1104" s="354"/>
      <c r="E1104" s="355"/>
      <c r="F1104" s="355"/>
      <c r="G1104" s="355"/>
      <c r="H1104" s="355"/>
      <c r="I1104" s="355"/>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4"/>
      <c r="AE1104" s="334"/>
      <c r="AF1104" s="334"/>
      <c r="AG1104" s="334"/>
      <c r="AH1104" s="335"/>
      <c r="AI1104" s="336"/>
      <c r="AJ1104" s="336"/>
      <c r="AK1104" s="336"/>
      <c r="AL1104" s="337"/>
      <c r="AM1104" s="338"/>
      <c r="AN1104" s="338"/>
      <c r="AO1104" s="339"/>
      <c r="AP1104" s="340"/>
      <c r="AQ1104" s="340"/>
      <c r="AR1104" s="340"/>
      <c r="AS1104" s="340"/>
      <c r="AT1104" s="340"/>
      <c r="AU1104" s="340"/>
      <c r="AV1104" s="340"/>
      <c r="AW1104" s="340"/>
      <c r="AX1104" s="340"/>
    </row>
    <row r="1105" spans="1:50" ht="30" hidden="1" customHeight="1" x14ac:dyDescent="0.15">
      <c r="A1105" s="356">
        <v>3</v>
      </c>
      <c r="B1105" s="356">
        <v>1</v>
      </c>
      <c r="C1105" s="354"/>
      <c r="D1105" s="354"/>
      <c r="E1105" s="355"/>
      <c r="F1105" s="355"/>
      <c r="G1105" s="355"/>
      <c r="H1105" s="355"/>
      <c r="I1105" s="355"/>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4"/>
      <c r="AE1105" s="334"/>
      <c r="AF1105" s="334"/>
      <c r="AG1105" s="334"/>
      <c r="AH1105" s="335"/>
      <c r="AI1105" s="336"/>
      <c r="AJ1105" s="336"/>
      <c r="AK1105" s="336"/>
      <c r="AL1105" s="337"/>
      <c r="AM1105" s="338"/>
      <c r="AN1105" s="338"/>
      <c r="AO1105" s="339"/>
      <c r="AP1105" s="340"/>
      <c r="AQ1105" s="340"/>
      <c r="AR1105" s="340"/>
      <c r="AS1105" s="340"/>
      <c r="AT1105" s="340"/>
      <c r="AU1105" s="340"/>
      <c r="AV1105" s="340"/>
      <c r="AW1105" s="340"/>
      <c r="AX1105" s="340"/>
    </row>
    <row r="1106" spans="1:50" ht="30" hidden="1" customHeight="1" x14ac:dyDescent="0.15">
      <c r="A1106" s="356">
        <v>4</v>
      </c>
      <c r="B1106" s="356">
        <v>1</v>
      </c>
      <c r="C1106" s="354"/>
      <c r="D1106" s="354"/>
      <c r="E1106" s="355"/>
      <c r="F1106" s="355"/>
      <c r="G1106" s="355"/>
      <c r="H1106" s="355"/>
      <c r="I1106" s="355"/>
      <c r="J1106" s="328"/>
      <c r="K1106" s="329"/>
      <c r="L1106" s="329"/>
      <c r="M1106" s="329"/>
      <c r="N1106" s="329"/>
      <c r="O1106" s="329"/>
      <c r="P1106" s="330"/>
      <c r="Q1106" s="330"/>
      <c r="R1106" s="330"/>
      <c r="S1106" s="330"/>
      <c r="T1106" s="330"/>
      <c r="U1106" s="330"/>
      <c r="V1106" s="330"/>
      <c r="W1106" s="330"/>
      <c r="X1106" s="330"/>
      <c r="Y1106" s="331"/>
      <c r="Z1106" s="332"/>
      <c r="AA1106" s="332"/>
      <c r="AB1106" s="333"/>
      <c r="AC1106" s="334"/>
      <c r="AD1106" s="334"/>
      <c r="AE1106" s="334"/>
      <c r="AF1106" s="334"/>
      <c r="AG1106" s="334"/>
      <c r="AH1106" s="335"/>
      <c r="AI1106" s="336"/>
      <c r="AJ1106" s="336"/>
      <c r="AK1106" s="336"/>
      <c r="AL1106" s="337"/>
      <c r="AM1106" s="338"/>
      <c r="AN1106" s="338"/>
      <c r="AO1106" s="339"/>
      <c r="AP1106" s="340"/>
      <c r="AQ1106" s="340"/>
      <c r="AR1106" s="340"/>
      <c r="AS1106" s="340"/>
      <c r="AT1106" s="340"/>
      <c r="AU1106" s="340"/>
      <c r="AV1106" s="340"/>
      <c r="AW1106" s="340"/>
      <c r="AX1106" s="340"/>
    </row>
    <row r="1107" spans="1:50" ht="30" hidden="1" customHeight="1" x14ac:dyDescent="0.15">
      <c r="A1107" s="356">
        <v>5</v>
      </c>
      <c r="B1107" s="356">
        <v>1</v>
      </c>
      <c r="C1107" s="354"/>
      <c r="D1107" s="354"/>
      <c r="E1107" s="355"/>
      <c r="F1107" s="355"/>
      <c r="G1107" s="355"/>
      <c r="H1107" s="355"/>
      <c r="I1107" s="355"/>
      <c r="J1107" s="328"/>
      <c r="K1107" s="329"/>
      <c r="L1107" s="329"/>
      <c r="M1107" s="329"/>
      <c r="N1107" s="329"/>
      <c r="O1107" s="329"/>
      <c r="P1107" s="330"/>
      <c r="Q1107" s="330"/>
      <c r="R1107" s="330"/>
      <c r="S1107" s="330"/>
      <c r="T1107" s="330"/>
      <c r="U1107" s="330"/>
      <c r="V1107" s="330"/>
      <c r="W1107" s="330"/>
      <c r="X1107" s="330"/>
      <c r="Y1107" s="331"/>
      <c r="Z1107" s="332"/>
      <c r="AA1107" s="332"/>
      <c r="AB1107" s="333"/>
      <c r="AC1107" s="334"/>
      <c r="AD1107" s="334"/>
      <c r="AE1107" s="334"/>
      <c r="AF1107" s="334"/>
      <c r="AG1107" s="334"/>
      <c r="AH1107" s="335"/>
      <c r="AI1107" s="336"/>
      <c r="AJ1107" s="336"/>
      <c r="AK1107" s="336"/>
      <c r="AL1107" s="337"/>
      <c r="AM1107" s="338"/>
      <c r="AN1107" s="338"/>
      <c r="AO1107" s="339"/>
      <c r="AP1107" s="340"/>
      <c r="AQ1107" s="340"/>
      <c r="AR1107" s="340"/>
      <c r="AS1107" s="340"/>
      <c r="AT1107" s="340"/>
      <c r="AU1107" s="340"/>
      <c r="AV1107" s="340"/>
      <c r="AW1107" s="340"/>
      <c r="AX1107" s="340"/>
    </row>
    <row r="1108" spans="1:50" ht="30" hidden="1" customHeight="1" x14ac:dyDescent="0.15">
      <c r="A1108" s="356">
        <v>6</v>
      </c>
      <c r="B1108" s="356">
        <v>1</v>
      </c>
      <c r="C1108" s="354"/>
      <c r="D1108" s="354"/>
      <c r="E1108" s="355"/>
      <c r="F1108" s="355"/>
      <c r="G1108" s="355"/>
      <c r="H1108" s="355"/>
      <c r="I1108" s="355"/>
      <c r="J1108" s="328"/>
      <c r="K1108" s="329"/>
      <c r="L1108" s="329"/>
      <c r="M1108" s="329"/>
      <c r="N1108" s="329"/>
      <c r="O1108" s="329"/>
      <c r="P1108" s="330"/>
      <c r="Q1108" s="330"/>
      <c r="R1108" s="330"/>
      <c r="S1108" s="330"/>
      <c r="T1108" s="330"/>
      <c r="U1108" s="330"/>
      <c r="V1108" s="330"/>
      <c r="W1108" s="330"/>
      <c r="X1108" s="330"/>
      <c r="Y1108" s="331"/>
      <c r="Z1108" s="332"/>
      <c r="AA1108" s="332"/>
      <c r="AB1108" s="333"/>
      <c r="AC1108" s="334"/>
      <c r="AD1108" s="334"/>
      <c r="AE1108" s="334"/>
      <c r="AF1108" s="334"/>
      <c r="AG1108" s="334"/>
      <c r="AH1108" s="335"/>
      <c r="AI1108" s="336"/>
      <c r="AJ1108" s="336"/>
      <c r="AK1108" s="336"/>
      <c r="AL1108" s="337"/>
      <c r="AM1108" s="338"/>
      <c r="AN1108" s="338"/>
      <c r="AO1108" s="339"/>
      <c r="AP1108" s="340"/>
      <c r="AQ1108" s="340"/>
      <c r="AR1108" s="340"/>
      <c r="AS1108" s="340"/>
      <c r="AT1108" s="340"/>
      <c r="AU1108" s="340"/>
      <c r="AV1108" s="340"/>
      <c r="AW1108" s="340"/>
      <c r="AX1108" s="340"/>
    </row>
    <row r="1109" spans="1:50" ht="30" hidden="1" customHeight="1" x14ac:dyDescent="0.15">
      <c r="A1109" s="356">
        <v>7</v>
      </c>
      <c r="B1109" s="356">
        <v>1</v>
      </c>
      <c r="C1109" s="354"/>
      <c r="D1109" s="354"/>
      <c r="E1109" s="355"/>
      <c r="F1109" s="355"/>
      <c r="G1109" s="355"/>
      <c r="H1109" s="355"/>
      <c r="I1109" s="355"/>
      <c r="J1109" s="328"/>
      <c r="K1109" s="329"/>
      <c r="L1109" s="329"/>
      <c r="M1109" s="329"/>
      <c r="N1109" s="329"/>
      <c r="O1109" s="329"/>
      <c r="P1109" s="330"/>
      <c r="Q1109" s="330"/>
      <c r="R1109" s="330"/>
      <c r="S1109" s="330"/>
      <c r="T1109" s="330"/>
      <c r="U1109" s="330"/>
      <c r="V1109" s="330"/>
      <c r="W1109" s="330"/>
      <c r="X1109" s="330"/>
      <c r="Y1109" s="331"/>
      <c r="Z1109" s="332"/>
      <c r="AA1109" s="332"/>
      <c r="AB1109" s="333"/>
      <c r="AC1109" s="334"/>
      <c r="AD1109" s="334"/>
      <c r="AE1109" s="334"/>
      <c r="AF1109" s="334"/>
      <c r="AG1109" s="334"/>
      <c r="AH1109" s="335"/>
      <c r="AI1109" s="336"/>
      <c r="AJ1109" s="336"/>
      <c r="AK1109" s="336"/>
      <c r="AL1109" s="337"/>
      <c r="AM1109" s="338"/>
      <c r="AN1109" s="338"/>
      <c r="AO1109" s="339"/>
      <c r="AP1109" s="340"/>
      <c r="AQ1109" s="340"/>
      <c r="AR1109" s="340"/>
      <c r="AS1109" s="340"/>
      <c r="AT1109" s="340"/>
      <c r="AU1109" s="340"/>
      <c r="AV1109" s="340"/>
      <c r="AW1109" s="340"/>
      <c r="AX1109" s="340"/>
    </row>
    <row r="1110" spans="1:50" ht="30" hidden="1" customHeight="1" x14ac:dyDescent="0.15">
      <c r="A1110" s="356">
        <v>8</v>
      </c>
      <c r="B1110" s="356">
        <v>1</v>
      </c>
      <c r="C1110" s="354"/>
      <c r="D1110" s="354"/>
      <c r="E1110" s="355"/>
      <c r="F1110" s="355"/>
      <c r="G1110" s="355"/>
      <c r="H1110" s="355"/>
      <c r="I1110" s="355"/>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4"/>
      <c r="AE1110" s="334"/>
      <c r="AF1110" s="334"/>
      <c r="AG1110" s="334"/>
      <c r="AH1110" s="335"/>
      <c r="AI1110" s="336"/>
      <c r="AJ1110" s="336"/>
      <c r="AK1110" s="336"/>
      <c r="AL1110" s="337"/>
      <c r="AM1110" s="338"/>
      <c r="AN1110" s="338"/>
      <c r="AO1110" s="339"/>
      <c r="AP1110" s="340"/>
      <c r="AQ1110" s="340"/>
      <c r="AR1110" s="340"/>
      <c r="AS1110" s="340"/>
      <c r="AT1110" s="340"/>
      <c r="AU1110" s="340"/>
      <c r="AV1110" s="340"/>
      <c r="AW1110" s="340"/>
      <c r="AX1110" s="340"/>
    </row>
    <row r="1111" spans="1:50" ht="30" hidden="1" customHeight="1" x14ac:dyDescent="0.15">
      <c r="A1111" s="356">
        <v>9</v>
      </c>
      <c r="B1111" s="356">
        <v>1</v>
      </c>
      <c r="C1111" s="354"/>
      <c r="D1111" s="354"/>
      <c r="E1111" s="355"/>
      <c r="F1111" s="355"/>
      <c r="G1111" s="355"/>
      <c r="H1111" s="355"/>
      <c r="I1111" s="355"/>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4"/>
      <c r="AE1111" s="334"/>
      <c r="AF1111" s="334"/>
      <c r="AG1111" s="334"/>
      <c r="AH1111" s="335"/>
      <c r="AI1111" s="336"/>
      <c r="AJ1111" s="336"/>
      <c r="AK1111" s="336"/>
      <c r="AL1111" s="337"/>
      <c r="AM1111" s="338"/>
      <c r="AN1111" s="338"/>
      <c r="AO1111" s="339"/>
      <c r="AP1111" s="340"/>
      <c r="AQ1111" s="340"/>
      <c r="AR1111" s="340"/>
      <c r="AS1111" s="340"/>
      <c r="AT1111" s="340"/>
      <c r="AU1111" s="340"/>
      <c r="AV1111" s="340"/>
      <c r="AW1111" s="340"/>
      <c r="AX1111" s="340"/>
    </row>
    <row r="1112" spans="1:50" ht="30" hidden="1" customHeight="1" x14ac:dyDescent="0.15">
      <c r="A1112" s="356">
        <v>10</v>
      </c>
      <c r="B1112" s="356">
        <v>1</v>
      </c>
      <c r="C1112" s="354"/>
      <c r="D1112" s="354"/>
      <c r="E1112" s="355"/>
      <c r="F1112" s="355"/>
      <c r="G1112" s="355"/>
      <c r="H1112" s="355"/>
      <c r="I1112" s="355"/>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4"/>
      <c r="AE1112" s="334"/>
      <c r="AF1112" s="334"/>
      <c r="AG1112" s="334"/>
      <c r="AH1112" s="335"/>
      <c r="AI1112" s="336"/>
      <c r="AJ1112" s="336"/>
      <c r="AK1112" s="336"/>
      <c r="AL1112" s="337"/>
      <c r="AM1112" s="338"/>
      <c r="AN1112" s="338"/>
      <c r="AO1112" s="339"/>
      <c r="AP1112" s="340"/>
      <c r="AQ1112" s="340"/>
      <c r="AR1112" s="340"/>
      <c r="AS1112" s="340"/>
      <c r="AT1112" s="340"/>
      <c r="AU1112" s="340"/>
      <c r="AV1112" s="340"/>
      <c r="AW1112" s="340"/>
      <c r="AX1112" s="340"/>
    </row>
    <row r="1113" spans="1:50" ht="30" hidden="1" customHeight="1" x14ac:dyDescent="0.15">
      <c r="A1113" s="356">
        <v>11</v>
      </c>
      <c r="B1113" s="356">
        <v>1</v>
      </c>
      <c r="C1113" s="354"/>
      <c r="D1113" s="354"/>
      <c r="E1113" s="355"/>
      <c r="F1113" s="355"/>
      <c r="G1113" s="355"/>
      <c r="H1113" s="355"/>
      <c r="I1113" s="355"/>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4"/>
      <c r="AE1113" s="334"/>
      <c r="AF1113" s="334"/>
      <c r="AG1113" s="334"/>
      <c r="AH1113" s="335"/>
      <c r="AI1113" s="336"/>
      <c r="AJ1113" s="336"/>
      <c r="AK1113" s="336"/>
      <c r="AL1113" s="337"/>
      <c r="AM1113" s="338"/>
      <c r="AN1113" s="338"/>
      <c r="AO1113" s="339"/>
      <c r="AP1113" s="340"/>
      <c r="AQ1113" s="340"/>
      <c r="AR1113" s="340"/>
      <c r="AS1113" s="340"/>
      <c r="AT1113" s="340"/>
      <c r="AU1113" s="340"/>
      <c r="AV1113" s="340"/>
      <c r="AW1113" s="340"/>
      <c r="AX1113" s="340"/>
    </row>
    <row r="1114" spans="1:50" ht="30" hidden="1" customHeight="1" x14ac:dyDescent="0.15">
      <c r="A1114" s="356">
        <v>12</v>
      </c>
      <c r="B1114" s="356">
        <v>1</v>
      </c>
      <c r="C1114" s="354"/>
      <c r="D1114" s="354"/>
      <c r="E1114" s="355"/>
      <c r="F1114" s="355"/>
      <c r="G1114" s="355"/>
      <c r="H1114" s="355"/>
      <c r="I1114" s="355"/>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4"/>
      <c r="AE1114" s="334"/>
      <c r="AF1114" s="334"/>
      <c r="AG1114" s="334"/>
      <c r="AH1114" s="335"/>
      <c r="AI1114" s="336"/>
      <c r="AJ1114" s="336"/>
      <c r="AK1114" s="336"/>
      <c r="AL1114" s="337"/>
      <c r="AM1114" s="338"/>
      <c r="AN1114" s="338"/>
      <c r="AO1114" s="339"/>
      <c r="AP1114" s="340"/>
      <c r="AQ1114" s="340"/>
      <c r="AR1114" s="340"/>
      <c r="AS1114" s="340"/>
      <c r="AT1114" s="340"/>
      <c r="AU1114" s="340"/>
      <c r="AV1114" s="340"/>
      <c r="AW1114" s="340"/>
      <c r="AX1114" s="340"/>
    </row>
    <row r="1115" spans="1:50" ht="30" hidden="1" customHeight="1" x14ac:dyDescent="0.15">
      <c r="A1115" s="356">
        <v>13</v>
      </c>
      <c r="B1115" s="356">
        <v>1</v>
      </c>
      <c r="C1115" s="354"/>
      <c r="D1115" s="354"/>
      <c r="E1115" s="355"/>
      <c r="F1115" s="355"/>
      <c r="G1115" s="355"/>
      <c r="H1115" s="355"/>
      <c r="I1115" s="355"/>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4"/>
      <c r="AE1115" s="334"/>
      <c r="AF1115" s="334"/>
      <c r="AG1115" s="334"/>
      <c r="AH1115" s="335"/>
      <c r="AI1115" s="336"/>
      <c r="AJ1115" s="336"/>
      <c r="AK1115" s="336"/>
      <c r="AL1115" s="337"/>
      <c r="AM1115" s="338"/>
      <c r="AN1115" s="338"/>
      <c r="AO1115" s="339"/>
      <c r="AP1115" s="340"/>
      <c r="AQ1115" s="340"/>
      <c r="AR1115" s="340"/>
      <c r="AS1115" s="340"/>
      <c r="AT1115" s="340"/>
      <c r="AU1115" s="340"/>
      <c r="AV1115" s="340"/>
      <c r="AW1115" s="340"/>
      <c r="AX1115" s="340"/>
    </row>
    <row r="1116" spans="1:50" ht="30" hidden="1" customHeight="1" x14ac:dyDescent="0.15">
      <c r="A1116" s="356">
        <v>14</v>
      </c>
      <c r="B1116" s="356">
        <v>1</v>
      </c>
      <c r="C1116" s="354"/>
      <c r="D1116" s="354"/>
      <c r="E1116" s="355"/>
      <c r="F1116" s="355"/>
      <c r="G1116" s="355"/>
      <c r="H1116" s="355"/>
      <c r="I1116" s="355"/>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4"/>
      <c r="AE1116" s="334"/>
      <c r="AF1116" s="334"/>
      <c r="AG1116" s="334"/>
      <c r="AH1116" s="335"/>
      <c r="AI1116" s="336"/>
      <c r="AJ1116" s="336"/>
      <c r="AK1116" s="336"/>
      <c r="AL1116" s="337"/>
      <c r="AM1116" s="338"/>
      <c r="AN1116" s="338"/>
      <c r="AO1116" s="339"/>
      <c r="AP1116" s="340"/>
      <c r="AQ1116" s="340"/>
      <c r="AR1116" s="340"/>
      <c r="AS1116" s="340"/>
      <c r="AT1116" s="340"/>
      <c r="AU1116" s="340"/>
      <c r="AV1116" s="340"/>
      <c r="AW1116" s="340"/>
      <c r="AX1116" s="340"/>
    </row>
    <row r="1117" spans="1:50" ht="30" hidden="1" customHeight="1" x14ac:dyDescent="0.15">
      <c r="A1117" s="356">
        <v>15</v>
      </c>
      <c r="B1117" s="356">
        <v>1</v>
      </c>
      <c r="C1117" s="354"/>
      <c r="D1117" s="354"/>
      <c r="E1117" s="355"/>
      <c r="F1117" s="355"/>
      <c r="G1117" s="355"/>
      <c r="H1117" s="355"/>
      <c r="I1117" s="355"/>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4"/>
      <c r="AE1117" s="334"/>
      <c r="AF1117" s="334"/>
      <c r="AG1117" s="334"/>
      <c r="AH1117" s="335"/>
      <c r="AI1117" s="336"/>
      <c r="AJ1117" s="336"/>
      <c r="AK1117" s="336"/>
      <c r="AL1117" s="337"/>
      <c r="AM1117" s="338"/>
      <c r="AN1117" s="338"/>
      <c r="AO1117" s="339"/>
      <c r="AP1117" s="340"/>
      <c r="AQ1117" s="340"/>
      <c r="AR1117" s="340"/>
      <c r="AS1117" s="340"/>
      <c r="AT1117" s="340"/>
      <c r="AU1117" s="340"/>
      <c r="AV1117" s="340"/>
      <c r="AW1117" s="340"/>
      <c r="AX1117" s="340"/>
    </row>
    <row r="1118" spans="1:50" ht="30" hidden="1" customHeight="1" x14ac:dyDescent="0.15">
      <c r="A1118" s="356">
        <v>16</v>
      </c>
      <c r="B1118" s="356">
        <v>1</v>
      </c>
      <c r="C1118" s="354"/>
      <c r="D1118" s="354"/>
      <c r="E1118" s="355"/>
      <c r="F1118" s="355"/>
      <c r="G1118" s="355"/>
      <c r="H1118" s="355"/>
      <c r="I1118" s="355"/>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4"/>
      <c r="AE1118" s="334"/>
      <c r="AF1118" s="334"/>
      <c r="AG1118" s="334"/>
      <c r="AH1118" s="335"/>
      <c r="AI1118" s="336"/>
      <c r="AJ1118" s="336"/>
      <c r="AK1118" s="336"/>
      <c r="AL1118" s="337"/>
      <c r="AM1118" s="338"/>
      <c r="AN1118" s="338"/>
      <c r="AO1118" s="339"/>
      <c r="AP1118" s="340"/>
      <c r="AQ1118" s="340"/>
      <c r="AR1118" s="340"/>
      <c r="AS1118" s="340"/>
      <c r="AT1118" s="340"/>
      <c r="AU1118" s="340"/>
      <c r="AV1118" s="340"/>
      <c r="AW1118" s="340"/>
      <c r="AX1118" s="340"/>
    </row>
    <row r="1119" spans="1:50" ht="30" hidden="1" customHeight="1" x14ac:dyDescent="0.15">
      <c r="A1119" s="356">
        <v>17</v>
      </c>
      <c r="B1119" s="356">
        <v>1</v>
      </c>
      <c r="C1119" s="354"/>
      <c r="D1119" s="354"/>
      <c r="E1119" s="355"/>
      <c r="F1119" s="355"/>
      <c r="G1119" s="355"/>
      <c r="H1119" s="355"/>
      <c r="I1119" s="355"/>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4"/>
      <c r="AE1119" s="334"/>
      <c r="AF1119" s="334"/>
      <c r="AG1119" s="334"/>
      <c r="AH1119" s="335"/>
      <c r="AI1119" s="336"/>
      <c r="AJ1119" s="336"/>
      <c r="AK1119" s="336"/>
      <c r="AL1119" s="337"/>
      <c r="AM1119" s="338"/>
      <c r="AN1119" s="338"/>
      <c r="AO1119" s="339"/>
      <c r="AP1119" s="340"/>
      <c r="AQ1119" s="340"/>
      <c r="AR1119" s="340"/>
      <c r="AS1119" s="340"/>
      <c r="AT1119" s="340"/>
      <c r="AU1119" s="340"/>
      <c r="AV1119" s="340"/>
      <c r="AW1119" s="340"/>
      <c r="AX1119" s="340"/>
    </row>
    <row r="1120" spans="1:50" ht="30" hidden="1" customHeight="1" x14ac:dyDescent="0.15">
      <c r="A1120" s="356">
        <v>18</v>
      </c>
      <c r="B1120" s="356">
        <v>1</v>
      </c>
      <c r="C1120" s="354"/>
      <c r="D1120" s="354"/>
      <c r="E1120" s="132"/>
      <c r="F1120" s="355"/>
      <c r="G1120" s="355"/>
      <c r="H1120" s="355"/>
      <c r="I1120" s="355"/>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4"/>
      <c r="AE1120" s="334"/>
      <c r="AF1120" s="334"/>
      <c r="AG1120" s="334"/>
      <c r="AH1120" s="335"/>
      <c r="AI1120" s="336"/>
      <c r="AJ1120" s="336"/>
      <c r="AK1120" s="336"/>
      <c r="AL1120" s="337"/>
      <c r="AM1120" s="338"/>
      <c r="AN1120" s="338"/>
      <c r="AO1120" s="339"/>
      <c r="AP1120" s="340"/>
      <c r="AQ1120" s="340"/>
      <c r="AR1120" s="340"/>
      <c r="AS1120" s="340"/>
      <c r="AT1120" s="340"/>
      <c r="AU1120" s="340"/>
      <c r="AV1120" s="340"/>
      <c r="AW1120" s="340"/>
      <c r="AX1120" s="340"/>
    </row>
    <row r="1121" spans="1:50" ht="30" hidden="1" customHeight="1" x14ac:dyDescent="0.15">
      <c r="A1121" s="356">
        <v>19</v>
      </c>
      <c r="B1121" s="356">
        <v>1</v>
      </c>
      <c r="C1121" s="354"/>
      <c r="D1121" s="354"/>
      <c r="E1121" s="355"/>
      <c r="F1121" s="355"/>
      <c r="G1121" s="355"/>
      <c r="H1121" s="355"/>
      <c r="I1121" s="355"/>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4"/>
      <c r="AE1121" s="334"/>
      <c r="AF1121" s="334"/>
      <c r="AG1121" s="334"/>
      <c r="AH1121" s="335"/>
      <c r="AI1121" s="336"/>
      <c r="AJ1121" s="336"/>
      <c r="AK1121" s="336"/>
      <c r="AL1121" s="337"/>
      <c r="AM1121" s="338"/>
      <c r="AN1121" s="338"/>
      <c r="AO1121" s="339"/>
      <c r="AP1121" s="340"/>
      <c r="AQ1121" s="340"/>
      <c r="AR1121" s="340"/>
      <c r="AS1121" s="340"/>
      <c r="AT1121" s="340"/>
      <c r="AU1121" s="340"/>
      <c r="AV1121" s="340"/>
      <c r="AW1121" s="340"/>
      <c r="AX1121" s="340"/>
    </row>
    <row r="1122" spans="1:50" ht="30" hidden="1" customHeight="1" x14ac:dyDescent="0.15">
      <c r="A1122" s="356">
        <v>20</v>
      </c>
      <c r="B1122" s="356">
        <v>1</v>
      </c>
      <c r="C1122" s="354"/>
      <c r="D1122" s="354"/>
      <c r="E1122" s="355"/>
      <c r="F1122" s="355"/>
      <c r="G1122" s="355"/>
      <c r="H1122" s="355"/>
      <c r="I1122" s="355"/>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4"/>
      <c r="AE1122" s="334"/>
      <c r="AF1122" s="334"/>
      <c r="AG1122" s="334"/>
      <c r="AH1122" s="335"/>
      <c r="AI1122" s="336"/>
      <c r="AJ1122" s="336"/>
      <c r="AK1122" s="336"/>
      <c r="AL1122" s="337"/>
      <c r="AM1122" s="338"/>
      <c r="AN1122" s="338"/>
      <c r="AO1122" s="339"/>
      <c r="AP1122" s="340"/>
      <c r="AQ1122" s="340"/>
      <c r="AR1122" s="340"/>
      <c r="AS1122" s="340"/>
      <c r="AT1122" s="340"/>
      <c r="AU1122" s="340"/>
      <c r="AV1122" s="340"/>
      <c r="AW1122" s="340"/>
      <c r="AX1122" s="340"/>
    </row>
    <row r="1123" spans="1:50" ht="30" hidden="1" customHeight="1" x14ac:dyDescent="0.15">
      <c r="A1123" s="356">
        <v>21</v>
      </c>
      <c r="B1123" s="356">
        <v>1</v>
      </c>
      <c r="C1123" s="354"/>
      <c r="D1123" s="354"/>
      <c r="E1123" s="355"/>
      <c r="F1123" s="355"/>
      <c r="G1123" s="355"/>
      <c r="H1123" s="355"/>
      <c r="I1123" s="355"/>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4"/>
      <c r="AE1123" s="334"/>
      <c r="AF1123" s="334"/>
      <c r="AG1123" s="334"/>
      <c r="AH1123" s="335"/>
      <c r="AI1123" s="336"/>
      <c r="AJ1123" s="336"/>
      <c r="AK1123" s="336"/>
      <c r="AL1123" s="337"/>
      <c r="AM1123" s="338"/>
      <c r="AN1123" s="338"/>
      <c r="AO1123" s="339"/>
      <c r="AP1123" s="340"/>
      <c r="AQ1123" s="340"/>
      <c r="AR1123" s="340"/>
      <c r="AS1123" s="340"/>
      <c r="AT1123" s="340"/>
      <c r="AU1123" s="340"/>
      <c r="AV1123" s="340"/>
      <c r="AW1123" s="340"/>
      <c r="AX1123" s="340"/>
    </row>
    <row r="1124" spans="1:50" ht="30" hidden="1" customHeight="1" x14ac:dyDescent="0.15">
      <c r="A1124" s="356">
        <v>22</v>
      </c>
      <c r="B1124" s="356">
        <v>1</v>
      </c>
      <c r="C1124" s="354"/>
      <c r="D1124" s="354"/>
      <c r="E1124" s="355"/>
      <c r="F1124" s="355"/>
      <c r="G1124" s="355"/>
      <c r="H1124" s="355"/>
      <c r="I1124" s="355"/>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4"/>
      <c r="AE1124" s="334"/>
      <c r="AF1124" s="334"/>
      <c r="AG1124" s="334"/>
      <c r="AH1124" s="335"/>
      <c r="AI1124" s="336"/>
      <c r="AJ1124" s="336"/>
      <c r="AK1124" s="336"/>
      <c r="AL1124" s="337"/>
      <c r="AM1124" s="338"/>
      <c r="AN1124" s="338"/>
      <c r="AO1124" s="339"/>
      <c r="AP1124" s="340"/>
      <c r="AQ1124" s="340"/>
      <c r="AR1124" s="340"/>
      <c r="AS1124" s="340"/>
      <c r="AT1124" s="340"/>
      <c r="AU1124" s="340"/>
      <c r="AV1124" s="340"/>
      <c r="AW1124" s="340"/>
      <c r="AX1124" s="340"/>
    </row>
    <row r="1125" spans="1:50" ht="30" hidden="1" customHeight="1" x14ac:dyDescent="0.15">
      <c r="A1125" s="356">
        <v>23</v>
      </c>
      <c r="B1125" s="356">
        <v>1</v>
      </c>
      <c r="C1125" s="354"/>
      <c r="D1125" s="354"/>
      <c r="E1125" s="355"/>
      <c r="F1125" s="355"/>
      <c r="G1125" s="355"/>
      <c r="H1125" s="355"/>
      <c r="I1125" s="355"/>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4"/>
      <c r="AE1125" s="334"/>
      <c r="AF1125" s="334"/>
      <c r="AG1125" s="334"/>
      <c r="AH1125" s="335"/>
      <c r="AI1125" s="336"/>
      <c r="AJ1125" s="336"/>
      <c r="AK1125" s="336"/>
      <c r="AL1125" s="337"/>
      <c r="AM1125" s="338"/>
      <c r="AN1125" s="338"/>
      <c r="AO1125" s="339"/>
      <c r="AP1125" s="340"/>
      <c r="AQ1125" s="340"/>
      <c r="AR1125" s="340"/>
      <c r="AS1125" s="340"/>
      <c r="AT1125" s="340"/>
      <c r="AU1125" s="340"/>
      <c r="AV1125" s="340"/>
      <c r="AW1125" s="340"/>
      <c r="AX1125" s="340"/>
    </row>
    <row r="1126" spans="1:50" ht="30" hidden="1" customHeight="1" x14ac:dyDescent="0.15">
      <c r="A1126" s="356">
        <v>24</v>
      </c>
      <c r="B1126" s="356">
        <v>1</v>
      </c>
      <c r="C1126" s="354"/>
      <c r="D1126" s="354"/>
      <c r="E1126" s="355"/>
      <c r="F1126" s="355"/>
      <c r="G1126" s="355"/>
      <c r="H1126" s="355"/>
      <c r="I1126" s="355"/>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4"/>
      <c r="AE1126" s="334"/>
      <c r="AF1126" s="334"/>
      <c r="AG1126" s="334"/>
      <c r="AH1126" s="335"/>
      <c r="AI1126" s="336"/>
      <c r="AJ1126" s="336"/>
      <c r="AK1126" s="336"/>
      <c r="AL1126" s="337"/>
      <c r="AM1126" s="338"/>
      <c r="AN1126" s="338"/>
      <c r="AO1126" s="339"/>
      <c r="AP1126" s="340"/>
      <c r="AQ1126" s="340"/>
      <c r="AR1126" s="340"/>
      <c r="AS1126" s="340"/>
      <c r="AT1126" s="340"/>
      <c r="AU1126" s="340"/>
      <c r="AV1126" s="340"/>
      <c r="AW1126" s="340"/>
      <c r="AX1126" s="340"/>
    </row>
    <row r="1127" spans="1:50" ht="30" hidden="1" customHeight="1" x14ac:dyDescent="0.15">
      <c r="A1127" s="356">
        <v>25</v>
      </c>
      <c r="B1127" s="356">
        <v>1</v>
      </c>
      <c r="C1127" s="354"/>
      <c r="D1127" s="354"/>
      <c r="E1127" s="355"/>
      <c r="F1127" s="355"/>
      <c r="G1127" s="355"/>
      <c r="H1127" s="355"/>
      <c r="I1127" s="355"/>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4"/>
      <c r="AE1127" s="334"/>
      <c r="AF1127" s="334"/>
      <c r="AG1127" s="334"/>
      <c r="AH1127" s="335"/>
      <c r="AI1127" s="336"/>
      <c r="AJ1127" s="336"/>
      <c r="AK1127" s="336"/>
      <c r="AL1127" s="337"/>
      <c r="AM1127" s="338"/>
      <c r="AN1127" s="338"/>
      <c r="AO1127" s="339"/>
      <c r="AP1127" s="340"/>
      <c r="AQ1127" s="340"/>
      <c r="AR1127" s="340"/>
      <c r="AS1127" s="340"/>
      <c r="AT1127" s="340"/>
      <c r="AU1127" s="340"/>
      <c r="AV1127" s="340"/>
      <c r="AW1127" s="340"/>
      <c r="AX1127" s="340"/>
    </row>
    <row r="1128" spans="1:50" ht="30" hidden="1" customHeight="1" x14ac:dyDescent="0.15">
      <c r="A1128" s="356">
        <v>26</v>
      </c>
      <c r="B1128" s="356">
        <v>1</v>
      </c>
      <c r="C1128" s="354"/>
      <c r="D1128" s="354"/>
      <c r="E1128" s="355"/>
      <c r="F1128" s="355"/>
      <c r="G1128" s="355"/>
      <c r="H1128" s="355"/>
      <c r="I1128" s="355"/>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4"/>
      <c r="AE1128" s="334"/>
      <c r="AF1128" s="334"/>
      <c r="AG1128" s="334"/>
      <c r="AH1128" s="335"/>
      <c r="AI1128" s="336"/>
      <c r="AJ1128" s="336"/>
      <c r="AK1128" s="336"/>
      <c r="AL1128" s="337"/>
      <c r="AM1128" s="338"/>
      <c r="AN1128" s="338"/>
      <c r="AO1128" s="339"/>
      <c r="AP1128" s="340"/>
      <c r="AQ1128" s="340"/>
      <c r="AR1128" s="340"/>
      <c r="AS1128" s="340"/>
      <c r="AT1128" s="340"/>
      <c r="AU1128" s="340"/>
      <c r="AV1128" s="340"/>
      <c r="AW1128" s="340"/>
      <c r="AX1128" s="340"/>
    </row>
    <row r="1129" spans="1:50" ht="30" hidden="1" customHeight="1" x14ac:dyDescent="0.15">
      <c r="A1129" s="356">
        <v>27</v>
      </c>
      <c r="B1129" s="356">
        <v>1</v>
      </c>
      <c r="C1129" s="354"/>
      <c r="D1129" s="354"/>
      <c r="E1129" s="355"/>
      <c r="F1129" s="355"/>
      <c r="G1129" s="355"/>
      <c r="H1129" s="355"/>
      <c r="I1129" s="355"/>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4"/>
      <c r="AE1129" s="334"/>
      <c r="AF1129" s="334"/>
      <c r="AG1129" s="334"/>
      <c r="AH1129" s="335"/>
      <c r="AI1129" s="336"/>
      <c r="AJ1129" s="336"/>
      <c r="AK1129" s="336"/>
      <c r="AL1129" s="337"/>
      <c r="AM1129" s="338"/>
      <c r="AN1129" s="338"/>
      <c r="AO1129" s="339"/>
      <c r="AP1129" s="340"/>
      <c r="AQ1129" s="340"/>
      <c r="AR1129" s="340"/>
      <c r="AS1129" s="340"/>
      <c r="AT1129" s="340"/>
      <c r="AU1129" s="340"/>
      <c r="AV1129" s="340"/>
      <c r="AW1129" s="340"/>
      <c r="AX1129" s="340"/>
    </row>
    <row r="1130" spans="1:50" ht="30" hidden="1" customHeight="1" x14ac:dyDescent="0.15">
      <c r="A1130" s="356">
        <v>28</v>
      </c>
      <c r="B1130" s="356">
        <v>1</v>
      </c>
      <c r="C1130" s="354"/>
      <c r="D1130" s="354"/>
      <c r="E1130" s="355"/>
      <c r="F1130" s="355"/>
      <c r="G1130" s="355"/>
      <c r="H1130" s="355"/>
      <c r="I1130" s="355"/>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4"/>
      <c r="AE1130" s="334"/>
      <c r="AF1130" s="334"/>
      <c r="AG1130" s="334"/>
      <c r="AH1130" s="335"/>
      <c r="AI1130" s="336"/>
      <c r="AJ1130" s="336"/>
      <c r="AK1130" s="336"/>
      <c r="AL1130" s="337"/>
      <c r="AM1130" s="338"/>
      <c r="AN1130" s="338"/>
      <c r="AO1130" s="339"/>
      <c r="AP1130" s="340"/>
      <c r="AQ1130" s="340"/>
      <c r="AR1130" s="340"/>
      <c r="AS1130" s="340"/>
      <c r="AT1130" s="340"/>
      <c r="AU1130" s="340"/>
      <c r="AV1130" s="340"/>
      <c r="AW1130" s="340"/>
      <c r="AX1130" s="340"/>
    </row>
    <row r="1131" spans="1:50" ht="30" hidden="1" customHeight="1" x14ac:dyDescent="0.15">
      <c r="A1131" s="356">
        <v>29</v>
      </c>
      <c r="B1131" s="356">
        <v>1</v>
      </c>
      <c r="C1131" s="354"/>
      <c r="D1131" s="354"/>
      <c r="E1131" s="355"/>
      <c r="F1131" s="355"/>
      <c r="G1131" s="355"/>
      <c r="H1131" s="355"/>
      <c r="I1131" s="355"/>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4"/>
      <c r="AE1131" s="334"/>
      <c r="AF1131" s="334"/>
      <c r="AG1131" s="334"/>
      <c r="AH1131" s="335"/>
      <c r="AI1131" s="336"/>
      <c r="AJ1131" s="336"/>
      <c r="AK1131" s="336"/>
      <c r="AL1131" s="337"/>
      <c r="AM1131" s="338"/>
      <c r="AN1131" s="338"/>
      <c r="AO1131" s="339"/>
      <c r="AP1131" s="340"/>
      <c r="AQ1131" s="340"/>
      <c r="AR1131" s="340"/>
      <c r="AS1131" s="340"/>
      <c r="AT1131" s="340"/>
      <c r="AU1131" s="340"/>
      <c r="AV1131" s="340"/>
      <c r="AW1131" s="340"/>
      <c r="AX1131" s="340"/>
    </row>
    <row r="1132" spans="1:50" ht="30" hidden="1" customHeight="1" x14ac:dyDescent="0.15">
      <c r="A1132" s="356">
        <v>30</v>
      </c>
      <c r="B1132" s="356">
        <v>1</v>
      </c>
      <c r="C1132" s="354"/>
      <c r="D1132" s="354"/>
      <c r="E1132" s="355"/>
      <c r="F1132" s="355"/>
      <c r="G1132" s="355"/>
      <c r="H1132" s="355"/>
      <c r="I1132" s="355"/>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4"/>
      <c r="AE1132" s="334"/>
      <c r="AF1132" s="334"/>
      <c r="AG1132" s="334"/>
      <c r="AH1132" s="335"/>
      <c r="AI1132" s="336"/>
      <c r="AJ1132" s="336"/>
      <c r="AK1132" s="336"/>
      <c r="AL1132" s="337"/>
      <c r="AM1132" s="338"/>
      <c r="AN1132" s="338"/>
      <c r="AO1132" s="339"/>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09:AX709"/>
    <mergeCell ref="AD709:AF709"/>
    <mergeCell ref="AG717:AX717"/>
    <mergeCell ref="AD717:AF7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Q128:AX128"/>
    <mergeCell ref="AQ129:AX129"/>
    <mergeCell ref="AM528:AP528"/>
    <mergeCell ref="AQ528:AT528"/>
    <mergeCell ref="G517:X519"/>
    <mergeCell ref="AB515:AD516"/>
    <mergeCell ref="AE526:AF526"/>
    <mergeCell ref="AG526:AH526"/>
    <mergeCell ref="AQ526:AR526"/>
    <mergeCell ref="AQ530:AT530"/>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8:AA528"/>
    <mergeCell ref="AB528:AD528"/>
    <mergeCell ref="AE528:AH528"/>
    <mergeCell ref="AU528:AX528"/>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5:AH125"/>
    <mergeCell ref="AI125:AL12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124:X124"/>
    <mergeCell ref="AW133:AX133"/>
    <mergeCell ref="AE124:AH124"/>
    <mergeCell ref="AI124:AL124"/>
    <mergeCell ref="AM124:AP124"/>
    <mergeCell ref="AQ124:AX124"/>
    <mergeCell ref="AE128:AH128"/>
    <mergeCell ref="AI128:AL128"/>
    <mergeCell ref="AM128:AP128"/>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47:AD4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34:AH434"/>
    <mergeCell ref="G441:X442"/>
    <mergeCell ref="G727:AX727"/>
    <mergeCell ref="G726:AX726"/>
    <mergeCell ref="C717:AC71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G784:K784"/>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1088" max="49" man="1"/>
  </rowBreaks>
  <colBreaks count="1" manualBreakCount="1">
    <brk id="6" max="89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343</v>
      </c>
      <c r="AB2" s="31"/>
      <c r="AC2" s="33" t="s">
        <v>134</v>
      </c>
      <c r="AD2" s="28"/>
      <c r="AE2" s="35" t="s">
        <v>172</v>
      </c>
      <c r="AF2" s="30"/>
      <c r="AG2" s="46" t="s">
        <v>296</v>
      </c>
      <c r="AI2" s="44" t="s">
        <v>333</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492</v>
      </c>
      <c r="R3" s="13" t="str">
        <f t="shared" ref="R3:R8" si="3">IF(Q3="","",P3)</f>
        <v>委託・請負</v>
      </c>
      <c r="S3" s="13" t="str">
        <f t="shared" ref="S3:S8" si="4">IF(R3="",S2,IF(S2&lt;&gt;"",CONCATENATE(S2,"、",R3),R3))</f>
        <v>委託・請負</v>
      </c>
      <c r="T3" s="13"/>
      <c r="U3" s="32" t="s">
        <v>345</v>
      </c>
      <c r="W3" s="32" t="s">
        <v>149</v>
      </c>
      <c r="Y3" s="32" t="s">
        <v>68</v>
      </c>
      <c r="Z3" s="30"/>
      <c r="AA3" s="32" t="s">
        <v>453</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346</v>
      </c>
      <c r="W4" s="32" t="s">
        <v>150</v>
      </c>
      <c r="Y4" s="32" t="s">
        <v>360</v>
      </c>
      <c r="Z4" s="30"/>
      <c r="AA4" s="32" t="s">
        <v>454</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361</v>
      </c>
      <c r="Z5" s="30"/>
      <c r="AA5" s="32" t="s">
        <v>455</v>
      </c>
      <c r="AB5" s="31"/>
      <c r="AC5" s="32" t="s">
        <v>175</v>
      </c>
      <c r="AD5" s="31"/>
      <c r="AE5" s="35" t="s">
        <v>309</v>
      </c>
      <c r="AF5" s="30"/>
      <c r="AG5" s="46" t="s">
        <v>299</v>
      </c>
      <c r="AI5" s="44" t="s">
        <v>348</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312</v>
      </c>
      <c r="W6" s="32" t="s">
        <v>151</v>
      </c>
      <c r="Y6" s="32" t="s">
        <v>362</v>
      </c>
      <c r="Z6" s="30"/>
      <c r="AA6" s="32" t="s">
        <v>456</v>
      </c>
      <c r="AB6" s="31"/>
      <c r="AC6" s="32" t="s">
        <v>137</v>
      </c>
      <c r="AD6" s="31"/>
      <c r="AE6" s="35" t="s">
        <v>306</v>
      </c>
      <c r="AF6" s="30"/>
      <c r="AG6" s="46" t="s">
        <v>300</v>
      </c>
      <c r="AI6" s="44" t="s">
        <v>349</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363</v>
      </c>
      <c r="Z7" s="30"/>
      <c r="AA7" s="32" t="s">
        <v>457</v>
      </c>
      <c r="AB7" s="31"/>
      <c r="AC7" s="31"/>
      <c r="AD7" s="31"/>
      <c r="AE7" s="32" t="s">
        <v>137</v>
      </c>
      <c r="AF7" s="30"/>
      <c r="AG7" s="46" t="s">
        <v>301</v>
      </c>
      <c r="AH7" s="77"/>
      <c r="AI7" s="46" t="s">
        <v>326</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313</v>
      </c>
      <c r="W8" s="32" t="s">
        <v>153</v>
      </c>
      <c r="Y8" s="32" t="s">
        <v>364</v>
      </c>
      <c r="Z8" s="30"/>
      <c r="AA8" s="32" t="s">
        <v>458</v>
      </c>
      <c r="AB8" s="31"/>
      <c r="AC8" s="31"/>
      <c r="AD8" s="31"/>
      <c r="AE8" s="31"/>
      <c r="AF8" s="30"/>
      <c r="AG8" s="46" t="s">
        <v>302</v>
      </c>
      <c r="AI8" s="44" t="s">
        <v>327</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324</v>
      </c>
      <c r="W9" s="32" t="s">
        <v>154</v>
      </c>
      <c r="Y9" s="32" t="s">
        <v>365</v>
      </c>
      <c r="Z9" s="30"/>
      <c r="AA9" s="32" t="s">
        <v>459</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366</v>
      </c>
      <c r="Z10" s="30"/>
      <c r="AA10" s="32" t="s">
        <v>460</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492</v>
      </c>
      <c r="M11" s="13" t="str">
        <f t="shared" si="2"/>
        <v>その他の事項経費</v>
      </c>
      <c r="N11" s="13" t="str">
        <f t="shared" si="6"/>
        <v>その他の事項経費</v>
      </c>
      <c r="O11" s="13"/>
      <c r="P11" s="13"/>
      <c r="Q11" s="19"/>
      <c r="T11" s="13"/>
      <c r="W11" s="32" t="s">
        <v>156</v>
      </c>
      <c r="Y11" s="32" t="s">
        <v>367</v>
      </c>
      <c r="Z11" s="30"/>
      <c r="AA11" s="32" t="s">
        <v>461</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368</v>
      </c>
      <c r="Z12" s="30"/>
      <c r="AA12" s="32" t="s">
        <v>462</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369</v>
      </c>
      <c r="Z13" s="30"/>
      <c r="AA13" s="32" t="s">
        <v>463</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370</v>
      </c>
      <c r="Z14" s="30"/>
      <c r="AA14" s="32" t="s">
        <v>464</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371</v>
      </c>
      <c r="Z15" s="30"/>
      <c r="AA15" s="32" t="s">
        <v>465</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372</v>
      </c>
      <c r="Z16" s="30"/>
      <c r="AA16" s="32" t="s">
        <v>466</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373</v>
      </c>
      <c r="Z17" s="30"/>
      <c r="AA17" s="32" t="s">
        <v>467</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374</v>
      </c>
      <c r="Z18" s="30"/>
      <c r="AA18" s="32" t="s">
        <v>468</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375</v>
      </c>
      <c r="Z19" s="30"/>
      <c r="AA19" s="32" t="s">
        <v>469</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376</v>
      </c>
      <c r="Z20" s="30"/>
      <c r="AA20" s="32" t="s">
        <v>470</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377</v>
      </c>
      <c r="Z21" s="30"/>
      <c r="AA21" s="32" t="s">
        <v>471</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378</v>
      </c>
      <c r="Z22" s="30"/>
      <c r="AA22" s="32" t="s">
        <v>472</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379</v>
      </c>
      <c r="Z23" s="30"/>
      <c r="AA23" s="32" t="s">
        <v>473</v>
      </c>
      <c r="AB23" s="31"/>
      <c r="AC23" s="31"/>
      <c r="AD23" s="31"/>
      <c r="AE23" s="31"/>
      <c r="AF23" s="30"/>
      <c r="AK23" s="44" t="str">
        <f t="shared" si="7"/>
        <v>V</v>
      </c>
    </row>
    <row r="24" spans="1:37" ht="13.5" customHeight="1" x14ac:dyDescent="0.15">
      <c r="A24" s="83" t="s">
        <v>331</v>
      </c>
      <c r="B24" s="15"/>
      <c r="C24" s="13" t="str">
        <f t="shared" si="9"/>
        <v/>
      </c>
      <c r="D24" s="13" t="str">
        <f>IF(C24="",D23,IF(D23&lt;&gt;"",CONCATENATE(D23,"、",C24),C24))</f>
        <v/>
      </c>
      <c r="F24" s="18" t="s">
        <v>336</v>
      </c>
      <c r="G24" s="17"/>
      <c r="H24" s="13" t="str">
        <f t="shared" si="1"/>
        <v/>
      </c>
      <c r="I24" s="13" t="str">
        <f t="shared" si="5"/>
        <v>一般会計</v>
      </c>
      <c r="K24" s="13"/>
      <c r="L24" s="13"/>
      <c r="O24" s="13"/>
      <c r="P24" s="13"/>
      <c r="Q24" s="19"/>
      <c r="T24" s="13"/>
      <c r="Y24" s="32" t="s">
        <v>380</v>
      </c>
      <c r="Z24" s="30"/>
      <c r="AA24" s="32" t="s">
        <v>474</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381</v>
      </c>
      <c r="Z25" s="30"/>
      <c r="AA25" s="32" t="s">
        <v>475</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382</v>
      </c>
      <c r="Z26" s="30"/>
      <c r="AA26" s="32" t="s">
        <v>476</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383</v>
      </c>
      <c r="Z27" s="30"/>
      <c r="AA27" s="32" t="s">
        <v>477</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384</v>
      </c>
      <c r="Z28" s="30"/>
      <c r="AA28" s="32" t="s">
        <v>478</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385</v>
      </c>
      <c r="Z29" s="30"/>
      <c r="AA29" s="32" t="s">
        <v>479</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386</v>
      </c>
      <c r="Z30" s="30"/>
      <c r="AA30" s="32" t="s">
        <v>480</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387</v>
      </c>
      <c r="Z31" s="30"/>
      <c r="AA31" s="32" t="s">
        <v>481</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388</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389</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390</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391</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392</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393</v>
      </c>
      <c r="Z37" s="30"/>
      <c r="AF37" s="30"/>
      <c r="AK37" s="44" t="str">
        <f t="shared" si="7"/>
        <v>j</v>
      </c>
    </row>
    <row r="38" spans="1:37" x14ac:dyDescent="0.15">
      <c r="A38" s="13"/>
      <c r="B38" s="13"/>
      <c r="F38" s="13"/>
      <c r="G38" s="19"/>
      <c r="K38" s="13"/>
      <c r="L38" s="13"/>
      <c r="O38" s="13"/>
      <c r="P38" s="13"/>
      <c r="Q38" s="19"/>
      <c r="T38" s="13"/>
      <c r="Y38" s="32" t="s">
        <v>394</v>
      </c>
      <c r="Z38" s="30"/>
      <c r="AF38" s="30"/>
      <c r="AK38" s="44" t="str">
        <f t="shared" si="7"/>
        <v>k</v>
      </c>
    </row>
    <row r="39" spans="1:37" x14ac:dyDescent="0.15">
      <c r="A39" s="13"/>
      <c r="B39" s="13"/>
      <c r="F39" s="13" t="str">
        <f>I37</f>
        <v>一般会計</v>
      </c>
      <c r="G39" s="19"/>
      <c r="K39" s="13"/>
      <c r="L39" s="13"/>
      <c r="O39" s="13"/>
      <c r="P39" s="13"/>
      <c r="Q39" s="19"/>
      <c r="T39" s="13"/>
      <c r="Y39" s="32" t="s">
        <v>395</v>
      </c>
      <c r="Z39" s="30"/>
      <c r="AF39" s="30"/>
      <c r="AK39" s="44" t="str">
        <f t="shared" si="7"/>
        <v>l</v>
      </c>
    </row>
    <row r="40" spans="1:37" x14ac:dyDescent="0.15">
      <c r="A40" s="13"/>
      <c r="B40" s="13"/>
      <c r="F40" s="13"/>
      <c r="G40" s="19"/>
      <c r="K40" s="13"/>
      <c r="L40" s="13"/>
      <c r="O40" s="13"/>
      <c r="P40" s="13"/>
      <c r="Q40" s="19"/>
      <c r="T40" s="13"/>
      <c r="Y40" s="32" t="s">
        <v>396</v>
      </c>
      <c r="Z40" s="30"/>
      <c r="AF40" s="30"/>
      <c r="AK40" s="44" t="str">
        <f t="shared" si="7"/>
        <v>m</v>
      </c>
    </row>
    <row r="41" spans="1:37" x14ac:dyDescent="0.15">
      <c r="A41" s="13"/>
      <c r="B41" s="13"/>
      <c r="F41" s="13"/>
      <c r="G41" s="19"/>
      <c r="K41" s="13"/>
      <c r="L41" s="13"/>
      <c r="O41" s="13"/>
      <c r="P41" s="13"/>
      <c r="Q41" s="19"/>
      <c r="T41" s="13"/>
      <c r="Y41" s="32" t="s">
        <v>397</v>
      </c>
      <c r="Z41" s="30"/>
      <c r="AF41" s="30"/>
      <c r="AK41" s="44" t="str">
        <f t="shared" si="7"/>
        <v>n</v>
      </c>
    </row>
    <row r="42" spans="1:37" x14ac:dyDescent="0.15">
      <c r="A42" s="13"/>
      <c r="B42" s="13"/>
      <c r="F42" s="13"/>
      <c r="G42" s="19"/>
      <c r="K42" s="13"/>
      <c r="L42" s="13"/>
      <c r="O42" s="13"/>
      <c r="P42" s="13"/>
      <c r="Q42" s="19"/>
      <c r="T42" s="13"/>
      <c r="Y42" s="32" t="s">
        <v>398</v>
      </c>
      <c r="Z42" s="30"/>
      <c r="AF42" s="30"/>
      <c r="AK42" s="44" t="str">
        <f t="shared" si="7"/>
        <v>o</v>
      </c>
    </row>
    <row r="43" spans="1:37" x14ac:dyDescent="0.15">
      <c r="A43" s="13"/>
      <c r="B43" s="13"/>
      <c r="F43" s="13"/>
      <c r="G43" s="19"/>
      <c r="K43" s="13"/>
      <c r="L43" s="13"/>
      <c r="O43" s="13"/>
      <c r="P43" s="13"/>
      <c r="Q43" s="19"/>
      <c r="T43" s="13"/>
      <c r="Y43" s="32" t="s">
        <v>399</v>
      </c>
      <c r="Z43" s="30"/>
      <c r="AF43" s="30"/>
      <c r="AK43" s="44" t="str">
        <f t="shared" si="7"/>
        <v>p</v>
      </c>
    </row>
    <row r="44" spans="1:37" x14ac:dyDescent="0.15">
      <c r="A44" s="13"/>
      <c r="B44" s="13"/>
      <c r="F44" s="13"/>
      <c r="G44" s="19"/>
      <c r="K44" s="13"/>
      <c r="L44" s="13"/>
      <c r="O44" s="13"/>
      <c r="P44" s="13"/>
      <c r="Q44" s="19"/>
      <c r="T44" s="13"/>
      <c r="Y44" s="32" t="s">
        <v>400</v>
      </c>
      <c r="Z44" s="30"/>
      <c r="AF44" s="30"/>
      <c r="AK44" s="44" t="str">
        <f t="shared" si="7"/>
        <v>q</v>
      </c>
    </row>
    <row r="45" spans="1:37" x14ac:dyDescent="0.15">
      <c r="A45" s="13"/>
      <c r="B45" s="13"/>
      <c r="F45" s="13"/>
      <c r="G45" s="19"/>
      <c r="K45" s="13"/>
      <c r="L45" s="13"/>
      <c r="O45" s="13"/>
      <c r="P45" s="13"/>
      <c r="Q45" s="19"/>
      <c r="T45" s="13"/>
      <c r="Y45" s="32" t="s">
        <v>401</v>
      </c>
      <c r="Z45" s="30"/>
      <c r="AF45" s="30"/>
      <c r="AK45" s="44" t="str">
        <f t="shared" si="7"/>
        <v>r</v>
      </c>
    </row>
    <row r="46" spans="1:37" x14ac:dyDescent="0.15">
      <c r="A46" s="13"/>
      <c r="B46" s="13"/>
      <c r="F46" s="13"/>
      <c r="G46" s="19"/>
      <c r="K46" s="13"/>
      <c r="L46" s="13"/>
      <c r="O46" s="13"/>
      <c r="P46" s="13"/>
      <c r="Q46" s="19"/>
      <c r="T46" s="13"/>
      <c r="Y46" s="32" t="s">
        <v>402</v>
      </c>
      <c r="Z46" s="30"/>
      <c r="AF46" s="30"/>
      <c r="AK46" s="44" t="str">
        <f t="shared" si="7"/>
        <v>s</v>
      </c>
    </row>
    <row r="47" spans="1:37" x14ac:dyDescent="0.15">
      <c r="A47" s="13"/>
      <c r="B47" s="13"/>
      <c r="F47" s="13"/>
      <c r="G47" s="19"/>
      <c r="K47" s="13"/>
      <c r="L47" s="13"/>
      <c r="O47" s="13"/>
      <c r="P47" s="13"/>
      <c r="Q47" s="19"/>
      <c r="T47" s="13"/>
      <c r="Y47" s="32" t="s">
        <v>403</v>
      </c>
      <c r="Z47" s="30"/>
      <c r="AF47" s="30"/>
      <c r="AK47" s="44" t="str">
        <f t="shared" si="7"/>
        <v>t</v>
      </c>
    </row>
    <row r="48" spans="1:37" x14ac:dyDescent="0.15">
      <c r="A48" s="13"/>
      <c r="B48" s="13"/>
      <c r="F48" s="13"/>
      <c r="G48" s="19"/>
      <c r="K48" s="13"/>
      <c r="L48" s="13"/>
      <c r="O48" s="13"/>
      <c r="P48" s="13"/>
      <c r="Q48" s="19"/>
      <c r="T48" s="13"/>
      <c r="Y48" s="32" t="s">
        <v>404</v>
      </c>
      <c r="Z48" s="30"/>
      <c r="AF48" s="30"/>
      <c r="AK48" s="44" t="str">
        <f t="shared" si="7"/>
        <v>u</v>
      </c>
    </row>
    <row r="49" spans="1:37" x14ac:dyDescent="0.15">
      <c r="A49" s="13"/>
      <c r="B49" s="13"/>
      <c r="F49" s="13"/>
      <c r="G49" s="19"/>
      <c r="K49" s="13"/>
      <c r="L49" s="13"/>
      <c r="O49" s="13"/>
      <c r="P49" s="13"/>
      <c r="Q49" s="19"/>
      <c r="T49" s="13"/>
      <c r="Y49" s="32" t="s">
        <v>405</v>
      </c>
      <c r="Z49" s="30"/>
      <c r="AF49" s="30"/>
      <c r="AK49" s="44" t="str">
        <f t="shared" si="7"/>
        <v>v</v>
      </c>
    </row>
    <row r="50" spans="1:37" x14ac:dyDescent="0.15">
      <c r="A50" s="13"/>
      <c r="B50" s="13"/>
      <c r="F50" s="13"/>
      <c r="G50" s="19"/>
      <c r="K50" s="13"/>
      <c r="L50" s="13"/>
      <c r="O50" s="13"/>
      <c r="P50" s="13"/>
      <c r="Q50" s="19"/>
      <c r="T50" s="13"/>
      <c r="Y50" s="32" t="s">
        <v>406</v>
      </c>
      <c r="Z50" s="30"/>
      <c r="AF50" s="30"/>
    </row>
    <row r="51" spans="1:37" x14ac:dyDescent="0.15">
      <c r="A51" s="13"/>
      <c r="B51" s="13"/>
      <c r="F51" s="13"/>
      <c r="G51" s="19"/>
      <c r="K51" s="13"/>
      <c r="L51" s="13"/>
      <c r="O51" s="13"/>
      <c r="P51" s="13"/>
      <c r="Q51" s="19"/>
      <c r="T51" s="13"/>
      <c r="Y51" s="32" t="s">
        <v>407</v>
      </c>
      <c r="Z51" s="30"/>
      <c r="AF51" s="30"/>
    </row>
    <row r="52" spans="1:37" x14ac:dyDescent="0.15">
      <c r="A52" s="13"/>
      <c r="B52" s="13"/>
      <c r="F52" s="13"/>
      <c r="G52" s="19"/>
      <c r="K52" s="13"/>
      <c r="L52" s="13"/>
      <c r="O52" s="13"/>
      <c r="P52" s="13"/>
      <c r="Q52" s="19"/>
      <c r="T52" s="13"/>
      <c r="Y52" s="32" t="s">
        <v>408</v>
      </c>
      <c r="Z52" s="30"/>
      <c r="AF52" s="30"/>
    </row>
    <row r="53" spans="1:37" x14ac:dyDescent="0.15">
      <c r="A53" s="13"/>
      <c r="B53" s="13"/>
      <c r="F53" s="13"/>
      <c r="G53" s="19"/>
      <c r="K53" s="13"/>
      <c r="L53" s="13"/>
      <c r="O53" s="13"/>
      <c r="P53" s="13"/>
      <c r="Q53" s="19"/>
      <c r="T53" s="13"/>
      <c r="Y53" s="32" t="s">
        <v>409</v>
      </c>
      <c r="Z53" s="30"/>
      <c r="AF53" s="30"/>
    </row>
    <row r="54" spans="1:37" x14ac:dyDescent="0.15">
      <c r="A54" s="13"/>
      <c r="B54" s="13"/>
      <c r="F54" s="13"/>
      <c r="G54" s="19"/>
      <c r="K54" s="13"/>
      <c r="L54" s="13"/>
      <c r="O54" s="13"/>
      <c r="P54" s="20"/>
      <c r="Q54" s="19"/>
      <c r="T54" s="13"/>
      <c r="Y54" s="32" t="s">
        <v>410</v>
      </c>
      <c r="Z54" s="30"/>
      <c r="AF54" s="30"/>
    </row>
    <row r="55" spans="1:37" x14ac:dyDescent="0.15">
      <c r="A55" s="13"/>
      <c r="B55" s="13"/>
      <c r="F55" s="13"/>
      <c r="G55" s="19"/>
      <c r="K55" s="13"/>
      <c r="L55" s="13"/>
      <c r="O55" s="13"/>
      <c r="P55" s="13"/>
      <c r="Q55" s="19"/>
      <c r="T55" s="13"/>
      <c r="Y55" s="32" t="s">
        <v>411</v>
      </c>
      <c r="Z55" s="30"/>
      <c r="AF55" s="30"/>
    </row>
    <row r="56" spans="1:37" x14ac:dyDescent="0.15">
      <c r="A56" s="13"/>
      <c r="B56" s="13"/>
      <c r="F56" s="13"/>
      <c r="G56" s="19"/>
      <c r="K56" s="13"/>
      <c r="L56" s="13"/>
      <c r="O56" s="13"/>
      <c r="P56" s="13"/>
      <c r="Q56" s="19"/>
      <c r="T56" s="13"/>
      <c r="Y56" s="32" t="s">
        <v>412</v>
      </c>
      <c r="Z56" s="30"/>
      <c r="AF56" s="30"/>
    </row>
    <row r="57" spans="1:37" x14ac:dyDescent="0.15">
      <c r="A57" s="13"/>
      <c r="B57" s="13"/>
      <c r="F57" s="13"/>
      <c r="G57" s="19"/>
      <c r="K57" s="13"/>
      <c r="L57" s="13"/>
      <c r="O57" s="13"/>
      <c r="P57" s="13"/>
      <c r="Q57" s="19"/>
      <c r="T57" s="13"/>
      <c r="Y57" s="32" t="s">
        <v>413</v>
      </c>
      <c r="Z57" s="30"/>
      <c r="AF57" s="30"/>
    </row>
    <row r="58" spans="1:37" x14ac:dyDescent="0.15">
      <c r="A58" s="13"/>
      <c r="B58" s="13"/>
      <c r="F58" s="13"/>
      <c r="G58" s="19"/>
      <c r="K58" s="13"/>
      <c r="L58" s="13"/>
      <c r="O58" s="13"/>
      <c r="P58" s="13"/>
      <c r="Q58" s="19"/>
      <c r="T58" s="13"/>
      <c r="Y58" s="32" t="s">
        <v>414</v>
      </c>
      <c r="Z58" s="30"/>
      <c r="AF58" s="30"/>
    </row>
    <row r="59" spans="1:37" x14ac:dyDescent="0.15">
      <c r="A59" s="13"/>
      <c r="B59" s="13"/>
      <c r="F59" s="13"/>
      <c r="G59" s="19"/>
      <c r="K59" s="13"/>
      <c r="L59" s="13"/>
      <c r="O59" s="13"/>
      <c r="P59" s="13"/>
      <c r="Q59" s="19"/>
      <c r="T59" s="13"/>
      <c r="Y59" s="32" t="s">
        <v>415</v>
      </c>
      <c r="Z59" s="30"/>
      <c r="AF59" s="30"/>
    </row>
    <row r="60" spans="1:37" x14ac:dyDescent="0.15">
      <c r="A60" s="13"/>
      <c r="B60" s="13"/>
      <c r="F60" s="13"/>
      <c r="G60" s="19"/>
      <c r="K60" s="13"/>
      <c r="L60" s="13"/>
      <c r="O60" s="13"/>
      <c r="P60" s="13"/>
      <c r="Q60" s="19"/>
      <c r="T60" s="13"/>
      <c r="Y60" s="32" t="s">
        <v>416</v>
      </c>
      <c r="Z60" s="30"/>
      <c r="AF60" s="30"/>
    </row>
    <row r="61" spans="1:37" x14ac:dyDescent="0.15">
      <c r="A61" s="13"/>
      <c r="B61" s="13"/>
      <c r="F61" s="13"/>
      <c r="G61" s="19"/>
      <c r="K61" s="13"/>
      <c r="L61" s="13"/>
      <c r="O61" s="13"/>
      <c r="P61" s="13"/>
      <c r="Q61" s="19"/>
      <c r="T61" s="13"/>
      <c r="Y61" s="32" t="s">
        <v>417</v>
      </c>
      <c r="Z61" s="30"/>
      <c r="AF61" s="30"/>
    </row>
    <row r="62" spans="1:37" x14ac:dyDescent="0.15">
      <c r="A62" s="13"/>
      <c r="B62" s="13"/>
      <c r="F62" s="13"/>
      <c r="G62" s="19"/>
      <c r="K62" s="13"/>
      <c r="L62" s="13"/>
      <c r="O62" s="13"/>
      <c r="P62" s="13"/>
      <c r="Q62" s="19"/>
      <c r="T62" s="13"/>
      <c r="Y62" s="32" t="s">
        <v>418</v>
      </c>
      <c r="Z62" s="30"/>
      <c r="AF62" s="30"/>
    </row>
    <row r="63" spans="1:37" x14ac:dyDescent="0.15">
      <c r="A63" s="13"/>
      <c r="B63" s="13"/>
      <c r="F63" s="13"/>
      <c r="G63" s="19"/>
      <c r="K63" s="13"/>
      <c r="L63" s="13"/>
      <c r="O63" s="13"/>
      <c r="P63" s="13"/>
      <c r="Q63" s="19"/>
      <c r="T63" s="13"/>
      <c r="Y63" s="32" t="s">
        <v>419</v>
      </c>
      <c r="Z63" s="30"/>
      <c r="AF63" s="30"/>
    </row>
    <row r="64" spans="1:37" x14ac:dyDescent="0.15">
      <c r="A64" s="13"/>
      <c r="B64" s="13"/>
      <c r="F64" s="13"/>
      <c r="G64" s="19"/>
      <c r="K64" s="13"/>
      <c r="L64" s="13"/>
      <c r="O64" s="13"/>
      <c r="P64" s="13"/>
      <c r="Q64" s="19"/>
      <c r="T64" s="13"/>
      <c r="Y64" s="32" t="s">
        <v>420</v>
      </c>
      <c r="Z64" s="30"/>
      <c r="AF64" s="30"/>
    </row>
    <row r="65" spans="1:32" x14ac:dyDescent="0.15">
      <c r="A65" s="13"/>
      <c r="B65" s="13"/>
      <c r="F65" s="13"/>
      <c r="G65" s="19"/>
      <c r="K65" s="13"/>
      <c r="L65" s="13"/>
      <c r="O65" s="13"/>
      <c r="P65" s="13"/>
      <c r="Q65" s="19"/>
      <c r="T65" s="13"/>
      <c r="Y65" s="32" t="s">
        <v>421</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422</v>
      </c>
      <c r="Z67" s="30"/>
      <c r="AF67" s="30"/>
    </row>
    <row r="68" spans="1:32" x14ac:dyDescent="0.15">
      <c r="A68" s="13"/>
      <c r="B68" s="13"/>
      <c r="F68" s="13"/>
      <c r="G68" s="19"/>
      <c r="K68" s="13"/>
      <c r="L68" s="13"/>
      <c r="O68" s="13"/>
      <c r="P68" s="13"/>
      <c r="Q68" s="19"/>
      <c r="T68" s="13"/>
      <c r="Y68" s="32" t="s">
        <v>423</v>
      </c>
      <c r="Z68" s="30"/>
      <c r="AF68" s="30"/>
    </row>
    <row r="69" spans="1:32" x14ac:dyDescent="0.15">
      <c r="A69" s="13"/>
      <c r="B69" s="13"/>
      <c r="F69" s="13"/>
      <c r="G69" s="19"/>
      <c r="K69" s="13"/>
      <c r="L69" s="13"/>
      <c r="O69" s="13"/>
      <c r="P69" s="13"/>
      <c r="Q69" s="19"/>
      <c r="T69" s="13"/>
      <c r="Y69" s="32" t="s">
        <v>424</v>
      </c>
      <c r="Z69" s="30"/>
      <c r="AF69" s="30"/>
    </row>
    <row r="70" spans="1:32" x14ac:dyDescent="0.15">
      <c r="A70" s="13"/>
      <c r="B70" s="13"/>
      <c r="Y70" s="32" t="s">
        <v>425</v>
      </c>
    </row>
    <row r="71" spans="1:32" x14ac:dyDescent="0.15">
      <c r="Y71" s="32" t="s">
        <v>426</v>
      </c>
    </row>
    <row r="72" spans="1:32" x14ac:dyDescent="0.15">
      <c r="Y72" s="32" t="s">
        <v>427</v>
      </c>
    </row>
    <row r="73" spans="1:32" x14ac:dyDescent="0.15">
      <c r="Y73" s="32" t="s">
        <v>428</v>
      </c>
    </row>
    <row r="74" spans="1:32" x14ac:dyDescent="0.15">
      <c r="Y74" s="32" t="s">
        <v>429</v>
      </c>
    </row>
    <row r="75" spans="1:32" x14ac:dyDescent="0.15">
      <c r="Y75" s="32" t="s">
        <v>430</v>
      </c>
    </row>
    <row r="76" spans="1:32" x14ac:dyDescent="0.15">
      <c r="Y76" s="32" t="s">
        <v>431</v>
      </c>
    </row>
    <row r="77" spans="1:32" x14ac:dyDescent="0.15">
      <c r="Y77" s="32" t="s">
        <v>432</v>
      </c>
    </row>
    <row r="78" spans="1:32" x14ac:dyDescent="0.15">
      <c r="Y78" s="32" t="s">
        <v>433</v>
      </c>
    </row>
    <row r="79" spans="1:32" x14ac:dyDescent="0.15">
      <c r="Y79" s="32" t="s">
        <v>434</v>
      </c>
    </row>
    <row r="80" spans="1:32" x14ac:dyDescent="0.15">
      <c r="Y80" s="32" t="s">
        <v>435</v>
      </c>
    </row>
    <row r="81" spans="25:25" x14ac:dyDescent="0.15">
      <c r="Y81" s="32" t="s">
        <v>436</v>
      </c>
    </row>
    <row r="82" spans="25:25" x14ac:dyDescent="0.15">
      <c r="Y82" s="32" t="s">
        <v>437</v>
      </c>
    </row>
    <row r="83" spans="25:25" x14ac:dyDescent="0.15">
      <c r="Y83" s="32" t="s">
        <v>438</v>
      </c>
    </row>
    <row r="84" spans="25:25" x14ac:dyDescent="0.15">
      <c r="Y84" s="32" t="s">
        <v>439</v>
      </c>
    </row>
    <row r="85" spans="25:25" x14ac:dyDescent="0.15">
      <c r="Y85" s="32" t="s">
        <v>440</v>
      </c>
    </row>
    <row r="86" spans="25:25" x14ac:dyDescent="0.15">
      <c r="Y86" s="32" t="s">
        <v>441</v>
      </c>
    </row>
    <row r="87" spans="25:25" x14ac:dyDescent="0.15">
      <c r="Y87" s="32" t="s">
        <v>442</v>
      </c>
    </row>
    <row r="88" spans="25:25" x14ac:dyDescent="0.15">
      <c r="Y88" s="32" t="s">
        <v>443</v>
      </c>
    </row>
    <row r="89" spans="25:25" x14ac:dyDescent="0.15">
      <c r="Y89" s="32" t="s">
        <v>444</v>
      </c>
    </row>
    <row r="90" spans="25:25" x14ac:dyDescent="0.15">
      <c r="Y90" s="32" t="s">
        <v>445</v>
      </c>
    </row>
    <row r="91" spans="25:25" x14ac:dyDescent="0.15">
      <c r="Y91" s="32" t="s">
        <v>446</v>
      </c>
    </row>
    <row r="92" spans="25:25" x14ac:dyDescent="0.15">
      <c r="Y92" s="32" t="s">
        <v>447</v>
      </c>
    </row>
    <row r="93" spans="25:25" x14ac:dyDescent="0.15">
      <c r="Y93" s="32" t="s">
        <v>448</v>
      </c>
    </row>
    <row r="94" spans="25:25" x14ac:dyDescent="0.15">
      <c r="Y94" s="32" t="s">
        <v>449</v>
      </c>
    </row>
    <row r="95" spans="25:25" x14ac:dyDescent="0.15">
      <c r="Y95" s="32" t="s">
        <v>450</v>
      </c>
    </row>
    <row r="96" spans="25:25" x14ac:dyDescent="0.15">
      <c r="Y96" s="32" t="s">
        <v>342</v>
      </c>
    </row>
    <row r="97" spans="25:25" x14ac:dyDescent="0.15">
      <c r="Y97" s="32" t="s">
        <v>451</v>
      </c>
    </row>
    <row r="98" spans="25:25" x14ac:dyDescent="0.15">
      <c r="Y98" s="32" t="s">
        <v>452</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2020-06-01T12:40:01Z</cp:lastPrinted>
  <dcterms:created xsi:type="dcterms:W3CDTF">2012-03-13T00:50:25Z</dcterms:created>
  <dcterms:modified xsi:type="dcterms:W3CDTF">2020-07-21T11:07:30Z</dcterms:modified>
</cp:coreProperties>
</file>