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<sst xmlns="http://schemas.openxmlformats.org/spreadsheetml/2006/main" count="2147" uniqueCount="543">
  <si>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</si>
  <si>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</si>
  <si>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</si>
  <si>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</si>
  <si>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</si>
  <si>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</si>
  <si>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</si>
  <si>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</si>
  <si>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</si>
  <si>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</si>
  <si>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</si>
  <si>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</si>
  <si>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</si>
  <si>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</si>
  <si>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</si>
  <si>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</si>
  <si>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</si>
  <si>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</si>
  <si>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</si>
  <si>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</si>
  <si>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</si>
  <si>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</si>
  <si>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</si>
  <si>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</si>
  <si>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</si>
  <si>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</si>
  <si>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</si>
  <si>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</si>
  <si>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</si>
  <si>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</si>
  <si>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</si>
  <si>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</si>
  <si>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</si>
  <si>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</si>
  <si>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</si>
  <si>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</si>
  <si>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</si>
  <si>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</si>
  <si>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</si>
  <si>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</si>
  <si>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</si>
  <si>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</si>
  <si>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</si>
  <si>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</si>
  <si>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</si>
  <si>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</si>
  <si>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</si>
  <si>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</si>
  <si>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</si>
  <si>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</si>
  <si>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</si>
  <si>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</si>
  <si>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</si>
  <si>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</si>
  <si>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</si>
  <si>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</si>
  <si>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</si>
  <si>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</si>
  <si>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</si>
  <si>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</si>
  <si>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</si>
  <si>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</si>
  <si>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</si>
  <si>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</si>
  <si>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</si>
  <si>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</si>
  <si>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</si>
  <si>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</si>
  <si>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</si>
  <si>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</si>
  <si>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</si>
  <si>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</si>
  <si>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</si>
  <si>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</si>
  <si>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</si>
  <si>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</si>
  <si>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</si>
  <si>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</si>
  <si>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</si>
  <si>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</si>
  <si>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</si>
  <si>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</si>
  <si>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</si>
  <si>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</si>
  <si>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</si>
  <si>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</si>
  <si>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</si>
  <si>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</si>
  <si>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</si>
  <si>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</si>
  <si>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</si>
  <si>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</si>
  <si>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</si>
  <si>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</si>
  <si>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</si>
  <si>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</si>
  <si>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</si>
  <si>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</si>
  <si>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</si>
  <si>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</si>
  <si>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</si>
  <si>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</si>
  <si>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</si>
  <si>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</si>
  <si>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</si>
  <si>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</si>
  <si>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</si>
  <si>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</si>
  <si>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</si>
  <si>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</si>
  <si>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</si>
  <si>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</si>
  <si>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</si>
  <si>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</si>
  <si>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</si>
  <si>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</si>
  <si>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</si>
  <si>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</si>
  <si>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</si>
  <si>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</si>
  <si>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</si>
  <si>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</si>
  <si>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</si>
  <si>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</si>
  <si>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</si>
  <si>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</si>
  <si>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</si>
  <si>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</si>
  <si>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</si>
  <si>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</si>
  <si>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</si>
  <si>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</si>
  <si>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</si>
  <si>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</si>
  <si>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</si>
  <si>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</si>
  <si>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</si>
  <si>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</si>
  <si>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</si>
  <si>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</si>
  <si>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</si>
  <si>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</si>
  <si>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</si>
  <si>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</si>
  <si>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</si>
  <si>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</si>
  <si>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</si>
  <si>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</si>
  <si>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</si>
  <si>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</si>
  <si>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</si>
  <si>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</si>
  <si>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</si>
  <si>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</si>
  <si>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</si>
  <si>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</si>
  <si>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</si>
  <si>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</si>
  <si>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</si>
  <si>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</si>
  <si>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</si>
  <si>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</si>
  <si>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</si>
  <si>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</si>
  <si>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</si>
  <si>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</si>
  <si>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</si>
  <si>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</si>
  <si>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</si>
  <si>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</si>
  <si>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</si>
  <si>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</si>
  <si>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</si>
  <si>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</si>
  <si>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</si>
  <si>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</si>
  <si>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</si>
  <si>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</si>
  <si>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</si>
  <si>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</si>
  <si>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</si>
  <si>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</si>
  <si>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</si>
  <si>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</si>
  <si>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</si>
  <si>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</si>
  <si>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</si>
  <si>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</si>
  <si>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</si>
  <si>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</si>
  <si>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</si>
  <si>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</si>
  <si>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</si>
  <si>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</si>
  <si>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</si>
  <si>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</si>
  <si>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</si>
  <si>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</si>
  <si>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</si>
  <si>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</si>
  <si>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</si>
  <si>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</si>
  <si>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</si>
  <si>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</si>
  <si>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</si>
  <si>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</si>
  <si>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</si>
  <si>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</si>
  <si>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</si>
  <si>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</si>
  <si>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</si>
  <si>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</si>
  <si>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</si>
  <si>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</si>
  <si>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</si>
  <si>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</si>
  <si>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</si>
  <si>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</si>
  <si>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</si>
  <si>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</si>
  <si>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</si>
  <si>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</si>
  <si>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</si>
  <si>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</si>
  <si>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</si>
  <si>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</si>
  <si>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</si>
  <si>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</si>
  <si>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</si>
  <si>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</si>
  <si>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</si>
  <si>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</si>
  <si>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</si>
  <si>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</si>
  <si>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</si>
  <si>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</si>
  <si>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</si>
  <si>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</si>
  <si>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</si>
  <si>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</si>
  <si>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</si>
  <si>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</si>
  <si>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</si>
  <si>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</si>
  <si>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</si>
  <si>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</si>
  <si>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</si>
  <si>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</si>
  <si>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</si>
  <si>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</si>
  <si>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</si>
  <si>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</si>
  <si>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</si>
  <si>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</si>
  <si>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</si>
  <si>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</si>
  <si>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</si>
  <si>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</si>
  <si>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</si>
  <si>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</si>
  <si>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</si>
  <si>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</si>
  <si>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</si>
  <si>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</si>
  <si>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</si>
  <si>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</si>
  <si>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</si>
  <si>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</si>
  <si>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</si>
  <si>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</si>
  <si>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</si>
  <si>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</si>
  <si>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</si>
  <si>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</si>
  <si>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</si>
  <si>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</si>
  <si>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</si>
  <si>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</si>
  <si>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</si>
  <si>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</si>
  <si>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</si>
  <si>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</si>
  <si>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</si>
  <si>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</si>
  <si>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</si>
  <si>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</si>
  <si>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</si>
  <si>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</si>
  <si>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</si>
  <si>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</si>
  <si>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</si>
  <si>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</si>
  <si>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</si>
  <si>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</si>
  <si>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</si>
  <si>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</si>
  <si>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</si>
  <si>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</si>
  <si>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</si>
  <si>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</si>
  <si>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</si>
  <si>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</si>
  <si>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</si>
  <si>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</si>
  <si>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</si>
  <si>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</si>
  <si>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</si>
  <si>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</si>
  <si>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</si>
  <si>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</si>
  <si>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</si>
  <si>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</si>
  <si>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</si>
  <si>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</si>
  <si>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</si>
  <si>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</si>
  <si>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</si>
  <si>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</si>
  <si>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</si>
  <si>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</si>
  <si>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</si>
  <si>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</si>
  <si>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</si>
  <si>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</si>
  <si>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</si>
  <si>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</si>
  <si>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</si>
  <si>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</si>
  <si>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</si>
  <si>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</si>
  <si>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</si>
  <si>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</si>
  <si>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</si>
  <si>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</si>
  <si>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</si>
  <si>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</si>
  <si>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</si>
  <si>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</si>
  <si>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</si>
  <si>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</si>
  <si>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</si>
  <si>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</si>
  <si>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</si>
  <si>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</si>
  <si>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</si>
  <si>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</si>
  <si>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</si>
  <si>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</si>
  <si>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</si>
  <si>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</si>
  <si>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</si>
  <si>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</si>
  <si>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</si>
  <si>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</si>
  <si>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</si>
  <si>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</si>
  <si>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</si>
  <si>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</si>
  <si>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</si>
  <si>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</si>
  <si>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</si>
  <si>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</si>
  <si>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</si>
  <si>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</si>
  <si>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</si>
  <si>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</si>
  <si>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</si>
  <si>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</si>
  <si>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</si>
  <si>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</si>
  <si>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</si>
  <si>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</si>
  <si>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</si>
  <si>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</si>
  <si>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</si>
  <si>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</si>
  <si>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</si>
  <si>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</si>
  <si>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</si>
  <si>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</si>
  <si>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</si>
  <si>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</si>
  <si>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</si>
  <si>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</si>
  <si>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</si>
  <si>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</si>
  <si>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</si>
  <si>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</si>
  <si>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</si>
  <si>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</si>
  <si>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</si>
  <si>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</si>
  <si>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</si>
  <si>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</si>
  <si>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</si>
  <si>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</si>
  <si>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</si>
  <si>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</si>
  <si>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</si>
  <si>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</si>
  <si>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</si>
  <si>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</si>
  <si>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</si>
  <si>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</si>
  <si>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</si>
  <si>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</si>
  <si>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</si>
  <si>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</si>
  <si>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</si>
  <si>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</si>
  <si>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</si>
  <si>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</si>
  <si>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</si>
  <si>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</si>
  <si>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</si>
  <si>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</si>
  <si>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</si>
  <si>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</si>
  <si>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</si>
  <si>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</si>
  <si>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</si>
  <si>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</si>
  <si>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</si>
  <si>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</si>
  <si>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</si>
  <si>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</si>
  <si>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</si>
  <si>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</si>
  <si>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</si>
  <si>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</si>
  <si>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</si>
  <si>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</si>
  <si>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</si>
  <si>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</si>
  <si>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</si>
  <si>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</si>
  <si>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</si>
  <si>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</si>
  <si>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</si>
  <si>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</si>
  <si>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</si>
  <si>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</si>
  <si>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</si>
  <si>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</si>
  <si>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</si>
  <si>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</si>
  <si>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</si>
  <si>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</si>
  <si>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</si>
  <si>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</si>
  <si>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</si>
  <si>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</si>
  <si>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</si>
  <si>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</si>
  <si>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</si>
  <si>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</si>
  <si>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</si>
  <si>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</si>
  <si>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</si>
  <si>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</si>
  <si>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</si>
  <si>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</si>
  <si>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</si>
  <si>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</si>
  <si>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</si>
  <si>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</si>
  <si>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</si>
  <si>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</si>
  <si>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</si>
  <si>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</si>
  <si>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</si>
  <si>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</si>
  <si>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</si>
  <si>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</si>
  <si>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</si>
  <si>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</si>
  <si>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</si>
  <si>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</si>
  <si>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</si>
  <si>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</si>
  <si>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</si>
  <si>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</si>
  <si>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i-Constructionの普及加速</t>
  </si>
  <si>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</si>
  <si>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</si>
  <si>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</si>
  <si>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5"/>
  </si>
  <si>
    <t>-</t>
  </si>
  <si>
    <t>-</t>
    <phoneticPr fontId="5"/>
  </si>
  <si>
    <t>-</t>
    <phoneticPr fontId="5"/>
  </si>
  <si>
    <t>-</t>
    <phoneticPr fontId="5"/>
  </si>
  <si>
    <t>ブロック</t>
    <phoneticPr fontId="5"/>
  </si>
  <si>
    <t>好事例を創出した地方ブロック数調査(国土交通省総合政策局調べ【令和元年度】)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レイワ</t>
    </rPh>
    <rPh sb="33" eb="34">
      <t>モト</t>
    </rPh>
    <rPh sb="34" eb="35">
      <t>ネン</t>
    </rPh>
    <rPh sb="35" eb="36">
      <t>ド</t>
    </rPh>
    <phoneticPr fontId="5"/>
  </si>
  <si>
    <t>基準を改定する工種数</t>
    <rPh sb="0" eb="2">
      <t>キジュン</t>
    </rPh>
    <rPh sb="3" eb="5">
      <t>カイテイ</t>
    </rPh>
    <rPh sb="7" eb="9">
      <t>コウシュ</t>
    </rPh>
    <rPh sb="9" eb="10">
      <t>スウ</t>
    </rPh>
    <phoneticPr fontId="5"/>
  </si>
  <si>
    <t>当年度執行額／活動指標件数　　　　　　　　　　　　　　</t>
    <rPh sb="0" eb="3">
      <t>トウネンド</t>
    </rPh>
    <rPh sb="3" eb="6">
      <t>シッコウガク</t>
    </rPh>
    <rPh sb="7" eb="9">
      <t>カツドウ</t>
    </rPh>
    <rPh sb="9" eb="11">
      <t>シヒョウ</t>
    </rPh>
    <rPh sb="11" eb="13">
      <t>ケンスウ</t>
    </rPh>
    <phoneticPr fontId="5"/>
  </si>
  <si>
    <t>百万円/年</t>
    <rPh sb="0" eb="1">
      <t>ヒャク</t>
    </rPh>
    <rPh sb="1" eb="3">
      <t>マンエン</t>
    </rPh>
    <rPh sb="4" eb="5">
      <t>ネン</t>
    </rPh>
    <phoneticPr fontId="5"/>
  </si>
  <si>
    <t>件</t>
    <rPh sb="0" eb="1">
      <t>ケン</t>
    </rPh>
    <phoneticPr fontId="5"/>
  </si>
  <si>
    <t>48/2</t>
    <phoneticPr fontId="5"/>
  </si>
  <si>
    <t>66/3</t>
    <phoneticPr fontId="5"/>
  </si>
  <si>
    <t>36/2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</si>
  <si>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</si>
  <si>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</si>
  <si>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</si>
  <si>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</si>
  <si>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</si>
  <si>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</si>
  <si>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</si>
  <si>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</si>
  <si>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</si>
  <si>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本施策は、国民の生活を支える社会資本の整備を一手に担う建設業の生産性向上に係る取り組みであり、公益性は高い。</t>
  </si>
  <si>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</si>
  <si>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</si>
  <si>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5"/>
  </si>
  <si>
    <t>有</t>
  </si>
  <si>
    <t>無</t>
  </si>
  <si>
    <t>‐</t>
  </si>
  <si>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</si>
  <si>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</si>
  <si>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5"/>
  </si>
  <si>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</si>
  <si>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</si>
  <si>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活動実績は見込みに見合ったものとなっている。</t>
    <rPh sb="0" eb="2">
      <t>カツドウ</t>
    </rPh>
    <rPh sb="2" eb="4">
      <t>ジッセキ</t>
    </rPh>
    <rPh sb="5" eb="7">
      <t>ミコ</t>
    </rPh>
    <rPh sb="9" eb="11">
      <t>ミア</t>
    </rPh>
    <phoneticPr fontId="5"/>
  </si>
  <si>
    <t>発注者及び施工業者へ好事例の周知・紹介を実施している。</t>
    <rPh sb="0" eb="3">
      <t>ハッチュウシャ</t>
    </rPh>
    <rPh sb="3" eb="4">
      <t>オヨ</t>
    </rPh>
    <rPh sb="5" eb="7">
      <t>セコウ</t>
    </rPh>
    <rPh sb="7" eb="9">
      <t>ギョウシャ</t>
    </rPh>
    <rPh sb="10" eb="11">
      <t>コウ</t>
    </rPh>
    <rPh sb="11" eb="13">
      <t>ジレイ</t>
    </rPh>
    <rPh sb="14" eb="16">
      <t>シュウチ</t>
    </rPh>
    <rPh sb="17" eb="19">
      <t>ショウカイ</t>
    </rPh>
    <rPh sb="20" eb="22">
      <t>ジッシ</t>
    </rPh>
    <phoneticPr fontId="5"/>
  </si>
  <si>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rPh sb="25" eb="26">
      <t>ツト</t>
    </rPh>
    <phoneticPr fontId="5"/>
  </si>
  <si>
    <t>全国を１０ブロック（北海道、東北、関東、北陸、中部、近畿、中国、四国、九州、沖縄）に分けた上で、最終年度（令和元年度）までに全ブロックでの好事例創出を目指す。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レイワ</t>
    </rPh>
    <rPh sb="55" eb="56">
      <t>モト</t>
    </rPh>
    <rPh sb="56" eb="58">
      <t>ネンド</t>
    </rPh>
    <rPh sb="62" eb="63">
      <t>ゼン</t>
    </rPh>
    <rPh sb="69" eb="72">
      <t>コウジレイ</t>
    </rPh>
    <rPh sb="72" eb="74">
      <t>ソウシュツ</t>
    </rPh>
    <rPh sb="75" eb="77">
      <t>メザ</t>
    </rPh>
    <phoneticPr fontId="5"/>
  </si>
  <si>
    <t>先進的な施工技術に関する普及支援業務</t>
    <rPh sb="0" eb="3">
      <t>センシンテキ</t>
    </rPh>
    <rPh sb="4" eb="6">
      <t>セコウ</t>
    </rPh>
    <rPh sb="6" eb="8">
      <t>ギジュツ</t>
    </rPh>
    <rPh sb="9" eb="10">
      <t>カン</t>
    </rPh>
    <rPh sb="12" eb="14">
      <t>フキュウ</t>
    </rPh>
    <rPh sb="14" eb="16">
      <t>シエン</t>
    </rPh>
    <rPh sb="16" eb="18">
      <t>ギョウム</t>
    </rPh>
    <phoneticPr fontId="5"/>
  </si>
  <si>
    <t>一般社団法人　日本建設機械施工協会</t>
    <phoneticPr fontId="5"/>
  </si>
  <si>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5"/>
  </si>
  <si>
    <t>新29－0021</t>
    <rPh sb="0" eb="1">
      <t>シン</t>
    </rPh>
    <phoneticPr fontId="5"/>
  </si>
  <si>
    <t>0309</t>
    <phoneticPr fontId="5"/>
  </si>
  <si>
    <t>-</t>
    <phoneticPr fontId="5"/>
  </si>
  <si>
    <t>我が国の建設産業においては、他産業と比較して就業者の高齢化が進み、今後の担い手不足にも対応するため、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rPh sb="33" eb="35">
      <t>コンゴ</t>
    </rPh>
    <rPh sb="36" eb="37">
      <t>ニナ</t>
    </rPh>
    <rPh sb="38" eb="39">
      <t>テ</t>
    </rPh>
    <rPh sb="39" eb="41">
      <t>フソク</t>
    </rPh>
    <rPh sb="43" eb="45">
      <t>タイオウ</t>
    </rPh>
    <phoneticPr fontId="5"/>
  </si>
  <si>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phoneticPr fontId="5"/>
  </si>
  <si>
    <t>i-Constructionで示した業務プロセスモデルの中小建設業への適用性の検証や、好事例を創出した上での効果的な普及展開を図る目的で、各地方毎に、建機レンタル会社・地元建設コンサルタント会社・ICT企業等からなるコンソーシアムを立ち上げ、地方自治体発注工事の受け皿となる中小建設業者を対象に、ICTを活用した施工計画立案支援やマネジメント指導を行う。また、ICT土工技術の導入に必要な機材を貸与し、実演を通じた普及展開活動を実施するほか、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rPh sb="116" eb="117">
      <t>タ</t>
    </rPh>
    <rPh sb="118" eb="119">
      <t>ア</t>
    </rPh>
    <rPh sb="144" eb="146">
      <t>タイショウ</t>
    </rPh>
    <phoneticPr fontId="5"/>
  </si>
  <si>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が図られた事例を指す。</t>
    <rPh sb="0" eb="3">
      <t>コウジレイ</t>
    </rPh>
    <rPh sb="4" eb="6">
      <t>ソウシュツ</t>
    </rPh>
    <rPh sb="8" eb="10">
      <t>チホウ</t>
    </rPh>
    <rPh sb="14" eb="15">
      <t>スウ</t>
    </rPh>
    <rPh sb="19" eb="20">
      <t>コウ</t>
    </rPh>
    <rPh sb="20" eb="22">
      <t>ジレイ</t>
    </rPh>
    <rPh sb="114" eb="115">
      <t>ハカ</t>
    </rPh>
    <rPh sb="118" eb="120">
      <t>ジレイ</t>
    </rPh>
    <rPh sb="121" eb="122">
      <t>サ</t>
    </rPh>
    <phoneticPr fontId="5"/>
  </si>
  <si>
    <t>-</t>
    <phoneticPr fontId="5"/>
  </si>
  <si>
    <t>-</t>
    <phoneticPr fontId="5"/>
  </si>
  <si>
    <t>-</t>
    <phoneticPr fontId="5"/>
  </si>
  <si>
    <t>-</t>
    <phoneticPr fontId="5"/>
  </si>
  <si>
    <t>A.（一社）日本建設機械施工協会</t>
    <rPh sb="3" eb="4">
      <t>イッ</t>
    </rPh>
    <rPh sb="4" eb="5">
      <t>シャ</t>
    </rPh>
    <rPh sb="6" eb="8">
      <t>ニホン</t>
    </rPh>
    <rPh sb="8" eb="10">
      <t>ケンセツ</t>
    </rPh>
    <rPh sb="10" eb="12">
      <t>キカイ</t>
    </rPh>
    <rPh sb="12" eb="14">
      <t>セコウ</t>
    </rPh>
    <rPh sb="14" eb="16">
      <t>キョウカイ</t>
    </rPh>
    <phoneticPr fontId="5"/>
  </si>
  <si>
    <t>調査費</t>
    <rPh sb="0" eb="3">
      <t>チョウサヒ</t>
    </rPh>
    <phoneticPr fontId="5"/>
  </si>
  <si>
    <t>-</t>
    <phoneticPr fontId="5"/>
  </si>
  <si>
    <t>課長　佐藤　寿延</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</si>
</sst>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102973</xdr:rowOff>
    </xdr:from>
    <xdr:to>
      <xdr:col>26</xdr:col>
      <xdr:colOff>189396</xdr:colOff>
      <xdr:row>744</xdr:row>
      <xdr:rowOff>251549</xdr:rowOff>
    </xdr:to>
    <xdr:sp macro="" textlink="">
      <xdr:nvSpPr>
        <xdr:cNvPr id="12" name="正方形/長方形 11"/>
        <xdr:cNvSpPr/>
      </xdr:nvSpPr>
      <xdr:spPr>
        <a:xfrm>
          <a:off x="3707027" y="43609054"/>
          <a:ext cx="1836964" cy="8436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36</a:t>
          </a: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27</xdr:col>
      <xdr:colOff>167331</xdr:colOff>
      <xdr:row>742</xdr:row>
      <xdr:rowOff>0</xdr:rowOff>
    </xdr:from>
    <xdr:to>
      <xdr:col>37</xdr:col>
      <xdr:colOff>189765</xdr:colOff>
      <xdr:row>745</xdr:row>
      <xdr:rowOff>59578</xdr:rowOff>
    </xdr:to>
    <xdr:sp macro="" textlink="">
      <xdr:nvSpPr>
        <xdr:cNvPr id="13" name="正方形/長方形 12"/>
        <xdr:cNvSpPr/>
      </xdr:nvSpPr>
      <xdr:spPr>
        <a:xfrm>
          <a:off x="5727872" y="43506081"/>
          <a:ext cx="2081893" cy="11021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事務費１．１百万円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③委員等旅費</a:t>
          </a:r>
        </a:p>
      </xdr:txBody>
    </xdr:sp>
    <xdr:clientData/>
  </xdr:twoCellAnchor>
  <xdr:twoCellAnchor>
    <xdr:from>
      <xdr:col>28</xdr:col>
      <xdr:colOff>25744</xdr:colOff>
      <xdr:row>742</xdr:row>
      <xdr:rowOff>180203</xdr:rowOff>
    </xdr:from>
    <xdr:to>
      <xdr:col>28</xdr:col>
      <xdr:colOff>71463</xdr:colOff>
      <xdr:row>744</xdr:row>
      <xdr:rowOff>233529</xdr:rowOff>
    </xdr:to>
    <xdr:sp macro="" textlink="">
      <xdr:nvSpPr>
        <xdr:cNvPr id="14" name="左大かっこ 13"/>
        <xdr:cNvSpPr/>
      </xdr:nvSpPr>
      <xdr:spPr>
        <a:xfrm>
          <a:off x="5792230" y="43686284"/>
          <a:ext cx="45719" cy="748394"/>
        </a:xfrm>
        <a:prstGeom prst="lef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51485</xdr:colOff>
      <xdr:row>742</xdr:row>
      <xdr:rowOff>141588</xdr:rowOff>
    </xdr:from>
    <xdr:to>
      <xdr:col>37</xdr:col>
      <xdr:colOff>97204</xdr:colOff>
      <xdr:row>744</xdr:row>
      <xdr:rowOff>249343</xdr:rowOff>
    </xdr:to>
    <xdr:sp macro="" textlink="">
      <xdr:nvSpPr>
        <xdr:cNvPr id="15" name="右大かっこ 14"/>
        <xdr:cNvSpPr/>
      </xdr:nvSpPr>
      <xdr:spPr>
        <a:xfrm>
          <a:off x="7671485" y="43647669"/>
          <a:ext cx="45719" cy="802823"/>
        </a:xfrm>
        <a:prstGeom prst="righ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38616</xdr:colOff>
      <xdr:row>744</xdr:row>
      <xdr:rowOff>257432</xdr:rowOff>
    </xdr:from>
    <xdr:to>
      <xdr:col>27</xdr:col>
      <xdr:colOff>22066</xdr:colOff>
      <xdr:row>747</xdr:row>
      <xdr:rowOff>56106</xdr:rowOff>
    </xdr:to>
    <xdr:sp macro="" textlink="">
      <xdr:nvSpPr>
        <xdr:cNvPr id="16" name="正方形/長方形 15"/>
        <xdr:cNvSpPr/>
      </xdr:nvSpPr>
      <xdr:spPr>
        <a:xfrm>
          <a:off x="3745643" y="44458581"/>
          <a:ext cx="1836964" cy="8412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業務の進捗管理</a:t>
          </a:r>
        </a:p>
      </xdr:txBody>
    </xdr:sp>
    <xdr:clientData/>
  </xdr:twoCellAnchor>
  <xdr:twoCellAnchor>
    <xdr:from>
      <xdr:col>26</xdr:col>
      <xdr:colOff>115845</xdr:colOff>
      <xdr:row>745</xdr:row>
      <xdr:rowOff>77231</xdr:rowOff>
    </xdr:from>
    <xdr:to>
      <xdr:col>26</xdr:col>
      <xdr:colOff>199965</xdr:colOff>
      <xdr:row>746</xdr:row>
      <xdr:rowOff>172955</xdr:rowOff>
    </xdr:to>
    <xdr:sp macro="" textlink="">
      <xdr:nvSpPr>
        <xdr:cNvPr id="17" name="右大かっこ 16"/>
        <xdr:cNvSpPr/>
      </xdr:nvSpPr>
      <xdr:spPr>
        <a:xfrm>
          <a:off x="5470440" y="44625913"/>
          <a:ext cx="84120" cy="443258"/>
        </a:xfrm>
        <a:prstGeom prst="righ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3346</xdr:colOff>
      <xdr:row>745</xdr:row>
      <xdr:rowOff>115845</xdr:rowOff>
    </xdr:from>
    <xdr:to>
      <xdr:col>18</xdr:col>
      <xdr:colOff>82681</xdr:colOff>
      <xdr:row>746</xdr:row>
      <xdr:rowOff>188357</xdr:rowOff>
    </xdr:to>
    <xdr:sp macro="" textlink="">
      <xdr:nvSpPr>
        <xdr:cNvPr id="18" name="左大かっこ 17"/>
        <xdr:cNvSpPr/>
      </xdr:nvSpPr>
      <xdr:spPr>
        <a:xfrm>
          <a:off x="3710373" y="44664527"/>
          <a:ext cx="79335" cy="420046"/>
        </a:xfrm>
        <a:prstGeom prst="lef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25743</xdr:colOff>
      <xdr:row>746</xdr:row>
      <xdr:rowOff>205946</xdr:rowOff>
    </xdr:from>
    <xdr:to>
      <xdr:col>21</xdr:col>
      <xdr:colOff>25743</xdr:colOff>
      <xdr:row>748</xdr:row>
      <xdr:rowOff>327307</xdr:rowOff>
    </xdr:to>
    <xdr:cxnSp macro="">
      <xdr:nvCxnSpPr>
        <xdr:cNvPr id="19" name="直線矢印コネクタ 18"/>
        <xdr:cNvCxnSpPr/>
      </xdr:nvCxnSpPr>
      <xdr:spPr>
        <a:xfrm>
          <a:off x="4350608" y="45102162"/>
          <a:ext cx="0" cy="816429"/>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20</xdr:col>
      <xdr:colOff>115843</xdr:colOff>
      <xdr:row>747</xdr:row>
      <xdr:rowOff>141588</xdr:rowOff>
    </xdr:from>
    <xdr:ext cx="2139043" cy="275717"/>
    <xdr:sp macro="" textlink="">
      <xdr:nvSpPr>
        <xdr:cNvPr id="20" name="テキスト ボックス 19"/>
        <xdr:cNvSpPr txBox="1"/>
      </xdr:nvSpPr>
      <xdr:spPr>
        <a:xfrm>
          <a:off x="4234762" y="45385338"/>
          <a:ext cx="2139043"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xdr:from>
      <xdr:col>18</xdr:col>
      <xdr:colOff>25743</xdr:colOff>
      <xdr:row>749</xdr:row>
      <xdr:rowOff>38615</xdr:rowOff>
    </xdr:from>
    <xdr:to>
      <xdr:col>27</xdr:col>
      <xdr:colOff>90835</xdr:colOff>
      <xdr:row>751</xdr:row>
      <xdr:rowOff>282441</xdr:rowOff>
    </xdr:to>
    <xdr:sp macro="" textlink="">
      <xdr:nvSpPr>
        <xdr:cNvPr id="21" name="正方形/長方形 20"/>
        <xdr:cNvSpPr/>
      </xdr:nvSpPr>
      <xdr:spPr>
        <a:xfrm>
          <a:off x="3732770" y="45977433"/>
          <a:ext cx="1918606" cy="93889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A.</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（一社）日本建設　　機械施工協会</a:t>
          </a:r>
          <a:endParaRPr kumimoji="1" lang="en-US"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35</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16</xdr:col>
      <xdr:colOff>41960</xdr:colOff>
      <xdr:row>752</xdr:row>
      <xdr:rowOff>102973</xdr:rowOff>
    </xdr:from>
    <xdr:to>
      <xdr:col>39</xdr:col>
      <xdr:colOff>102972</xdr:colOff>
      <xdr:row>754</xdr:row>
      <xdr:rowOff>241759</xdr:rowOff>
    </xdr:to>
    <xdr:sp macro="" textlink="">
      <xdr:nvSpPr>
        <xdr:cNvPr id="22" name="正方形/長方形 21"/>
        <xdr:cNvSpPr/>
      </xdr:nvSpPr>
      <xdr:spPr>
        <a:xfrm>
          <a:off x="3337095" y="47084392"/>
          <a:ext cx="4797769" cy="8338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38</xdr:col>
      <xdr:colOff>180201</xdr:colOff>
      <xdr:row>752</xdr:row>
      <xdr:rowOff>231689</xdr:rowOff>
    </xdr:from>
    <xdr:to>
      <xdr:col>39</xdr:col>
      <xdr:colOff>62457</xdr:colOff>
      <xdr:row>753</xdr:row>
      <xdr:rowOff>334836</xdr:rowOff>
    </xdr:to>
    <xdr:sp macro="" textlink="">
      <xdr:nvSpPr>
        <xdr:cNvPr id="23" name="右大かっこ 22"/>
        <xdr:cNvSpPr/>
      </xdr:nvSpPr>
      <xdr:spPr>
        <a:xfrm>
          <a:off x="8006147" y="47213108"/>
          <a:ext cx="88202" cy="45068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154459</xdr:colOff>
      <xdr:row>752</xdr:row>
      <xdr:rowOff>283177</xdr:rowOff>
    </xdr:from>
    <xdr:to>
      <xdr:col>16</xdr:col>
      <xdr:colOff>22405</xdr:colOff>
      <xdr:row>754</xdr:row>
      <xdr:rowOff>15578</xdr:rowOff>
    </xdr:to>
    <xdr:sp macro="" textlink="">
      <xdr:nvSpPr>
        <xdr:cNvPr id="24" name="左大かっこ 23"/>
        <xdr:cNvSpPr/>
      </xdr:nvSpPr>
      <xdr:spPr>
        <a:xfrm>
          <a:off x="3243648" y="47264596"/>
          <a:ext cx="73892" cy="42746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10" workbookViewId="0">
      <selection activeCell="BC6" sqref="BC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267</v>
      </c>
      <c r="AP2" s="204"/>
      <c r="AQ2" s="204"/>
      <c r="AR2" s="64" t="str">
        <f>IF(OR(AO2="　", AO2=""), "", "-")</f>
        <v/>
      </c>
      <c r="AS2" s="205">
        <v>339</v>
      </c>
      <c r="AT2" s="205"/>
      <c r="AU2" s="205"/>
      <c r="AV2" s="42" t="str">
        <f>IF(AW2="", "", "-")</f>
        <v/>
      </c>
      <c r="AW2" s="388"/>
      <c r="AX2" s="388"/>
    </row>
    <row r="3" spans="1:50" ht="21" customHeight="1" thickBot="1" x14ac:dyDescent="0.2">
      <c r="A3" s="515" t="s">
        <v>349</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481</v>
      </c>
      <c r="AK3" s="517"/>
      <c r="AL3" s="517"/>
      <c r="AM3" s="517"/>
      <c r="AN3" s="517"/>
      <c r="AO3" s="517"/>
      <c r="AP3" s="517"/>
      <c r="AQ3" s="517"/>
      <c r="AR3" s="517"/>
      <c r="AS3" s="517"/>
      <c r="AT3" s="517"/>
      <c r="AU3" s="517"/>
      <c r="AV3" s="517"/>
      <c r="AW3" s="517"/>
      <c r="AX3" s="24" t="s">
        <v>64</v>
      </c>
    </row>
    <row r="4" spans="1:50" ht="24.75" customHeight="1" x14ac:dyDescent="0.15">
      <c r="A4" s="718" t="s">
        <v>25</v>
      </c>
      <c r="B4" s="719"/>
      <c r="C4" s="719"/>
      <c r="D4" s="719"/>
      <c r="E4" s="719"/>
      <c r="F4" s="719"/>
      <c r="G4" s="693" t="s">
        <v>482</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483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0" t="s">
        <v>448</v>
      </c>
      <c r="H5" s="551"/>
      <c r="I5" s="551"/>
      <c r="J5" s="551"/>
      <c r="K5" s="551"/>
      <c r="L5" s="551"/>
      <c r="M5" s="552" t="s">
        <v>65</v>
      </c>
      <c r="N5" s="553"/>
      <c r="O5" s="553"/>
      <c r="P5" s="553"/>
      <c r="Q5" s="553"/>
      <c r="R5" s="554"/>
      <c r="S5" s="555" t="s">
        <v>342</v>
      </c>
      <c r="T5" s="551"/>
      <c r="U5" s="551"/>
      <c r="V5" s="551"/>
      <c r="W5" s="551"/>
      <c r="X5" s="556"/>
      <c r="Y5" s="710" t="s">
        <v>3</v>
      </c>
      <c r="Z5" s="711"/>
      <c r="AA5" s="711"/>
      <c r="AB5" s="711"/>
      <c r="AC5" s="711"/>
      <c r="AD5" s="712"/>
      <c r="AE5" s="713" t="s">
        <v>484</v>
      </c>
      <c r="AF5" s="713"/>
      <c r="AG5" s="713"/>
      <c r="AH5" s="713"/>
      <c r="AI5" s="713"/>
      <c r="AJ5" s="713"/>
      <c r="AK5" s="713"/>
      <c r="AL5" s="713"/>
      <c r="AM5" s="713"/>
      <c r="AN5" s="713"/>
      <c r="AO5" s="713"/>
      <c r="AP5" s="714"/>
      <c r="AQ5" s="715" t="s">
        <v>542</v>
      </c>
      <c r="AR5" s="716"/>
      <c r="AS5" s="716"/>
      <c r="AT5" s="716"/>
      <c r="AU5" s="716"/>
      <c r="AV5" s="716"/>
      <c r="AW5" s="716"/>
      <c r="AX5" s="717"/>
    </row>
    <row r="6" spans="1:50" ht="39" customHeight="1" x14ac:dyDescent="0.15">
      <c r="A6" s="720" t="s">
        <v>4</v>
      </c>
      <c r="B6" s="721"/>
      <c r="C6" s="721"/>
      <c r="D6" s="721"/>
      <c r="E6" s="721"/>
      <c r="F6" s="721"/>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3.75" customHeight="1" x14ac:dyDescent="0.15">
      <c r="A7" s="819" t="s">
        <v>22</v>
      </c>
      <c r="B7" s="820"/>
      <c r="C7" s="820"/>
      <c r="D7" s="820"/>
      <c r="E7" s="820"/>
      <c r="F7" s="821"/>
      <c r="G7" s="822" t="s">
        <v>487</v>
      </c>
      <c r="H7" s="823"/>
      <c r="I7" s="823"/>
      <c r="J7" s="823"/>
      <c r="K7" s="823"/>
      <c r="L7" s="823"/>
      <c r="M7" s="823"/>
      <c r="N7" s="823"/>
      <c r="O7" s="823"/>
      <c r="P7" s="823"/>
      <c r="Q7" s="823"/>
      <c r="R7" s="823"/>
      <c r="S7" s="823"/>
      <c r="T7" s="823"/>
      <c r="U7" s="823"/>
      <c r="V7" s="823"/>
      <c r="W7" s="823"/>
      <c r="X7" s="824"/>
      <c r="Y7" s="386" t="s">
        <v>313</v>
      </c>
      <c r="Z7" s="287"/>
      <c r="AA7" s="287"/>
      <c r="AB7" s="287"/>
      <c r="AC7" s="287"/>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211</v>
      </c>
      <c r="B8" s="820"/>
      <c r="C8" s="820"/>
      <c r="D8" s="820"/>
      <c r="E8" s="820"/>
      <c r="F8" s="821"/>
      <c r="G8" s="212" t="str">
        <f>入力規則等!A27</f>
        <v>科学技術・イノベーション</v>
      </c>
      <c r="H8" s="213"/>
      <c r="I8" s="213"/>
      <c r="J8" s="213"/>
      <c r="K8" s="213"/>
      <c r="L8" s="213"/>
      <c r="M8" s="213"/>
      <c r="N8" s="213"/>
      <c r="O8" s="213"/>
      <c r="P8" s="213"/>
      <c r="Q8" s="213"/>
      <c r="R8" s="213"/>
      <c r="S8" s="213"/>
      <c r="T8" s="213"/>
      <c r="U8" s="213"/>
      <c r="V8" s="213"/>
      <c r="W8" s="213"/>
      <c r="X8" s="214"/>
      <c r="Y8" s="561" t="s">
        <v>212</v>
      </c>
      <c r="Z8" s="562"/>
      <c r="AA8" s="562"/>
      <c r="AB8" s="562"/>
      <c r="AC8" s="562"/>
      <c r="AD8" s="563"/>
      <c r="AE8" s="733"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34"/>
    </row>
    <row r="9" spans="1:50" ht="58.5" customHeight="1" x14ac:dyDescent="0.15">
      <c r="A9" s="136" t="s">
        <v>23</v>
      </c>
      <c r="B9" s="137"/>
      <c r="C9" s="137"/>
      <c r="D9" s="137"/>
      <c r="E9" s="137"/>
      <c r="F9" s="137"/>
      <c r="G9" s="564" t="s">
        <v>531</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5" t="s">
        <v>29</v>
      </c>
      <c r="B10" s="736"/>
      <c r="C10" s="736"/>
      <c r="D10" s="736"/>
      <c r="E10" s="736"/>
      <c r="F10" s="736"/>
      <c r="G10" s="667" t="s">
        <v>533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0" t="s">
        <v>24</v>
      </c>
      <c r="B12" s="131"/>
      <c r="C12" s="131"/>
      <c r="D12" s="131"/>
      <c r="E12" s="131"/>
      <c r="F12" s="132"/>
      <c r="G12" s="673"/>
      <c r="H12" s="674"/>
      <c r="I12" s="674"/>
      <c r="J12" s="674"/>
      <c r="K12" s="674"/>
      <c r="L12" s="674"/>
      <c r="M12" s="674"/>
      <c r="N12" s="674"/>
      <c r="O12" s="674"/>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7"/>
    </row>
    <row r="13" spans="1:50" ht="21" customHeight="1" x14ac:dyDescent="0.15">
      <c r="A13" s="133"/>
      <c r="B13" s="134"/>
      <c r="C13" s="134"/>
      <c r="D13" s="134"/>
      <c r="E13" s="134"/>
      <c r="F13" s="135"/>
      <c r="G13" s="738" t="s">
        <v>6</v>
      </c>
      <c r="H13" s="739"/>
      <c r="I13" s="630" t="s">
        <v>7</v>
      </c>
      <c r="J13" s="631"/>
      <c r="K13" s="631"/>
      <c r="L13" s="631"/>
      <c r="M13" s="631"/>
      <c r="N13" s="631"/>
      <c r="O13" s="632"/>
      <c r="P13" s="103">
        <v>38</v>
      </c>
      <c r="Q13" s="104"/>
      <c r="R13" s="104"/>
      <c r="S13" s="104"/>
      <c r="T13" s="104"/>
      <c r="U13" s="104"/>
      <c r="V13" s="105"/>
      <c r="W13" s="103">
        <v>36</v>
      </c>
      <c r="X13" s="104"/>
      <c r="Y13" s="104"/>
      <c r="Z13" s="104"/>
      <c r="AA13" s="104"/>
      <c r="AB13" s="104"/>
      <c r="AC13" s="105"/>
      <c r="AD13" s="103">
        <v>36</v>
      </c>
      <c r="AE13" s="104"/>
      <c r="AF13" s="104"/>
      <c r="AG13" s="104"/>
      <c r="AH13" s="104"/>
      <c r="AI13" s="104"/>
      <c r="AJ13" s="105"/>
      <c r="AK13" s="103">
        <v>0</v>
      </c>
      <c r="AL13" s="104"/>
      <c r="AM13" s="104"/>
      <c r="AN13" s="104"/>
      <c r="AO13" s="104"/>
      <c r="AP13" s="104"/>
      <c r="AQ13" s="105"/>
      <c r="AR13" s="100"/>
      <c r="AS13" s="101"/>
      <c r="AT13" s="101"/>
      <c r="AU13" s="101"/>
      <c r="AV13" s="101"/>
      <c r="AW13" s="101"/>
      <c r="AX13" s="385"/>
    </row>
    <row r="14" spans="1:50" ht="21" customHeight="1" x14ac:dyDescent="0.15">
      <c r="A14" s="133"/>
      <c r="B14" s="134"/>
      <c r="C14" s="134"/>
      <c r="D14" s="134"/>
      <c r="E14" s="134"/>
      <c r="F14" s="135"/>
      <c r="G14" s="740"/>
      <c r="H14" s="741"/>
      <c r="I14" s="567" t="s">
        <v>8</v>
      </c>
      <c r="J14" s="621"/>
      <c r="K14" s="621"/>
      <c r="L14" s="621"/>
      <c r="M14" s="621"/>
      <c r="N14" s="621"/>
      <c r="O14" s="622"/>
      <c r="P14" s="103">
        <v>40</v>
      </c>
      <c r="Q14" s="104"/>
      <c r="R14" s="104"/>
      <c r="S14" s="104"/>
      <c r="T14" s="104"/>
      <c r="U14" s="104"/>
      <c r="V14" s="105"/>
      <c r="W14" s="103" t="s">
        <v>488</v>
      </c>
      <c r="X14" s="104"/>
      <c r="Y14" s="104"/>
      <c r="Z14" s="104"/>
      <c r="AA14" s="104"/>
      <c r="AB14" s="104"/>
      <c r="AC14" s="105"/>
      <c r="AD14" s="103" t="s">
        <v>489</v>
      </c>
      <c r="AE14" s="104"/>
      <c r="AF14" s="104"/>
      <c r="AG14" s="104"/>
      <c r="AH14" s="104"/>
      <c r="AI14" s="104"/>
      <c r="AJ14" s="105"/>
      <c r="AK14" s="103" t="s">
        <v>538</v>
      </c>
      <c r="AL14" s="104"/>
      <c r="AM14" s="104"/>
      <c r="AN14" s="104"/>
      <c r="AO14" s="104"/>
      <c r="AP14" s="104"/>
      <c r="AQ14" s="105"/>
      <c r="AR14" s="657"/>
      <c r="AS14" s="657"/>
      <c r="AT14" s="657"/>
      <c r="AU14" s="657"/>
      <c r="AV14" s="657"/>
      <c r="AW14" s="657"/>
      <c r="AX14" s="658"/>
    </row>
    <row r="15" spans="1:50" ht="21" customHeight="1" x14ac:dyDescent="0.15">
      <c r="A15" s="133"/>
      <c r="B15" s="134"/>
      <c r="C15" s="134"/>
      <c r="D15" s="134"/>
      <c r="E15" s="134"/>
      <c r="F15" s="135"/>
      <c r="G15" s="740"/>
      <c r="H15" s="741"/>
      <c r="I15" s="567" t="s">
        <v>50</v>
      </c>
      <c r="J15" s="568"/>
      <c r="K15" s="568"/>
      <c r="L15" s="568"/>
      <c r="M15" s="568"/>
      <c r="N15" s="568"/>
      <c r="O15" s="569"/>
      <c r="P15" s="103" t="s">
        <v>487</v>
      </c>
      <c r="Q15" s="104"/>
      <c r="R15" s="104"/>
      <c r="S15" s="104"/>
      <c r="T15" s="104"/>
      <c r="U15" s="104"/>
      <c r="V15" s="105"/>
      <c r="W15" s="103">
        <v>30</v>
      </c>
      <c r="X15" s="104"/>
      <c r="Y15" s="104"/>
      <c r="Z15" s="104"/>
      <c r="AA15" s="104"/>
      <c r="AB15" s="104"/>
      <c r="AC15" s="105"/>
      <c r="AD15" s="103" t="s">
        <v>489</v>
      </c>
      <c r="AE15" s="104"/>
      <c r="AF15" s="104"/>
      <c r="AG15" s="104"/>
      <c r="AH15" s="104"/>
      <c r="AI15" s="104"/>
      <c r="AJ15" s="105"/>
      <c r="AK15" s="103" t="s">
        <v>538</v>
      </c>
      <c r="AL15" s="104"/>
      <c r="AM15" s="104"/>
      <c r="AN15" s="104"/>
      <c r="AO15" s="104"/>
      <c r="AP15" s="104"/>
      <c r="AQ15" s="105"/>
      <c r="AR15" s="103"/>
      <c r="AS15" s="104"/>
      <c r="AT15" s="104"/>
      <c r="AU15" s="104"/>
      <c r="AV15" s="104"/>
      <c r="AW15" s="104"/>
      <c r="AX15" s="620"/>
    </row>
    <row r="16" spans="1:50" ht="21" customHeight="1" x14ac:dyDescent="0.15">
      <c r="A16" s="133"/>
      <c r="B16" s="134"/>
      <c r="C16" s="134"/>
      <c r="D16" s="134"/>
      <c r="E16" s="134"/>
      <c r="F16" s="135"/>
      <c r="G16" s="740"/>
      <c r="H16" s="741"/>
      <c r="I16" s="567" t="s">
        <v>51</v>
      </c>
      <c r="J16" s="568"/>
      <c r="K16" s="568"/>
      <c r="L16" s="568"/>
      <c r="M16" s="568"/>
      <c r="N16" s="568"/>
      <c r="O16" s="569"/>
      <c r="P16" s="103">
        <v>-30</v>
      </c>
      <c r="Q16" s="104"/>
      <c r="R16" s="104"/>
      <c r="S16" s="104"/>
      <c r="T16" s="104"/>
      <c r="U16" s="104"/>
      <c r="V16" s="105"/>
      <c r="W16" s="103" t="s">
        <v>488</v>
      </c>
      <c r="X16" s="104"/>
      <c r="Y16" s="104"/>
      <c r="Z16" s="104"/>
      <c r="AA16" s="104"/>
      <c r="AB16" s="104"/>
      <c r="AC16" s="105"/>
      <c r="AD16" s="103" t="s">
        <v>490</v>
      </c>
      <c r="AE16" s="104"/>
      <c r="AF16" s="104"/>
      <c r="AG16" s="104"/>
      <c r="AH16" s="104"/>
      <c r="AI16" s="104"/>
      <c r="AJ16" s="105"/>
      <c r="AK16" s="103" t="s">
        <v>538</v>
      </c>
      <c r="AL16" s="104"/>
      <c r="AM16" s="104"/>
      <c r="AN16" s="104"/>
      <c r="AO16" s="104"/>
      <c r="AP16" s="104"/>
      <c r="AQ16" s="105"/>
      <c r="AR16" s="670"/>
      <c r="AS16" s="671"/>
      <c r="AT16" s="671"/>
      <c r="AU16" s="671"/>
      <c r="AV16" s="671"/>
      <c r="AW16" s="671"/>
      <c r="AX16" s="672"/>
    </row>
    <row r="17" spans="1:50" ht="24.75" customHeight="1" x14ac:dyDescent="0.15">
      <c r="A17" s="133"/>
      <c r="B17" s="134"/>
      <c r="C17" s="134"/>
      <c r="D17" s="134"/>
      <c r="E17" s="134"/>
      <c r="F17" s="135"/>
      <c r="G17" s="740"/>
      <c r="H17" s="741"/>
      <c r="I17" s="567" t="s">
        <v>49</v>
      </c>
      <c r="J17" s="621"/>
      <c r="K17" s="621"/>
      <c r="L17" s="621"/>
      <c r="M17" s="621"/>
      <c r="N17" s="621"/>
      <c r="O17" s="622"/>
      <c r="P17" s="103" t="s">
        <v>487</v>
      </c>
      <c r="Q17" s="104"/>
      <c r="R17" s="104"/>
      <c r="S17" s="104"/>
      <c r="T17" s="104"/>
      <c r="U17" s="104"/>
      <c r="V17" s="105"/>
      <c r="W17" s="103" t="s">
        <v>490</v>
      </c>
      <c r="X17" s="104"/>
      <c r="Y17" s="104"/>
      <c r="Z17" s="104"/>
      <c r="AA17" s="104"/>
      <c r="AB17" s="104"/>
      <c r="AC17" s="105"/>
      <c r="AD17" s="103" t="s">
        <v>488</v>
      </c>
      <c r="AE17" s="104"/>
      <c r="AF17" s="104"/>
      <c r="AG17" s="104"/>
      <c r="AH17" s="104"/>
      <c r="AI17" s="104"/>
      <c r="AJ17" s="105"/>
      <c r="AK17" s="103" t="s">
        <v>538</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42"/>
      <c r="H18" s="743"/>
      <c r="I18" s="730" t="s">
        <v>20</v>
      </c>
      <c r="J18" s="731"/>
      <c r="K18" s="731"/>
      <c r="L18" s="731"/>
      <c r="M18" s="731"/>
      <c r="N18" s="731"/>
      <c r="O18" s="732"/>
      <c r="P18" s="109">
        <f>SUM(P13:V17)</f>
        <v>48</v>
      </c>
      <c r="Q18" s="110"/>
      <c r="R18" s="110"/>
      <c r="S18" s="110"/>
      <c r="T18" s="110"/>
      <c r="U18" s="110"/>
      <c r="V18" s="111"/>
      <c r="W18" s="109">
        <f>SUM(W13:AC17)</f>
        <v>66</v>
      </c>
      <c r="X18" s="110"/>
      <c r="Y18" s="110"/>
      <c r="Z18" s="110"/>
      <c r="AA18" s="110"/>
      <c r="AB18" s="110"/>
      <c r="AC18" s="111"/>
      <c r="AD18" s="109">
        <f>SUM(AD13:AJ17)</f>
        <v>36</v>
      </c>
      <c r="AE18" s="110"/>
      <c r="AF18" s="110"/>
      <c r="AG18" s="110"/>
      <c r="AH18" s="110"/>
      <c r="AI18" s="110"/>
      <c r="AJ18" s="111"/>
      <c r="AK18" s="109">
        <f>SUM(AK13:AQ17)</f>
        <v>0</v>
      </c>
      <c r="AL18" s="110"/>
      <c r="AM18" s="110"/>
      <c r="AN18" s="110"/>
      <c r="AO18" s="110"/>
      <c r="AP18" s="110"/>
      <c r="AQ18" s="111"/>
      <c r="AR18" s="109">
        <f>SUM(AR13:AX17)</f>
        <v>0</v>
      </c>
      <c r="AS18" s="110"/>
      <c r="AT18" s="110"/>
      <c r="AU18" s="110"/>
      <c r="AV18" s="110"/>
      <c r="AW18" s="110"/>
      <c r="AX18" s="529"/>
    </row>
    <row r="19" spans="1:50" ht="24.75" customHeight="1" x14ac:dyDescent="0.15">
      <c r="A19" s="133"/>
      <c r="B19" s="134"/>
      <c r="C19" s="134"/>
      <c r="D19" s="134"/>
      <c r="E19" s="134"/>
      <c r="F19" s="135"/>
      <c r="G19" s="527" t="s">
        <v>9</v>
      </c>
      <c r="H19" s="528"/>
      <c r="I19" s="528"/>
      <c r="J19" s="528"/>
      <c r="K19" s="528"/>
      <c r="L19" s="528"/>
      <c r="M19" s="528"/>
      <c r="N19" s="528"/>
      <c r="O19" s="528"/>
      <c r="P19" s="103">
        <v>48</v>
      </c>
      <c r="Q19" s="104"/>
      <c r="R19" s="104"/>
      <c r="S19" s="104"/>
      <c r="T19" s="104"/>
      <c r="U19" s="104"/>
      <c r="V19" s="105"/>
      <c r="W19" s="103">
        <v>66</v>
      </c>
      <c r="X19" s="104"/>
      <c r="Y19" s="104"/>
      <c r="Z19" s="104"/>
      <c r="AA19" s="104"/>
      <c r="AB19" s="104"/>
      <c r="AC19" s="105"/>
      <c r="AD19" s="103">
        <v>36</v>
      </c>
      <c r="AE19" s="104"/>
      <c r="AF19" s="104"/>
      <c r="AG19" s="104"/>
      <c r="AH19" s="104"/>
      <c r="AI19" s="104"/>
      <c r="AJ19" s="105"/>
      <c r="AK19" s="475"/>
      <c r="AL19" s="475"/>
      <c r="AM19" s="475"/>
      <c r="AN19" s="475"/>
      <c r="AO19" s="475"/>
      <c r="AP19" s="475"/>
      <c r="AQ19" s="475"/>
      <c r="AR19" s="475"/>
      <c r="AS19" s="475"/>
      <c r="AT19" s="475"/>
      <c r="AU19" s="475"/>
      <c r="AV19" s="475"/>
      <c r="AW19" s="475"/>
      <c r="AX19" s="530"/>
    </row>
    <row r="20" spans="1:50" ht="24.75" customHeight="1" x14ac:dyDescent="0.15">
      <c r="A20" s="133"/>
      <c r="B20" s="134"/>
      <c r="C20" s="134"/>
      <c r="D20" s="134"/>
      <c r="E20" s="134"/>
      <c r="F20" s="135"/>
      <c r="G20" s="527" t="s">
        <v>10</v>
      </c>
      <c r="H20" s="528"/>
      <c r="I20" s="528"/>
      <c r="J20" s="528"/>
      <c r="K20" s="528"/>
      <c r="L20" s="528"/>
      <c r="M20" s="528"/>
      <c r="N20" s="528"/>
      <c r="O20" s="528"/>
      <c r="P20" s="531">
        <f>IF(P18=0, "-", SUM(P19)/P18)</f>
        <v>1</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x14ac:dyDescent="0.15">
      <c r="A21" s="136"/>
      <c r="B21" s="137"/>
      <c r="C21" s="137"/>
      <c r="D21" s="137"/>
      <c r="E21" s="137"/>
      <c r="F21" s="138"/>
      <c r="G21" s="919" t="s">
        <v>278</v>
      </c>
      <c r="H21" s="920"/>
      <c r="I21" s="920"/>
      <c r="J21" s="920"/>
      <c r="K21" s="920"/>
      <c r="L21" s="920"/>
      <c r="M21" s="920"/>
      <c r="N21" s="920"/>
      <c r="O21" s="920"/>
      <c r="P21" s="531">
        <f>IF(P19=0, "-", SUM(P19)/SUM(P13,P14))</f>
        <v>0.61538461538461542</v>
      </c>
      <c r="Q21" s="531"/>
      <c r="R21" s="531"/>
      <c r="S21" s="531"/>
      <c r="T21" s="531"/>
      <c r="U21" s="531"/>
      <c r="V21" s="531"/>
      <c r="W21" s="531">
        <f t="shared" ref="W21" si="2">IF(W19=0, "-", SUM(W19)/SUM(W13,W14))</f>
        <v>1.8333333333333333</v>
      </c>
      <c r="X21" s="531"/>
      <c r="Y21" s="531"/>
      <c r="Z21" s="531"/>
      <c r="AA21" s="531"/>
      <c r="AB21" s="531"/>
      <c r="AC21" s="531"/>
      <c r="AD21" s="531">
        <f t="shared" ref="AD21" si="3">IF(AD19=0, "-", SUM(AD19)/SUM(AD13,AD14))</f>
        <v>1</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c r="H23" s="178"/>
      <c r="I23" s="178"/>
      <c r="J23" s="178"/>
      <c r="K23" s="178"/>
      <c r="L23" s="178"/>
      <c r="M23" s="178"/>
      <c r="N23" s="178"/>
      <c r="O23" s="179"/>
      <c r="P23" s="100"/>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0</v>
      </c>
      <c r="Q29" s="207"/>
      <c r="R29" s="207"/>
      <c r="S29" s="207"/>
      <c r="T29" s="207"/>
      <c r="U29" s="207"/>
      <c r="V29" s="208"/>
      <c r="W29" s="206">
        <f>AR13</f>
        <v>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1" t="s">
        <v>274</v>
      </c>
      <c r="B30" s="502"/>
      <c r="C30" s="502"/>
      <c r="D30" s="502"/>
      <c r="E30" s="502"/>
      <c r="F30" s="503"/>
      <c r="G30" s="642" t="s">
        <v>145</v>
      </c>
      <c r="H30" s="381"/>
      <c r="I30" s="381"/>
      <c r="J30" s="381"/>
      <c r="K30" s="381"/>
      <c r="L30" s="381"/>
      <c r="M30" s="381"/>
      <c r="N30" s="381"/>
      <c r="O30" s="571"/>
      <c r="P30" s="570" t="s">
        <v>58</v>
      </c>
      <c r="Q30" s="381"/>
      <c r="R30" s="381"/>
      <c r="S30" s="381"/>
      <c r="T30" s="381"/>
      <c r="U30" s="381"/>
      <c r="V30" s="381"/>
      <c r="W30" s="381"/>
      <c r="X30" s="571"/>
      <c r="Y30" s="454"/>
      <c r="Z30" s="455"/>
      <c r="AA30" s="456"/>
      <c r="AB30" s="377" t="s">
        <v>11</v>
      </c>
      <c r="AC30" s="378"/>
      <c r="AD30" s="379"/>
      <c r="AE30" s="377" t="s">
        <v>316</v>
      </c>
      <c r="AF30" s="378"/>
      <c r="AG30" s="378"/>
      <c r="AH30" s="379"/>
      <c r="AI30" s="377" t="s">
        <v>338</v>
      </c>
      <c r="AJ30" s="378"/>
      <c r="AK30" s="378"/>
      <c r="AL30" s="379"/>
      <c r="AM30" s="380" t="s">
        <v>343</v>
      </c>
      <c r="AN30" s="380"/>
      <c r="AO30" s="380"/>
      <c r="AP30" s="377"/>
      <c r="AQ30" s="633" t="s">
        <v>187</v>
      </c>
      <c r="AR30" s="634"/>
      <c r="AS30" s="634"/>
      <c r="AT30" s="635"/>
      <c r="AU30" s="381" t="s">
        <v>133</v>
      </c>
      <c r="AV30" s="381"/>
      <c r="AW30" s="381"/>
      <c r="AX30" s="382"/>
    </row>
    <row r="31" spans="1:50" ht="18.75" customHeight="1" x14ac:dyDescent="0.15">
      <c r="A31" s="504"/>
      <c r="B31" s="505"/>
      <c r="C31" s="505"/>
      <c r="D31" s="505"/>
      <c r="E31" s="505"/>
      <c r="F31" s="506"/>
      <c r="G31" s="559"/>
      <c r="H31" s="370"/>
      <c r="I31" s="370"/>
      <c r="J31" s="370"/>
      <c r="K31" s="370"/>
      <c r="L31" s="370"/>
      <c r="M31" s="370"/>
      <c r="N31" s="370"/>
      <c r="O31" s="560"/>
      <c r="P31" s="572"/>
      <c r="Q31" s="370"/>
      <c r="R31" s="370"/>
      <c r="S31" s="370"/>
      <c r="T31" s="370"/>
      <c r="U31" s="370"/>
      <c r="V31" s="370"/>
      <c r="W31" s="370"/>
      <c r="X31" s="560"/>
      <c r="Y31" s="457"/>
      <c r="Z31" s="458"/>
      <c r="AA31" s="459"/>
      <c r="AB31" s="323"/>
      <c r="AC31" s="324"/>
      <c r="AD31" s="325"/>
      <c r="AE31" s="323"/>
      <c r="AF31" s="324"/>
      <c r="AG31" s="324"/>
      <c r="AH31" s="325"/>
      <c r="AI31" s="323"/>
      <c r="AJ31" s="324"/>
      <c r="AK31" s="324"/>
      <c r="AL31" s="325"/>
      <c r="AM31" s="367"/>
      <c r="AN31" s="367"/>
      <c r="AO31" s="367"/>
      <c r="AP31" s="323"/>
      <c r="AQ31" s="202" t="s">
        <v>535</v>
      </c>
      <c r="AR31" s="127"/>
      <c r="AS31" s="128" t="s">
        <v>188</v>
      </c>
      <c r="AT31" s="163"/>
      <c r="AU31" s="262">
        <v>1</v>
      </c>
      <c r="AV31" s="262"/>
      <c r="AW31" s="370" t="s">
        <v>177</v>
      </c>
      <c r="AX31" s="371"/>
    </row>
    <row r="32" spans="1:50" ht="52.5" customHeight="1" x14ac:dyDescent="0.15">
      <c r="A32" s="507"/>
      <c r="B32" s="505"/>
      <c r="C32" s="505"/>
      <c r="D32" s="505"/>
      <c r="E32" s="505"/>
      <c r="F32" s="506"/>
      <c r="G32" s="532" t="s">
        <v>524</v>
      </c>
      <c r="H32" s="533"/>
      <c r="I32" s="533"/>
      <c r="J32" s="533"/>
      <c r="K32" s="533"/>
      <c r="L32" s="533"/>
      <c r="M32" s="533"/>
      <c r="N32" s="533"/>
      <c r="O32" s="534"/>
      <c r="P32" s="152" t="s">
        <v>534</v>
      </c>
      <c r="Q32" s="152"/>
      <c r="R32" s="152"/>
      <c r="S32" s="152"/>
      <c r="T32" s="152"/>
      <c r="U32" s="152"/>
      <c r="V32" s="152"/>
      <c r="W32" s="152"/>
      <c r="X32" s="223"/>
      <c r="Y32" s="329" t="s">
        <v>12</v>
      </c>
      <c r="Z32" s="541"/>
      <c r="AA32" s="542"/>
      <c r="AB32" s="543" t="s">
        <v>491</v>
      </c>
      <c r="AC32" s="543"/>
      <c r="AD32" s="543"/>
      <c r="AE32" s="355">
        <v>4</v>
      </c>
      <c r="AF32" s="356"/>
      <c r="AG32" s="356"/>
      <c r="AH32" s="356"/>
      <c r="AI32" s="355">
        <v>8</v>
      </c>
      <c r="AJ32" s="356"/>
      <c r="AK32" s="356"/>
      <c r="AL32" s="356"/>
      <c r="AM32" s="355">
        <v>10</v>
      </c>
      <c r="AN32" s="356"/>
      <c r="AO32" s="356"/>
      <c r="AP32" s="356"/>
      <c r="AQ32" s="106" t="s">
        <v>535</v>
      </c>
      <c r="AR32" s="107"/>
      <c r="AS32" s="107"/>
      <c r="AT32" s="108"/>
      <c r="AU32" s="356">
        <v>10</v>
      </c>
      <c r="AV32" s="356"/>
      <c r="AW32" s="356"/>
      <c r="AX32" s="358"/>
    </row>
    <row r="33" spans="1:50" ht="49.5" customHeight="1" x14ac:dyDescent="0.15">
      <c r="A33" s="508"/>
      <c r="B33" s="509"/>
      <c r="C33" s="509"/>
      <c r="D33" s="509"/>
      <c r="E33" s="509"/>
      <c r="F33" s="510"/>
      <c r="G33" s="535"/>
      <c r="H33" s="536"/>
      <c r="I33" s="536"/>
      <c r="J33" s="536"/>
      <c r="K33" s="536"/>
      <c r="L33" s="536"/>
      <c r="M33" s="536"/>
      <c r="N33" s="536"/>
      <c r="O33" s="537"/>
      <c r="P33" s="225"/>
      <c r="Q33" s="225"/>
      <c r="R33" s="225"/>
      <c r="S33" s="225"/>
      <c r="T33" s="225"/>
      <c r="U33" s="225"/>
      <c r="V33" s="225"/>
      <c r="W33" s="225"/>
      <c r="X33" s="226"/>
      <c r="Y33" s="294" t="s">
        <v>53</v>
      </c>
      <c r="Z33" s="289"/>
      <c r="AA33" s="290"/>
      <c r="AB33" s="514" t="s">
        <v>491</v>
      </c>
      <c r="AC33" s="514"/>
      <c r="AD33" s="514"/>
      <c r="AE33" s="355">
        <v>4</v>
      </c>
      <c r="AF33" s="356"/>
      <c r="AG33" s="356"/>
      <c r="AH33" s="356"/>
      <c r="AI33" s="355">
        <v>7</v>
      </c>
      <c r="AJ33" s="356"/>
      <c r="AK33" s="356"/>
      <c r="AL33" s="356"/>
      <c r="AM33" s="355">
        <v>10</v>
      </c>
      <c r="AN33" s="356"/>
      <c r="AO33" s="356"/>
      <c r="AP33" s="356"/>
      <c r="AQ33" s="106" t="s">
        <v>536</v>
      </c>
      <c r="AR33" s="107"/>
      <c r="AS33" s="107"/>
      <c r="AT33" s="108"/>
      <c r="AU33" s="356">
        <v>10</v>
      </c>
      <c r="AV33" s="356"/>
      <c r="AW33" s="356"/>
      <c r="AX33" s="358"/>
    </row>
    <row r="34" spans="1:50" ht="46.5" customHeight="1" x14ac:dyDescent="0.15">
      <c r="A34" s="507"/>
      <c r="B34" s="505"/>
      <c r="C34" s="505"/>
      <c r="D34" s="505"/>
      <c r="E34" s="505"/>
      <c r="F34" s="506"/>
      <c r="G34" s="538"/>
      <c r="H34" s="539"/>
      <c r="I34" s="539"/>
      <c r="J34" s="539"/>
      <c r="K34" s="539"/>
      <c r="L34" s="539"/>
      <c r="M34" s="539"/>
      <c r="N34" s="539"/>
      <c r="O34" s="540"/>
      <c r="P34" s="155"/>
      <c r="Q34" s="155"/>
      <c r="R34" s="155"/>
      <c r="S34" s="155"/>
      <c r="T34" s="155"/>
      <c r="U34" s="155"/>
      <c r="V34" s="155"/>
      <c r="W34" s="155"/>
      <c r="X34" s="228"/>
      <c r="Y34" s="294" t="s">
        <v>13</v>
      </c>
      <c r="Z34" s="289"/>
      <c r="AA34" s="290"/>
      <c r="AB34" s="486" t="s">
        <v>178</v>
      </c>
      <c r="AC34" s="486"/>
      <c r="AD34" s="486"/>
      <c r="AE34" s="355">
        <v>100</v>
      </c>
      <c r="AF34" s="356"/>
      <c r="AG34" s="356"/>
      <c r="AH34" s="356"/>
      <c r="AI34" s="355">
        <v>114</v>
      </c>
      <c r="AJ34" s="356"/>
      <c r="AK34" s="356"/>
      <c r="AL34" s="356"/>
      <c r="AM34" s="355">
        <v>100</v>
      </c>
      <c r="AN34" s="356"/>
      <c r="AO34" s="356"/>
      <c r="AP34" s="356"/>
      <c r="AQ34" s="106" t="s">
        <v>535</v>
      </c>
      <c r="AR34" s="107"/>
      <c r="AS34" s="107"/>
      <c r="AT34" s="108"/>
      <c r="AU34" s="356">
        <v>100</v>
      </c>
      <c r="AV34" s="356"/>
      <c r="AW34" s="356"/>
      <c r="AX34" s="358"/>
    </row>
    <row r="35" spans="1:50" ht="32.25" customHeight="1" x14ac:dyDescent="0.15">
      <c r="A35" s="890" t="s">
        <v>304</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9.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6" t="s">
        <v>274</v>
      </c>
      <c r="B37" s="637"/>
      <c r="C37" s="637"/>
      <c r="D37" s="637"/>
      <c r="E37" s="637"/>
      <c r="F37" s="638"/>
      <c r="G37" s="557" t="s">
        <v>145</v>
      </c>
      <c r="H37" s="372"/>
      <c r="I37" s="372"/>
      <c r="J37" s="372"/>
      <c r="K37" s="372"/>
      <c r="L37" s="372"/>
      <c r="M37" s="372"/>
      <c r="N37" s="372"/>
      <c r="O37" s="558"/>
      <c r="P37" s="623" t="s">
        <v>58</v>
      </c>
      <c r="Q37" s="372"/>
      <c r="R37" s="372"/>
      <c r="S37" s="372"/>
      <c r="T37" s="372"/>
      <c r="U37" s="372"/>
      <c r="V37" s="372"/>
      <c r="W37" s="372"/>
      <c r="X37" s="558"/>
      <c r="Y37" s="624"/>
      <c r="Z37" s="625"/>
      <c r="AA37" s="626"/>
      <c r="AB37" s="627" t="s">
        <v>11</v>
      </c>
      <c r="AC37" s="628"/>
      <c r="AD37" s="629"/>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4"/>
      <c r="B38" s="505"/>
      <c r="C38" s="505"/>
      <c r="D38" s="505"/>
      <c r="E38" s="505"/>
      <c r="F38" s="506"/>
      <c r="G38" s="559"/>
      <c r="H38" s="370"/>
      <c r="I38" s="370"/>
      <c r="J38" s="370"/>
      <c r="K38" s="370"/>
      <c r="L38" s="370"/>
      <c r="M38" s="370"/>
      <c r="N38" s="370"/>
      <c r="O38" s="560"/>
      <c r="P38" s="572"/>
      <c r="Q38" s="370"/>
      <c r="R38" s="370"/>
      <c r="S38" s="370"/>
      <c r="T38" s="370"/>
      <c r="U38" s="370"/>
      <c r="V38" s="370"/>
      <c r="W38" s="370"/>
      <c r="X38" s="560"/>
      <c r="Y38" s="457"/>
      <c r="Z38" s="458"/>
      <c r="AA38" s="459"/>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7"/>
      <c r="B39" s="505"/>
      <c r="C39" s="505"/>
      <c r="D39" s="505"/>
      <c r="E39" s="505"/>
      <c r="F39" s="506"/>
      <c r="G39" s="532"/>
      <c r="H39" s="533"/>
      <c r="I39" s="533"/>
      <c r="J39" s="533"/>
      <c r="K39" s="533"/>
      <c r="L39" s="533"/>
      <c r="M39" s="533"/>
      <c r="N39" s="533"/>
      <c r="O39" s="534"/>
      <c r="P39" s="152"/>
      <c r="Q39" s="152"/>
      <c r="R39" s="152"/>
      <c r="S39" s="152"/>
      <c r="T39" s="152"/>
      <c r="U39" s="152"/>
      <c r="V39" s="152"/>
      <c r="W39" s="152"/>
      <c r="X39" s="223"/>
      <c r="Y39" s="329" t="s">
        <v>12</v>
      </c>
      <c r="Z39" s="541"/>
      <c r="AA39" s="542"/>
      <c r="AB39" s="543"/>
      <c r="AC39" s="543"/>
      <c r="AD39" s="543"/>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8"/>
      <c r="B40" s="509"/>
      <c r="C40" s="509"/>
      <c r="D40" s="509"/>
      <c r="E40" s="509"/>
      <c r="F40" s="510"/>
      <c r="G40" s="535"/>
      <c r="H40" s="536"/>
      <c r="I40" s="536"/>
      <c r="J40" s="536"/>
      <c r="K40" s="536"/>
      <c r="L40" s="536"/>
      <c r="M40" s="536"/>
      <c r="N40" s="536"/>
      <c r="O40" s="537"/>
      <c r="P40" s="225"/>
      <c r="Q40" s="225"/>
      <c r="R40" s="225"/>
      <c r="S40" s="225"/>
      <c r="T40" s="225"/>
      <c r="U40" s="225"/>
      <c r="V40" s="225"/>
      <c r="W40" s="225"/>
      <c r="X40" s="226"/>
      <c r="Y40" s="294" t="s">
        <v>53</v>
      </c>
      <c r="Z40" s="289"/>
      <c r="AA40" s="290"/>
      <c r="AB40" s="514"/>
      <c r="AC40" s="514"/>
      <c r="AD40" s="514"/>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9"/>
      <c r="B41" s="640"/>
      <c r="C41" s="640"/>
      <c r="D41" s="640"/>
      <c r="E41" s="640"/>
      <c r="F41" s="641"/>
      <c r="G41" s="538"/>
      <c r="H41" s="539"/>
      <c r="I41" s="539"/>
      <c r="J41" s="539"/>
      <c r="K41" s="539"/>
      <c r="L41" s="539"/>
      <c r="M41" s="539"/>
      <c r="N41" s="539"/>
      <c r="O41" s="540"/>
      <c r="P41" s="155"/>
      <c r="Q41" s="155"/>
      <c r="R41" s="155"/>
      <c r="S41" s="155"/>
      <c r="T41" s="155"/>
      <c r="U41" s="155"/>
      <c r="V41" s="155"/>
      <c r="W41" s="155"/>
      <c r="X41" s="228"/>
      <c r="Y41" s="294" t="s">
        <v>13</v>
      </c>
      <c r="Z41" s="289"/>
      <c r="AA41" s="290"/>
      <c r="AB41" s="486" t="s">
        <v>178</v>
      </c>
      <c r="AC41" s="486"/>
      <c r="AD41" s="486"/>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90" t="s">
        <v>304</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6" t="s">
        <v>274</v>
      </c>
      <c r="B44" s="637"/>
      <c r="C44" s="637"/>
      <c r="D44" s="637"/>
      <c r="E44" s="637"/>
      <c r="F44" s="638"/>
      <c r="G44" s="557" t="s">
        <v>145</v>
      </c>
      <c r="H44" s="372"/>
      <c r="I44" s="372"/>
      <c r="J44" s="372"/>
      <c r="K44" s="372"/>
      <c r="L44" s="372"/>
      <c r="M44" s="372"/>
      <c r="N44" s="372"/>
      <c r="O44" s="558"/>
      <c r="P44" s="623" t="s">
        <v>58</v>
      </c>
      <c r="Q44" s="372"/>
      <c r="R44" s="372"/>
      <c r="S44" s="372"/>
      <c r="T44" s="372"/>
      <c r="U44" s="372"/>
      <c r="V44" s="372"/>
      <c r="W44" s="372"/>
      <c r="X44" s="558"/>
      <c r="Y44" s="624"/>
      <c r="Z44" s="625"/>
      <c r="AA44" s="626"/>
      <c r="AB44" s="627" t="s">
        <v>11</v>
      </c>
      <c r="AC44" s="628"/>
      <c r="AD44" s="629"/>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4"/>
      <c r="B45" s="505"/>
      <c r="C45" s="505"/>
      <c r="D45" s="505"/>
      <c r="E45" s="505"/>
      <c r="F45" s="506"/>
      <c r="G45" s="559"/>
      <c r="H45" s="370"/>
      <c r="I45" s="370"/>
      <c r="J45" s="370"/>
      <c r="K45" s="370"/>
      <c r="L45" s="370"/>
      <c r="M45" s="370"/>
      <c r="N45" s="370"/>
      <c r="O45" s="560"/>
      <c r="P45" s="572"/>
      <c r="Q45" s="370"/>
      <c r="R45" s="370"/>
      <c r="S45" s="370"/>
      <c r="T45" s="370"/>
      <c r="U45" s="370"/>
      <c r="V45" s="370"/>
      <c r="W45" s="370"/>
      <c r="X45" s="560"/>
      <c r="Y45" s="457"/>
      <c r="Z45" s="458"/>
      <c r="AA45" s="459"/>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7"/>
      <c r="B46" s="505"/>
      <c r="C46" s="505"/>
      <c r="D46" s="505"/>
      <c r="E46" s="505"/>
      <c r="F46" s="506"/>
      <c r="G46" s="532"/>
      <c r="H46" s="533"/>
      <c r="I46" s="533"/>
      <c r="J46" s="533"/>
      <c r="K46" s="533"/>
      <c r="L46" s="533"/>
      <c r="M46" s="533"/>
      <c r="N46" s="533"/>
      <c r="O46" s="534"/>
      <c r="P46" s="152"/>
      <c r="Q46" s="152"/>
      <c r="R46" s="152"/>
      <c r="S46" s="152"/>
      <c r="T46" s="152"/>
      <c r="U46" s="152"/>
      <c r="V46" s="152"/>
      <c r="W46" s="152"/>
      <c r="X46" s="223"/>
      <c r="Y46" s="329" t="s">
        <v>12</v>
      </c>
      <c r="Z46" s="541"/>
      <c r="AA46" s="542"/>
      <c r="AB46" s="543"/>
      <c r="AC46" s="543"/>
      <c r="AD46" s="543"/>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8"/>
      <c r="B47" s="509"/>
      <c r="C47" s="509"/>
      <c r="D47" s="509"/>
      <c r="E47" s="509"/>
      <c r="F47" s="510"/>
      <c r="G47" s="535"/>
      <c r="H47" s="536"/>
      <c r="I47" s="536"/>
      <c r="J47" s="536"/>
      <c r="K47" s="536"/>
      <c r="L47" s="536"/>
      <c r="M47" s="536"/>
      <c r="N47" s="536"/>
      <c r="O47" s="537"/>
      <c r="P47" s="225"/>
      <c r="Q47" s="225"/>
      <c r="R47" s="225"/>
      <c r="S47" s="225"/>
      <c r="T47" s="225"/>
      <c r="U47" s="225"/>
      <c r="V47" s="225"/>
      <c r="W47" s="225"/>
      <c r="X47" s="226"/>
      <c r="Y47" s="294" t="s">
        <v>53</v>
      </c>
      <c r="Z47" s="289"/>
      <c r="AA47" s="290"/>
      <c r="AB47" s="514"/>
      <c r="AC47" s="514"/>
      <c r="AD47" s="514"/>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9"/>
      <c r="B48" s="640"/>
      <c r="C48" s="640"/>
      <c r="D48" s="640"/>
      <c r="E48" s="640"/>
      <c r="F48" s="641"/>
      <c r="G48" s="538"/>
      <c r="H48" s="539"/>
      <c r="I48" s="539"/>
      <c r="J48" s="539"/>
      <c r="K48" s="539"/>
      <c r="L48" s="539"/>
      <c r="M48" s="539"/>
      <c r="N48" s="539"/>
      <c r="O48" s="540"/>
      <c r="P48" s="155"/>
      <c r="Q48" s="155"/>
      <c r="R48" s="155"/>
      <c r="S48" s="155"/>
      <c r="T48" s="155"/>
      <c r="U48" s="155"/>
      <c r="V48" s="155"/>
      <c r="W48" s="155"/>
      <c r="X48" s="228"/>
      <c r="Y48" s="294" t="s">
        <v>13</v>
      </c>
      <c r="Z48" s="289"/>
      <c r="AA48" s="290"/>
      <c r="AB48" s="486" t="s">
        <v>178</v>
      </c>
      <c r="AC48" s="486"/>
      <c r="AD48" s="486"/>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90" t="s">
        <v>304</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04" t="s">
        <v>274</v>
      </c>
      <c r="B51" s="505"/>
      <c r="C51" s="505"/>
      <c r="D51" s="505"/>
      <c r="E51" s="505"/>
      <c r="F51" s="506"/>
      <c r="G51" s="557" t="s">
        <v>145</v>
      </c>
      <c r="H51" s="372"/>
      <c r="I51" s="372"/>
      <c r="J51" s="372"/>
      <c r="K51" s="372"/>
      <c r="L51" s="372"/>
      <c r="M51" s="372"/>
      <c r="N51" s="372"/>
      <c r="O51" s="558"/>
      <c r="P51" s="623" t="s">
        <v>58</v>
      </c>
      <c r="Q51" s="372"/>
      <c r="R51" s="372"/>
      <c r="S51" s="372"/>
      <c r="T51" s="372"/>
      <c r="U51" s="372"/>
      <c r="V51" s="372"/>
      <c r="W51" s="372"/>
      <c r="X51" s="558"/>
      <c r="Y51" s="624"/>
      <c r="Z51" s="625"/>
      <c r="AA51" s="626"/>
      <c r="AB51" s="627" t="s">
        <v>11</v>
      </c>
      <c r="AC51" s="628"/>
      <c r="AD51" s="629"/>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4"/>
      <c r="B52" s="505"/>
      <c r="C52" s="505"/>
      <c r="D52" s="505"/>
      <c r="E52" s="505"/>
      <c r="F52" s="506"/>
      <c r="G52" s="559"/>
      <c r="H52" s="370"/>
      <c r="I52" s="370"/>
      <c r="J52" s="370"/>
      <c r="K52" s="370"/>
      <c r="L52" s="370"/>
      <c r="M52" s="370"/>
      <c r="N52" s="370"/>
      <c r="O52" s="560"/>
      <c r="P52" s="572"/>
      <c r="Q52" s="370"/>
      <c r="R52" s="370"/>
      <c r="S52" s="370"/>
      <c r="T52" s="370"/>
      <c r="U52" s="370"/>
      <c r="V52" s="370"/>
      <c r="W52" s="370"/>
      <c r="X52" s="560"/>
      <c r="Y52" s="457"/>
      <c r="Z52" s="458"/>
      <c r="AA52" s="459"/>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7"/>
      <c r="B53" s="505"/>
      <c r="C53" s="505"/>
      <c r="D53" s="505"/>
      <c r="E53" s="505"/>
      <c r="F53" s="506"/>
      <c r="G53" s="532"/>
      <c r="H53" s="533"/>
      <c r="I53" s="533"/>
      <c r="J53" s="533"/>
      <c r="K53" s="533"/>
      <c r="L53" s="533"/>
      <c r="M53" s="533"/>
      <c r="N53" s="533"/>
      <c r="O53" s="534"/>
      <c r="P53" s="152"/>
      <c r="Q53" s="152"/>
      <c r="R53" s="152"/>
      <c r="S53" s="152"/>
      <c r="T53" s="152"/>
      <c r="U53" s="152"/>
      <c r="V53" s="152"/>
      <c r="W53" s="152"/>
      <c r="X53" s="223"/>
      <c r="Y53" s="329" t="s">
        <v>12</v>
      </c>
      <c r="Z53" s="541"/>
      <c r="AA53" s="542"/>
      <c r="AB53" s="543"/>
      <c r="AC53" s="543"/>
      <c r="AD53" s="543"/>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8"/>
      <c r="B54" s="509"/>
      <c r="C54" s="509"/>
      <c r="D54" s="509"/>
      <c r="E54" s="509"/>
      <c r="F54" s="510"/>
      <c r="G54" s="535"/>
      <c r="H54" s="536"/>
      <c r="I54" s="536"/>
      <c r="J54" s="536"/>
      <c r="K54" s="536"/>
      <c r="L54" s="536"/>
      <c r="M54" s="536"/>
      <c r="N54" s="536"/>
      <c r="O54" s="537"/>
      <c r="P54" s="225"/>
      <c r="Q54" s="225"/>
      <c r="R54" s="225"/>
      <c r="S54" s="225"/>
      <c r="T54" s="225"/>
      <c r="U54" s="225"/>
      <c r="V54" s="225"/>
      <c r="W54" s="225"/>
      <c r="X54" s="226"/>
      <c r="Y54" s="294" t="s">
        <v>53</v>
      </c>
      <c r="Z54" s="289"/>
      <c r="AA54" s="290"/>
      <c r="AB54" s="514"/>
      <c r="AC54" s="514"/>
      <c r="AD54" s="514"/>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9"/>
      <c r="B55" s="640"/>
      <c r="C55" s="640"/>
      <c r="D55" s="640"/>
      <c r="E55" s="640"/>
      <c r="F55" s="641"/>
      <c r="G55" s="538"/>
      <c r="H55" s="539"/>
      <c r="I55" s="539"/>
      <c r="J55" s="539"/>
      <c r="K55" s="539"/>
      <c r="L55" s="539"/>
      <c r="M55" s="539"/>
      <c r="N55" s="539"/>
      <c r="O55" s="540"/>
      <c r="P55" s="155"/>
      <c r="Q55" s="155"/>
      <c r="R55" s="155"/>
      <c r="S55" s="155"/>
      <c r="T55" s="155"/>
      <c r="U55" s="155"/>
      <c r="V55" s="155"/>
      <c r="W55" s="155"/>
      <c r="X55" s="228"/>
      <c r="Y55" s="294" t="s">
        <v>13</v>
      </c>
      <c r="Z55" s="289"/>
      <c r="AA55" s="290"/>
      <c r="AB55" s="450" t="s">
        <v>14</v>
      </c>
      <c r="AC55" s="450"/>
      <c r="AD55" s="450"/>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90" t="s">
        <v>304</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04" t="s">
        <v>274</v>
      </c>
      <c r="B58" s="505"/>
      <c r="C58" s="505"/>
      <c r="D58" s="505"/>
      <c r="E58" s="505"/>
      <c r="F58" s="506"/>
      <c r="G58" s="557" t="s">
        <v>145</v>
      </c>
      <c r="H58" s="372"/>
      <c r="I58" s="372"/>
      <c r="J58" s="372"/>
      <c r="K58" s="372"/>
      <c r="L58" s="372"/>
      <c r="M58" s="372"/>
      <c r="N58" s="372"/>
      <c r="O58" s="558"/>
      <c r="P58" s="623" t="s">
        <v>58</v>
      </c>
      <c r="Q58" s="372"/>
      <c r="R58" s="372"/>
      <c r="S58" s="372"/>
      <c r="T58" s="372"/>
      <c r="U58" s="372"/>
      <c r="V58" s="372"/>
      <c r="W58" s="372"/>
      <c r="X58" s="558"/>
      <c r="Y58" s="624"/>
      <c r="Z58" s="625"/>
      <c r="AA58" s="626"/>
      <c r="AB58" s="627" t="s">
        <v>11</v>
      </c>
      <c r="AC58" s="628"/>
      <c r="AD58" s="629"/>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4"/>
      <c r="B59" s="505"/>
      <c r="C59" s="505"/>
      <c r="D59" s="505"/>
      <c r="E59" s="505"/>
      <c r="F59" s="506"/>
      <c r="G59" s="559"/>
      <c r="H59" s="370"/>
      <c r="I59" s="370"/>
      <c r="J59" s="370"/>
      <c r="K59" s="370"/>
      <c r="L59" s="370"/>
      <c r="M59" s="370"/>
      <c r="N59" s="370"/>
      <c r="O59" s="560"/>
      <c r="P59" s="572"/>
      <c r="Q59" s="370"/>
      <c r="R59" s="370"/>
      <c r="S59" s="370"/>
      <c r="T59" s="370"/>
      <c r="U59" s="370"/>
      <c r="V59" s="370"/>
      <c r="W59" s="370"/>
      <c r="X59" s="560"/>
      <c r="Y59" s="457"/>
      <c r="Z59" s="458"/>
      <c r="AA59" s="459"/>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7"/>
      <c r="B60" s="505"/>
      <c r="C60" s="505"/>
      <c r="D60" s="505"/>
      <c r="E60" s="505"/>
      <c r="F60" s="506"/>
      <c r="G60" s="532"/>
      <c r="H60" s="533"/>
      <c r="I60" s="533"/>
      <c r="J60" s="533"/>
      <c r="K60" s="533"/>
      <c r="L60" s="533"/>
      <c r="M60" s="533"/>
      <c r="N60" s="533"/>
      <c r="O60" s="534"/>
      <c r="P60" s="152"/>
      <c r="Q60" s="152"/>
      <c r="R60" s="152"/>
      <c r="S60" s="152"/>
      <c r="T60" s="152"/>
      <c r="U60" s="152"/>
      <c r="V60" s="152"/>
      <c r="W60" s="152"/>
      <c r="X60" s="223"/>
      <c r="Y60" s="329" t="s">
        <v>12</v>
      </c>
      <c r="Z60" s="541"/>
      <c r="AA60" s="542"/>
      <c r="AB60" s="543"/>
      <c r="AC60" s="543"/>
      <c r="AD60" s="543"/>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8"/>
      <c r="B61" s="509"/>
      <c r="C61" s="509"/>
      <c r="D61" s="509"/>
      <c r="E61" s="509"/>
      <c r="F61" s="510"/>
      <c r="G61" s="535"/>
      <c r="H61" s="536"/>
      <c r="I61" s="536"/>
      <c r="J61" s="536"/>
      <c r="K61" s="536"/>
      <c r="L61" s="536"/>
      <c r="M61" s="536"/>
      <c r="N61" s="536"/>
      <c r="O61" s="537"/>
      <c r="P61" s="225"/>
      <c r="Q61" s="225"/>
      <c r="R61" s="225"/>
      <c r="S61" s="225"/>
      <c r="T61" s="225"/>
      <c r="U61" s="225"/>
      <c r="V61" s="225"/>
      <c r="W61" s="225"/>
      <c r="X61" s="226"/>
      <c r="Y61" s="294" t="s">
        <v>53</v>
      </c>
      <c r="Z61" s="289"/>
      <c r="AA61" s="290"/>
      <c r="AB61" s="514"/>
      <c r="AC61" s="514"/>
      <c r="AD61" s="514"/>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8"/>
      <c r="B62" s="509"/>
      <c r="C62" s="509"/>
      <c r="D62" s="509"/>
      <c r="E62" s="509"/>
      <c r="F62" s="510"/>
      <c r="G62" s="538"/>
      <c r="H62" s="539"/>
      <c r="I62" s="539"/>
      <c r="J62" s="539"/>
      <c r="K62" s="539"/>
      <c r="L62" s="539"/>
      <c r="M62" s="539"/>
      <c r="N62" s="539"/>
      <c r="O62" s="540"/>
      <c r="P62" s="155"/>
      <c r="Q62" s="155"/>
      <c r="R62" s="155"/>
      <c r="S62" s="155"/>
      <c r="T62" s="155"/>
      <c r="U62" s="155"/>
      <c r="V62" s="155"/>
      <c r="W62" s="155"/>
      <c r="X62" s="228"/>
      <c r="Y62" s="294" t="s">
        <v>13</v>
      </c>
      <c r="Z62" s="289"/>
      <c r="AA62" s="290"/>
      <c r="AB62" s="486" t="s">
        <v>14</v>
      </c>
      <c r="AC62" s="486"/>
      <c r="AD62" s="486"/>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59" t="s">
        <v>316</v>
      </c>
      <c r="AF65" s="360"/>
      <c r="AG65" s="360"/>
      <c r="AH65" s="361"/>
      <c r="AI65" s="359" t="s">
        <v>314</v>
      </c>
      <c r="AJ65" s="360"/>
      <c r="AK65" s="360"/>
      <c r="AL65" s="361"/>
      <c r="AM65" s="366" t="s">
        <v>343</v>
      </c>
      <c r="AN65" s="366"/>
      <c r="AO65" s="366"/>
      <c r="AP65" s="366"/>
      <c r="AQ65" s="860" t="s">
        <v>187</v>
      </c>
      <c r="AR65" s="856"/>
      <c r="AS65" s="856"/>
      <c r="AT65" s="857"/>
      <c r="AU65" s="969" t="s">
        <v>133</v>
      </c>
      <c r="AV65" s="969"/>
      <c r="AW65" s="969"/>
      <c r="AX65" s="970"/>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3"/>
      <c r="AF66" s="324"/>
      <c r="AG66" s="324"/>
      <c r="AH66" s="325"/>
      <c r="AI66" s="323"/>
      <c r="AJ66" s="324"/>
      <c r="AK66" s="324"/>
      <c r="AL66" s="325"/>
      <c r="AM66" s="367"/>
      <c r="AN66" s="367"/>
      <c r="AO66" s="367"/>
      <c r="AP66" s="367"/>
      <c r="AQ66" s="261"/>
      <c r="AR66" s="262"/>
      <c r="AS66" s="858" t="s">
        <v>188</v>
      </c>
      <c r="AT66" s="859"/>
      <c r="AU66" s="262"/>
      <c r="AV66" s="262"/>
      <c r="AW66" s="858" t="s">
        <v>273</v>
      </c>
      <c r="AX66" s="971"/>
    </row>
    <row r="67" spans="1:50" ht="23.25" hidden="1" customHeight="1" x14ac:dyDescent="0.15">
      <c r="A67" s="844"/>
      <c r="B67" s="845"/>
      <c r="C67" s="845"/>
      <c r="D67" s="845"/>
      <c r="E67" s="845"/>
      <c r="F67" s="846"/>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294</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75" t="s">
        <v>13</v>
      </c>
      <c r="Z69" s="175"/>
      <c r="AA69" s="176"/>
      <c r="AB69" s="968" t="s">
        <v>295</v>
      </c>
      <c r="AC69" s="968"/>
      <c r="AD69" s="968"/>
      <c r="AE69" s="489"/>
      <c r="AF69" s="490"/>
      <c r="AG69" s="490"/>
      <c r="AH69" s="490"/>
      <c r="AI69" s="489"/>
      <c r="AJ69" s="490"/>
      <c r="AK69" s="490"/>
      <c r="AL69" s="490"/>
      <c r="AM69" s="489"/>
      <c r="AN69" s="490"/>
      <c r="AO69" s="490"/>
      <c r="AP69" s="490"/>
      <c r="AQ69" s="355"/>
      <c r="AR69" s="356"/>
      <c r="AS69" s="356"/>
      <c r="AT69" s="357"/>
      <c r="AU69" s="356"/>
      <c r="AV69" s="356"/>
      <c r="AW69" s="356"/>
      <c r="AX69" s="358"/>
    </row>
    <row r="70" spans="1:50" ht="23.25" hidden="1" customHeight="1" x14ac:dyDescent="0.15">
      <c r="A70" s="844" t="s">
        <v>279</v>
      </c>
      <c r="B70" s="845"/>
      <c r="C70" s="845"/>
      <c r="D70" s="845"/>
      <c r="E70" s="845"/>
      <c r="F70" s="846"/>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294</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295</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0" t="s">
        <v>275</v>
      </c>
      <c r="B73" s="831"/>
      <c r="C73" s="831"/>
      <c r="D73" s="831"/>
      <c r="E73" s="831"/>
      <c r="F73" s="832"/>
      <c r="G73" s="802"/>
      <c r="H73" s="160" t="s">
        <v>145</v>
      </c>
      <c r="I73" s="160"/>
      <c r="J73" s="160"/>
      <c r="K73" s="160"/>
      <c r="L73" s="160"/>
      <c r="M73" s="160"/>
      <c r="N73" s="160"/>
      <c r="O73" s="161"/>
      <c r="P73" s="167" t="s">
        <v>58</v>
      </c>
      <c r="Q73" s="160"/>
      <c r="R73" s="160"/>
      <c r="S73" s="160"/>
      <c r="T73" s="160"/>
      <c r="U73" s="160"/>
      <c r="V73" s="160"/>
      <c r="W73" s="160"/>
      <c r="X73" s="161"/>
      <c r="Y73" s="804"/>
      <c r="Z73" s="805"/>
      <c r="AA73" s="806"/>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3"/>
      <c r="B74" s="834"/>
      <c r="C74" s="834"/>
      <c r="D74" s="834"/>
      <c r="E74" s="834"/>
      <c r="F74" s="835"/>
      <c r="G74" s="803"/>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3"/>
      <c r="B75" s="834"/>
      <c r="C75" s="834"/>
      <c r="D75" s="834"/>
      <c r="E75" s="834"/>
      <c r="F75" s="835"/>
      <c r="G75" s="777"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3"/>
      <c r="B76" s="834"/>
      <c r="C76" s="834"/>
      <c r="D76" s="834"/>
      <c r="E76" s="834"/>
      <c r="F76" s="835"/>
      <c r="G76" s="778"/>
      <c r="H76" s="225"/>
      <c r="I76" s="225"/>
      <c r="J76" s="225"/>
      <c r="K76" s="225"/>
      <c r="L76" s="225"/>
      <c r="M76" s="225"/>
      <c r="N76" s="225"/>
      <c r="O76" s="226"/>
      <c r="P76" s="225"/>
      <c r="Q76" s="225"/>
      <c r="R76" s="225"/>
      <c r="S76" s="225"/>
      <c r="T76" s="225"/>
      <c r="U76" s="225"/>
      <c r="V76" s="225"/>
      <c r="W76" s="225"/>
      <c r="X76" s="226"/>
      <c r="Y76" s="210" t="s">
        <v>53</v>
      </c>
      <c r="Z76" s="87"/>
      <c r="AA76" s="88"/>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3"/>
      <c r="B77" s="834"/>
      <c r="C77" s="834"/>
      <c r="D77" s="834"/>
      <c r="E77" s="834"/>
      <c r="F77" s="835"/>
      <c r="G77" s="779"/>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307</v>
      </c>
      <c r="B78" s="905"/>
      <c r="C78" s="905"/>
      <c r="D78" s="905"/>
      <c r="E78" s="902" t="s">
        <v>253</v>
      </c>
      <c r="F78" s="903"/>
      <c r="G78" s="47" t="s">
        <v>190</v>
      </c>
      <c r="H78" s="788"/>
      <c r="I78" s="235"/>
      <c r="J78" s="235"/>
      <c r="K78" s="235"/>
      <c r="L78" s="235"/>
      <c r="M78" s="235"/>
      <c r="N78" s="235"/>
      <c r="O78" s="789"/>
      <c r="P78" s="252"/>
      <c r="Q78" s="252"/>
      <c r="R78" s="252"/>
      <c r="S78" s="252"/>
      <c r="T78" s="252"/>
      <c r="U78" s="252"/>
      <c r="V78" s="252"/>
      <c r="W78" s="252"/>
      <c r="X78" s="252"/>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9" t="s">
        <v>269</v>
      </c>
      <c r="AP79" s="140"/>
      <c r="AQ79" s="140"/>
      <c r="AR79" s="66" t="s">
        <v>267</v>
      </c>
      <c r="AS79" s="139"/>
      <c r="AT79" s="140"/>
      <c r="AU79" s="140"/>
      <c r="AV79" s="140"/>
      <c r="AW79" s="140"/>
      <c r="AX79" s="141"/>
    </row>
    <row r="80" spans="1:50" ht="18.75" hidden="1" customHeight="1" x14ac:dyDescent="0.15">
      <c r="A80" s="511" t="s">
        <v>146</v>
      </c>
      <c r="B80" s="839" t="s">
        <v>266</v>
      </c>
      <c r="C80" s="840"/>
      <c r="D80" s="840"/>
      <c r="E80" s="840"/>
      <c r="F80" s="841"/>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355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5"/>
    </row>
    <row r="81" spans="1:60" ht="22.5" hidden="1" customHeight="1" x14ac:dyDescent="0.15">
      <c r="A81" s="512"/>
      <c r="B81" s="842"/>
      <c r="C81" s="544"/>
      <c r="D81" s="544"/>
      <c r="E81" s="544"/>
      <c r="F81" s="545"/>
      <c r="G81" s="370"/>
      <c r="H81" s="370"/>
      <c r="I81" s="370"/>
      <c r="J81" s="370"/>
      <c r="K81" s="370"/>
      <c r="L81" s="370"/>
      <c r="M81" s="370"/>
      <c r="N81" s="370"/>
      <c r="O81" s="370"/>
      <c r="P81" s="370"/>
      <c r="Q81" s="370"/>
      <c r="R81" s="370"/>
      <c r="S81" s="370"/>
      <c r="T81" s="370"/>
      <c r="U81" s="370"/>
      <c r="V81" s="370"/>
      <c r="W81" s="370"/>
      <c r="X81" s="370"/>
      <c r="Y81" s="370"/>
      <c r="Z81" s="370"/>
      <c r="AA81" s="560"/>
      <c r="AB81" s="572"/>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2"/>
      <c r="B82" s="842"/>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8"/>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2"/>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9"/>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3"/>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0"/>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144</v>
      </c>
      <c r="C85" s="544"/>
      <c r="D85" s="544"/>
      <c r="E85" s="544"/>
      <c r="F85" s="545"/>
      <c r="G85" s="790" t="s">
        <v>60</v>
      </c>
      <c r="H85" s="775"/>
      <c r="I85" s="775"/>
      <c r="J85" s="775"/>
      <c r="K85" s="775"/>
      <c r="L85" s="775"/>
      <c r="M85" s="775"/>
      <c r="N85" s="775"/>
      <c r="O85" s="776"/>
      <c r="P85" s="774" t="s">
        <v>62</v>
      </c>
      <c r="Q85" s="775"/>
      <c r="R85" s="775"/>
      <c r="S85" s="775"/>
      <c r="T85" s="775"/>
      <c r="U85" s="775"/>
      <c r="V85" s="775"/>
      <c r="W85" s="775"/>
      <c r="X85" s="776"/>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12"/>
      <c r="B86" s="544"/>
      <c r="C86" s="544"/>
      <c r="D86" s="544"/>
      <c r="E86" s="544"/>
      <c r="F86" s="545"/>
      <c r="G86" s="559"/>
      <c r="H86" s="370"/>
      <c r="I86" s="370"/>
      <c r="J86" s="370"/>
      <c r="K86" s="370"/>
      <c r="L86" s="370"/>
      <c r="M86" s="370"/>
      <c r="N86" s="370"/>
      <c r="O86" s="560"/>
      <c r="P86" s="572"/>
      <c r="Q86" s="370"/>
      <c r="R86" s="370"/>
      <c r="S86" s="370"/>
      <c r="T86" s="370"/>
      <c r="U86" s="370"/>
      <c r="V86" s="370"/>
      <c r="W86" s="370"/>
      <c r="X86" s="560"/>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12"/>
      <c r="B87" s="544"/>
      <c r="C87" s="544"/>
      <c r="D87" s="544"/>
      <c r="E87" s="544"/>
      <c r="F87" s="545"/>
      <c r="G87" s="222"/>
      <c r="H87" s="152"/>
      <c r="I87" s="152"/>
      <c r="J87" s="152"/>
      <c r="K87" s="152"/>
      <c r="L87" s="152"/>
      <c r="M87" s="152"/>
      <c r="N87" s="152"/>
      <c r="O87" s="223"/>
      <c r="P87" s="152"/>
      <c r="Q87" s="795"/>
      <c r="R87" s="795"/>
      <c r="S87" s="795"/>
      <c r="T87" s="795"/>
      <c r="U87" s="795"/>
      <c r="V87" s="795"/>
      <c r="W87" s="795"/>
      <c r="X87" s="796"/>
      <c r="Y87" s="751" t="s">
        <v>61</v>
      </c>
      <c r="Z87" s="752"/>
      <c r="AA87" s="753"/>
      <c r="AB87" s="543"/>
      <c r="AC87" s="543"/>
      <c r="AD87" s="543"/>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12"/>
      <c r="B88" s="544"/>
      <c r="C88" s="544"/>
      <c r="D88" s="544"/>
      <c r="E88" s="544"/>
      <c r="F88" s="545"/>
      <c r="G88" s="224"/>
      <c r="H88" s="225"/>
      <c r="I88" s="225"/>
      <c r="J88" s="225"/>
      <c r="K88" s="225"/>
      <c r="L88" s="225"/>
      <c r="M88" s="225"/>
      <c r="N88" s="225"/>
      <c r="O88" s="226"/>
      <c r="P88" s="797"/>
      <c r="Q88" s="797"/>
      <c r="R88" s="797"/>
      <c r="S88" s="797"/>
      <c r="T88" s="797"/>
      <c r="U88" s="797"/>
      <c r="V88" s="797"/>
      <c r="W88" s="797"/>
      <c r="X88" s="798"/>
      <c r="Y88" s="725" t="s">
        <v>53</v>
      </c>
      <c r="Z88" s="726"/>
      <c r="AA88" s="727"/>
      <c r="AB88" s="514"/>
      <c r="AC88" s="514"/>
      <c r="AD88" s="514"/>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12"/>
      <c r="B89" s="546"/>
      <c r="C89" s="546"/>
      <c r="D89" s="546"/>
      <c r="E89" s="546"/>
      <c r="F89" s="547"/>
      <c r="G89" s="227"/>
      <c r="H89" s="155"/>
      <c r="I89" s="155"/>
      <c r="J89" s="155"/>
      <c r="K89" s="155"/>
      <c r="L89" s="155"/>
      <c r="M89" s="155"/>
      <c r="N89" s="155"/>
      <c r="O89" s="228"/>
      <c r="P89" s="295"/>
      <c r="Q89" s="295"/>
      <c r="R89" s="295"/>
      <c r="S89" s="295"/>
      <c r="T89" s="295"/>
      <c r="U89" s="295"/>
      <c r="V89" s="295"/>
      <c r="W89" s="295"/>
      <c r="X89" s="799"/>
      <c r="Y89" s="725" t="s">
        <v>13</v>
      </c>
      <c r="Z89" s="726"/>
      <c r="AA89" s="727"/>
      <c r="AB89" s="450" t="s">
        <v>14</v>
      </c>
      <c r="AC89" s="450"/>
      <c r="AD89" s="450"/>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12"/>
      <c r="B90" s="544" t="s">
        <v>144</v>
      </c>
      <c r="C90" s="544"/>
      <c r="D90" s="544"/>
      <c r="E90" s="544"/>
      <c r="F90" s="545"/>
      <c r="G90" s="790" t="s">
        <v>60</v>
      </c>
      <c r="H90" s="775"/>
      <c r="I90" s="775"/>
      <c r="J90" s="775"/>
      <c r="K90" s="775"/>
      <c r="L90" s="775"/>
      <c r="M90" s="775"/>
      <c r="N90" s="775"/>
      <c r="O90" s="776"/>
      <c r="P90" s="774" t="s">
        <v>62</v>
      </c>
      <c r="Q90" s="775"/>
      <c r="R90" s="775"/>
      <c r="S90" s="775"/>
      <c r="T90" s="775"/>
      <c r="U90" s="775"/>
      <c r="V90" s="775"/>
      <c r="W90" s="775"/>
      <c r="X90" s="776"/>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12"/>
      <c r="B91" s="544"/>
      <c r="C91" s="544"/>
      <c r="D91" s="544"/>
      <c r="E91" s="544"/>
      <c r="F91" s="545"/>
      <c r="G91" s="559"/>
      <c r="H91" s="370"/>
      <c r="I91" s="370"/>
      <c r="J91" s="370"/>
      <c r="K91" s="370"/>
      <c r="L91" s="370"/>
      <c r="M91" s="370"/>
      <c r="N91" s="370"/>
      <c r="O91" s="560"/>
      <c r="P91" s="572"/>
      <c r="Q91" s="370"/>
      <c r="R91" s="370"/>
      <c r="S91" s="370"/>
      <c r="T91" s="370"/>
      <c r="U91" s="370"/>
      <c r="V91" s="370"/>
      <c r="W91" s="370"/>
      <c r="X91" s="560"/>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12"/>
      <c r="B92" s="544"/>
      <c r="C92" s="544"/>
      <c r="D92" s="544"/>
      <c r="E92" s="544"/>
      <c r="F92" s="545"/>
      <c r="G92" s="222"/>
      <c r="H92" s="152"/>
      <c r="I92" s="152"/>
      <c r="J92" s="152"/>
      <c r="K92" s="152"/>
      <c r="L92" s="152"/>
      <c r="M92" s="152"/>
      <c r="N92" s="152"/>
      <c r="O92" s="223"/>
      <c r="P92" s="152"/>
      <c r="Q92" s="795"/>
      <c r="R92" s="795"/>
      <c r="S92" s="795"/>
      <c r="T92" s="795"/>
      <c r="U92" s="795"/>
      <c r="V92" s="795"/>
      <c r="W92" s="795"/>
      <c r="X92" s="796"/>
      <c r="Y92" s="751" t="s">
        <v>61</v>
      </c>
      <c r="Z92" s="752"/>
      <c r="AA92" s="753"/>
      <c r="AB92" s="543"/>
      <c r="AC92" s="543"/>
      <c r="AD92" s="543"/>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12"/>
      <c r="B93" s="544"/>
      <c r="C93" s="544"/>
      <c r="D93" s="544"/>
      <c r="E93" s="544"/>
      <c r="F93" s="545"/>
      <c r="G93" s="224"/>
      <c r="H93" s="225"/>
      <c r="I93" s="225"/>
      <c r="J93" s="225"/>
      <c r="K93" s="225"/>
      <c r="L93" s="225"/>
      <c r="M93" s="225"/>
      <c r="N93" s="225"/>
      <c r="O93" s="226"/>
      <c r="P93" s="797"/>
      <c r="Q93" s="797"/>
      <c r="R93" s="797"/>
      <c r="S93" s="797"/>
      <c r="T93" s="797"/>
      <c r="U93" s="797"/>
      <c r="V93" s="797"/>
      <c r="W93" s="797"/>
      <c r="X93" s="798"/>
      <c r="Y93" s="725" t="s">
        <v>53</v>
      </c>
      <c r="Z93" s="726"/>
      <c r="AA93" s="727"/>
      <c r="AB93" s="514"/>
      <c r="AC93" s="514"/>
      <c r="AD93" s="514"/>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12"/>
      <c r="B94" s="546"/>
      <c r="C94" s="546"/>
      <c r="D94" s="546"/>
      <c r="E94" s="546"/>
      <c r="F94" s="547"/>
      <c r="G94" s="227"/>
      <c r="H94" s="155"/>
      <c r="I94" s="155"/>
      <c r="J94" s="155"/>
      <c r="K94" s="155"/>
      <c r="L94" s="155"/>
      <c r="M94" s="155"/>
      <c r="N94" s="155"/>
      <c r="O94" s="228"/>
      <c r="P94" s="295"/>
      <c r="Q94" s="295"/>
      <c r="R94" s="295"/>
      <c r="S94" s="295"/>
      <c r="T94" s="295"/>
      <c r="U94" s="295"/>
      <c r="V94" s="295"/>
      <c r="W94" s="295"/>
      <c r="X94" s="799"/>
      <c r="Y94" s="725" t="s">
        <v>13</v>
      </c>
      <c r="Z94" s="726"/>
      <c r="AA94" s="727"/>
      <c r="AB94" s="450" t="s">
        <v>14</v>
      </c>
      <c r="AC94" s="450"/>
      <c r="AD94" s="450"/>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12"/>
      <c r="B95" s="544" t="s">
        <v>144</v>
      </c>
      <c r="C95" s="544"/>
      <c r="D95" s="544"/>
      <c r="E95" s="544"/>
      <c r="F95" s="545"/>
      <c r="G95" s="790" t="s">
        <v>60</v>
      </c>
      <c r="H95" s="775"/>
      <c r="I95" s="775"/>
      <c r="J95" s="775"/>
      <c r="K95" s="775"/>
      <c r="L95" s="775"/>
      <c r="M95" s="775"/>
      <c r="N95" s="775"/>
      <c r="O95" s="776"/>
      <c r="P95" s="774" t="s">
        <v>62</v>
      </c>
      <c r="Q95" s="775"/>
      <c r="R95" s="775"/>
      <c r="S95" s="775"/>
      <c r="T95" s="775"/>
      <c r="U95" s="775"/>
      <c r="V95" s="775"/>
      <c r="W95" s="775"/>
      <c r="X95" s="776"/>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0"/>
      <c r="I96" s="370"/>
      <c r="J96" s="370"/>
      <c r="K96" s="370"/>
      <c r="L96" s="370"/>
      <c r="M96" s="370"/>
      <c r="N96" s="370"/>
      <c r="O96" s="560"/>
      <c r="P96" s="572"/>
      <c r="Q96" s="370"/>
      <c r="R96" s="370"/>
      <c r="S96" s="370"/>
      <c r="T96" s="370"/>
      <c r="U96" s="370"/>
      <c r="V96" s="370"/>
      <c r="W96" s="370"/>
      <c r="X96" s="560"/>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12"/>
      <c r="B97" s="544"/>
      <c r="C97" s="544"/>
      <c r="D97" s="544"/>
      <c r="E97" s="544"/>
      <c r="F97" s="545"/>
      <c r="G97" s="222"/>
      <c r="H97" s="152"/>
      <c r="I97" s="152"/>
      <c r="J97" s="152"/>
      <c r="K97" s="152"/>
      <c r="L97" s="152"/>
      <c r="M97" s="152"/>
      <c r="N97" s="152"/>
      <c r="O97" s="223"/>
      <c r="P97" s="152"/>
      <c r="Q97" s="795"/>
      <c r="R97" s="795"/>
      <c r="S97" s="795"/>
      <c r="T97" s="795"/>
      <c r="U97" s="795"/>
      <c r="V97" s="795"/>
      <c r="W97" s="795"/>
      <c r="X97" s="796"/>
      <c r="Y97" s="751" t="s">
        <v>61</v>
      </c>
      <c r="Z97" s="752"/>
      <c r="AA97" s="753"/>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12"/>
      <c r="B98" s="544"/>
      <c r="C98" s="544"/>
      <c r="D98" s="544"/>
      <c r="E98" s="544"/>
      <c r="F98" s="545"/>
      <c r="G98" s="224"/>
      <c r="H98" s="225"/>
      <c r="I98" s="225"/>
      <c r="J98" s="225"/>
      <c r="K98" s="225"/>
      <c r="L98" s="225"/>
      <c r="M98" s="225"/>
      <c r="N98" s="225"/>
      <c r="O98" s="226"/>
      <c r="P98" s="797"/>
      <c r="Q98" s="797"/>
      <c r="R98" s="797"/>
      <c r="S98" s="797"/>
      <c r="T98" s="797"/>
      <c r="U98" s="797"/>
      <c r="V98" s="797"/>
      <c r="W98" s="797"/>
      <c r="X98" s="798"/>
      <c r="Y98" s="725" t="s">
        <v>53</v>
      </c>
      <c r="Z98" s="726"/>
      <c r="AA98" s="727"/>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13"/>
      <c r="B99" s="873"/>
      <c r="C99" s="873"/>
      <c r="D99" s="873"/>
      <c r="E99" s="873"/>
      <c r="F99" s="874"/>
      <c r="G99" s="800"/>
      <c r="H99" s="238"/>
      <c r="I99" s="238"/>
      <c r="J99" s="238"/>
      <c r="K99" s="238"/>
      <c r="L99" s="238"/>
      <c r="M99" s="238"/>
      <c r="N99" s="238"/>
      <c r="O99" s="801"/>
      <c r="P99" s="836"/>
      <c r="Q99" s="836"/>
      <c r="R99" s="836"/>
      <c r="S99" s="836"/>
      <c r="T99" s="836"/>
      <c r="U99" s="836"/>
      <c r="V99" s="836"/>
      <c r="W99" s="836"/>
      <c r="X99" s="837"/>
      <c r="Y99" s="469" t="s">
        <v>13</v>
      </c>
      <c r="Z99" s="470"/>
      <c r="AA99" s="471"/>
      <c r="AB99" s="451" t="s">
        <v>14</v>
      </c>
      <c r="AC99" s="452"/>
      <c r="AD99" s="453"/>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4"/>
      <c r="Z100" s="455"/>
      <c r="AA100" s="456"/>
      <c r="AB100" s="850" t="s">
        <v>11</v>
      </c>
      <c r="AC100" s="850"/>
      <c r="AD100" s="850"/>
      <c r="AE100" s="816" t="s">
        <v>316</v>
      </c>
      <c r="AF100" s="817"/>
      <c r="AG100" s="817"/>
      <c r="AH100" s="818"/>
      <c r="AI100" s="816" t="s">
        <v>336</v>
      </c>
      <c r="AJ100" s="817"/>
      <c r="AK100" s="817"/>
      <c r="AL100" s="818"/>
      <c r="AM100" s="816" t="s">
        <v>343</v>
      </c>
      <c r="AN100" s="817"/>
      <c r="AO100" s="817"/>
      <c r="AP100" s="818"/>
      <c r="AQ100" s="921" t="s">
        <v>356</v>
      </c>
      <c r="AR100" s="922"/>
      <c r="AS100" s="922"/>
      <c r="AT100" s="923"/>
      <c r="AU100" s="921" t="s">
        <v>357</v>
      </c>
      <c r="AV100" s="922"/>
      <c r="AW100" s="922"/>
      <c r="AX100" s="924"/>
    </row>
    <row r="101" spans="1:60" ht="23.25" customHeight="1" x14ac:dyDescent="0.15">
      <c r="A101" s="480"/>
      <c r="B101" s="481"/>
      <c r="C101" s="481"/>
      <c r="D101" s="481"/>
      <c r="E101" s="481"/>
      <c r="F101" s="482"/>
      <c r="G101" s="152" t="s">
        <v>493</v>
      </c>
      <c r="H101" s="152"/>
      <c r="I101" s="152"/>
      <c r="J101" s="152"/>
      <c r="K101" s="152"/>
      <c r="L101" s="152"/>
      <c r="M101" s="152"/>
      <c r="N101" s="152"/>
      <c r="O101" s="152"/>
      <c r="P101" s="152"/>
      <c r="Q101" s="152"/>
      <c r="R101" s="152"/>
      <c r="S101" s="152"/>
      <c r="T101" s="152"/>
      <c r="U101" s="152"/>
      <c r="V101" s="152"/>
      <c r="W101" s="152"/>
      <c r="X101" s="223"/>
      <c r="Y101" s="809" t="s">
        <v>54</v>
      </c>
      <c r="Z101" s="711"/>
      <c r="AA101" s="712"/>
      <c r="AB101" s="543" t="s">
        <v>496</v>
      </c>
      <c r="AC101" s="543"/>
      <c r="AD101" s="543"/>
      <c r="AE101" s="355">
        <v>2</v>
      </c>
      <c r="AF101" s="356"/>
      <c r="AG101" s="356"/>
      <c r="AH101" s="357"/>
      <c r="AI101" s="355">
        <v>3</v>
      </c>
      <c r="AJ101" s="356"/>
      <c r="AK101" s="356"/>
      <c r="AL101" s="357"/>
      <c r="AM101" s="355">
        <v>2</v>
      </c>
      <c r="AN101" s="356"/>
      <c r="AO101" s="356"/>
      <c r="AP101" s="357"/>
      <c r="AQ101" s="355" t="s">
        <v>535</v>
      </c>
      <c r="AR101" s="356"/>
      <c r="AS101" s="356"/>
      <c r="AT101" s="357"/>
      <c r="AU101" s="355" t="s">
        <v>535</v>
      </c>
      <c r="AV101" s="356"/>
      <c r="AW101" s="356"/>
      <c r="AX101" s="357"/>
    </row>
    <row r="102" spans="1:60" ht="23.25" customHeight="1" x14ac:dyDescent="0.15">
      <c r="A102" s="483"/>
      <c r="B102" s="484"/>
      <c r="C102" s="484"/>
      <c r="D102" s="484"/>
      <c r="E102" s="484"/>
      <c r="F102" s="485"/>
      <c r="G102" s="155"/>
      <c r="H102" s="155"/>
      <c r="I102" s="155"/>
      <c r="J102" s="155"/>
      <c r="K102" s="155"/>
      <c r="L102" s="155"/>
      <c r="M102" s="155"/>
      <c r="N102" s="155"/>
      <c r="O102" s="155"/>
      <c r="P102" s="155"/>
      <c r="Q102" s="155"/>
      <c r="R102" s="155"/>
      <c r="S102" s="155"/>
      <c r="T102" s="155"/>
      <c r="U102" s="155"/>
      <c r="V102" s="155"/>
      <c r="W102" s="155"/>
      <c r="X102" s="228"/>
      <c r="Y102" s="463" t="s">
        <v>55</v>
      </c>
      <c r="Z102" s="330"/>
      <c r="AA102" s="331"/>
      <c r="AB102" s="543" t="s">
        <v>496</v>
      </c>
      <c r="AC102" s="543"/>
      <c r="AD102" s="543"/>
      <c r="AE102" s="349">
        <v>2</v>
      </c>
      <c r="AF102" s="349"/>
      <c r="AG102" s="349"/>
      <c r="AH102" s="349"/>
      <c r="AI102" s="349">
        <v>2</v>
      </c>
      <c r="AJ102" s="349"/>
      <c r="AK102" s="349"/>
      <c r="AL102" s="349"/>
      <c r="AM102" s="489">
        <v>2</v>
      </c>
      <c r="AN102" s="490"/>
      <c r="AO102" s="490"/>
      <c r="AP102" s="491"/>
      <c r="AQ102" s="489" t="s">
        <v>535</v>
      </c>
      <c r="AR102" s="490"/>
      <c r="AS102" s="490"/>
      <c r="AT102" s="491"/>
      <c r="AU102" s="489" t="s">
        <v>535</v>
      </c>
      <c r="AV102" s="490"/>
      <c r="AW102" s="490"/>
      <c r="AX102" s="491"/>
    </row>
    <row r="103" spans="1:60" ht="31.5" hidden="1" customHeight="1" x14ac:dyDescent="0.15">
      <c r="A103" s="477" t="s">
        <v>276</v>
      </c>
      <c r="B103" s="478"/>
      <c r="C103" s="478"/>
      <c r="D103" s="478"/>
      <c r="E103" s="478"/>
      <c r="F103" s="479"/>
      <c r="G103" s="726" t="s">
        <v>59</v>
      </c>
      <c r="H103" s="726"/>
      <c r="I103" s="726"/>
      <c r="J103" s="726"/>
      <c r="K103" s="726"/>
      <c r="L103" s="726"/>
      <c r="M103" s="726"/>
      <c r="N103" s="726"/>
      <c r="O103" s="726"/>
      <c r="P103" s="726"/>
      <c r="Q103" s="726"/>
      <c r="R103" s="726"/>
      <c r="S103" s="726"/>
      <c r="T103" s="726"/>
      <c r="U103" s="726"/>
      <c r="V103" s="726"/>
      <c r="W103" s="726"/>
      <c r="X103" s="727"/>
      <c r="Y103" s="457"/>
      <c r="Z103" s="458"/>
      <c r="AA103" s="459"/>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80"/>
      <c r="B104" s="481"/>
      <c r="C104" s="481"/>
      <c r="D104" s="481"/>
      <c r="E104" s="481"/>
      <c r="F104" s="482"/>
      <c r="G104" s="152"/>
      <c r="H104" s="152"/>
      <c r="I104" s="152"/>
      <c r="J104" s="152"/>
      <c r="K104" s="152"/>
      <c r="L104" s="152"/>
      <c r="M104" s="152"/>
      <c r="N104" s="152"/>
      <c r="O104" s="152"/>
      <c r="P104" s="152"/>
      <c r="Q104" s="152"/>
      <c r="R104" s="152"/>
      <c r="S104" s="152"/>
      <c r="T104" s="152"/>
      <c r="U104" s="152"/>
      <c r="V104" s="152"/>
      <c r="W104" s="152"/>
      <c r="X104" s="223"/>
      <c r="Y104" s="466" t="s">
        <v>54</v>
      </c>
      <c r="Z104" s="467"/>
      <c r="AA104" s="468"/>
      <c r="AB104" s="460"/>
      <c r="AC104" s="461"/>
      <c r="AD104" s="462"/>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3"/>
      <c r="B105" s="484"/>
      <c r="C105" s="484"/>
      <c r="D105" s="484"/>
      <c r="E105" s="484"/>
      <c r="F105" s="485"/>
      <c r="G105" s="155"/>
      <c r="H105" s="155"/>
      <c r="I105" s="155"/>
      <c r="J105" s="155"/>
      <c r="K105" s="155"/>
      <c r="L105" s="155"/>
      <c r="M105" s="155"/>
      <c r="N105" s="155"/>
      <c r="O105" s="155"/>
      <c r="P105" s="155"/>
      <c r="Q105" s="155"/>
      <c r="R105" s="155"/>
      <c r="S105" s="155"/>
      <c r="T105" s="155"/>
      <c r="U105" s="155"/>
      <c r="V105" s="155"/>
      <c r="W105" s="155"/>
      <c r="X105" s="228"/>
      <c r="Y105" s="463" t="s">
        <v>55</v>
      </c>
      <c r="Z105" s="464"/>
      <c r="AA105" s="465"/>
      <c r="AB105" s="397"/>
      <c r="AC105" s="398"/>
      <c r="AD105" s="399"/>
      <c r="AE105" s="349"/>
      <c r="AF105" s="349"/>
      <c r="AG105" s="349"/>
      <c r="AH105" s="349"/>
      <c r="AI105" s="349"/>
      <c r="AJ105" s="349"/>
      <c r="AK105" s="349"/>
      <c r="AL105" s="349"/>
      <c r="AM105" s="349"/>
      <c r="AN105" s="349"/>
      <c r="AO105" s="349"/>
      <c r="AP105" s="349"/>
      <c r="AQ105" s="355"/>
      <c r="AR105" s="356"/>
      <c r="AS105" s="356"/>
      <c r="AT105" s="357"/>
      <c r="AU105" s="489"/>
      <c r="AV105" s="490"/>
      <c r="AW105" s="490"/>
      <c r="AX105" s="491"/>
    </row>
    <row r="106" spans="1:60" ht="31.5" hidden="1" customHeight="1" x14ac:dyDescent="0.15">
      <c r="A106" s="477" t="s">
        <v>276</v>
      </c>
      <c r="B106" s="478"/>
      <c r="C106" s="478"/>
      <c r="D106" s="478"/>
      <c r="E106" s="478"/>
      <c r="F106" s="479"/>
      <c r="G106" s="726" t="s">
        <v>59</v>
      </c>
      <c r="H106" s="726"/>
      <c r="I106" s="726"/>
      <c r="J106" s="726"/>
      <c r="K106" s="726"/>
      <c r="L106" s="726"/>
      <c r="M106" s="726"/>
      <c r="N106" s="726"/>
      <c r="O106" s="726"/>
      <c r="P106" s="726"/>
      <c r="Q106" s="726"/>
      <c r="R106" s="726"/>
      <c r="S106" s="726"/>
      <c r="T106" s="726"/>
      <c r="U106" s="726"/>
      <c r="V106" s="726"/>
      <c r="W106" s="726"/>
      <c r="X106" s="727"/>
      <c r="Y106" s="457"/>
      <c r="Z106" s="458"/>
      <c r="AA106" s="459"/>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80"/>
      <c r="B107" s="481"/>
      <c r="C107" s="481"/>
      <c r="D107" s="481"/>
      <c r="E107" s="481"/>
      <c r="F107" s="482"/>
      <c r="G107" s="152"/>
      <c r="H107" s="152"/>
      <c r="I107" s="152"/>
      <c r="J107" s="152"/>
      <c r="K107" s="152"/>
      <c r="L107" s="152"/>
      <c r="M107" s="152"/>
      <c r="N107" s="152"/>
      <c r="O107" s="152"/>
      <c r="P107" s="152"/>
      <c r="Q107" s="152"/>
      <c r="R107" s="152"/>
      <c r="S107" s="152"/>
      <c r="T107" s="152"/>
      <c r="U107" s="152"/>
      <c r="V107" s="152"/>
      <c r="W107" s="152"/>
      <c r="X107" s="223"/>
      <c r="Y107" s="466" t="s">
        <v>54</v>
      </c>
      <c r="Z107" s="467"/>
      <c r="AA107" s="468"/>
      <c r="AB107" s="460"/>
      <c r="AC107" s="461"/>
      <c r="AD107" s="462"/>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3"/>
      <c r="B108" s="484"/>
      <c r="C108" s="484"/>
      <c r="D108" s="484"/>
      <c r="E108" s="484"/>
      <c r="F108" s="485"/>
      <c r="G108" s="155"/>
      <c r="H108" s="155"/>
      <c r="I108" s="155"/>
      <c r="J108" s="155"/>
      <c r="K108" s="155"/>
      <c r="L108" s="155"/>
      <c r="M108" s="155"/>
      <c r="N108" s="155"/>
      <c r="O108" s="155"/>
      <c r="P108" s="155"/>
      <c r="Q108" s="155"/>
      <c r="R108" s="155"/>
      <c r="S108" s="155"/>
      <c r="T108" s="155"/>
      <c r="U108" s="155"/>
      <c r="V108" s="155"/>
      <c r="W108" s="155"/>
      <c r="X108" s="228"/>
      <c r="Y108" s="463" t="s">
        <v>55</v>
      </c>
      <c r="Z108" s="464"/>
      <c r="AA108" s="465"/>
      <c r="AB108" s="397"/>
      <c r="AC108" s="398"/>
      <c r="AD108" s="399"/>
      <c r="AE108" s="349"/>
      <c r="AF108" s="349"/>
      <c r="AG108" s="349"/>
      <c r="AH108" s="349"/>
      <c r="AI108" s="349"/>
      <c r="AJ108" s="349"/>
      <c r="AK108" s="349"/>
      <c r="AL108" s="349"/>
      <c r="AM108" s="349"/>
      <c r="AN108" s="349"/>
      <c r="AO108" s="349"/>
      <c r="AP108" s="349"/>
      <c r="AQ108" s="355"/>
      <c r="AR108" s="356"/>
      <c r="AS108" s="356"/>
      <c r="AT108" s="357"/>
      <c r="AU108" s="489"/>
      <c r="AV108" s="490"/>
      <c r="AW108" s="490"/>
      <c r="AX108" s="491"/>
    </row>
    <row r="109" spans="1:60" ht="31.5" hidden="1" customHeight="1" x14ac:dyDescent="0.15">
      <c r="A109" s="477" t="s">
        <v>276</v>
      </c>
      <c r="B109" s="478"/>
      <c r="C109" s="478"/>
      <c r="D109" s="478"/>
      <c r="E109" s="478"/>
      <c r="F109" s="479"/>
      <c r="G109" s="726" t="s">
        <v>59</v>
      </c>
      <c r="H109" s="726"/>
      <c r="I109" s="726"/>
      <c r="J109" s="726"/>
      <c r="K109" s="726"/>
      <c r="L109" s="726"/>
      <c r="M109" s="726"/>
      <c r="N109" s="726"/>
      <c r="O109" s="726"/>
      <c r="P109" s="726"/>
      <c r="Q109" s="726"/>
      <c r="R109" s="726"/>
      <c r="S109" s="726"/>
      <c r="T109" s="726"/>
      <c r="U109" s="726"/>
      <c r="V109" s="726"/>
      <c r="W109" s="726"/>
      <c r="X109" s="727"/>
      <c r="Y109" s="457"/>
      <c r="Z109" s="458"/>
      <c r="AA109" s="459"/>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80"/>
      <c r="B110" s="481"/>
      <c r="C110" s="481"/>
      <c r="D110" s="481"/>
      <c r="E110" s="481"/>
      <c r="F110" s="482"/>
      <c r="G110" s="152"/>
      <c r="H110" s="152"/>
      <c r="I110" s="152"/>
      <c r="J110" s="152"/>
      <c r="K110" s="152"/>
      <c r="L110" s="152"/>
      <c r="M110" s="152"/>
      <c r="N110" s="152"/>
      <c r="O110" s="152"/>
      <c r="P110" s="152"/>
      <c r="Q110" s="152"/>
      <c r="R110" s="152"/>
      <c r="S110" s="152"/>
      <c r="T110" s="152"/>
      <c r="U110" s="152"/>
      <c r="V110" s="152"/>
      <c r="W110" s="152"/>
      <c r="X110" s="223"/>
      <c r="Y110" s="466" t="s">
        <v>54</v>
      </c>
      <c r="Z110" s="467"/>
      <c r="AA110" s="468"/>
      <c r="AB110" s="460"/>
      <c r="AC110" s="461"/>
      <c r="AD110" s="462"/>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3"/>
      <c r="B111" s="484"/>
      <c r="C111" s="484"/>
      <c r="D111" s="484"/>
      <c r="E111" s="484"/>
      <c r="F111" s="485"/>
      <c r="G111" s="155"/>
      <c r="H111" s="155"/>
      <c r="I111" s="155"/>
      <c r="J111" s="155"/>
      <c r="K111" s="155"/>
      <c r="L111" s="155"/>
      <c r="M111" s="155"/>
      <c r="N111" s="155"/>
      <c r="O111" s="155"/>
      <c r="P111" s="155"/>
      <c r="Q111" s="155"/>
      <c r="R111" s="155"/>
      <c r="S111" s="155"/>
      <c r="T111" s="155"/>
      <c r="U111" s="155"/>
      <c r="V111" s="155"/>
      <c r="W111" s="155"/>
      <c r="X111" s="228"/>
      <c r="Y111" s="463" t="s">
        <v>55</v>
      </c>
      <c r="Z111" s="464"/>
      <c r="AA111" s="465"/>
      <c r="AB111" s="397"/>
      <c r="AC111" s="398"/>
      <c r="AD111" s="399"/>
      <c r="AE111" s="349"/>
      <c r="AF111" s="349"/>
      <c r="AG111" s="349"/>
      <c r="AH111" s="349"/>
      <c r="AI111" s="349"/>
      <c r="AJ111" s="349"/>
      <c r="AK111" s="349"/>
      <c r="AL111" s="349"/>
      <c r="AM111" s="349"/>
      <c r="AN111" s="349"/>
      <c r="AO111" s="349"/>
      <c r="AP111" s="349"/>
      <c r="AQ111" s="355"/>
      <c r="AR111" s="356"/>
      <c r="AS111" s="356"/>
      <c r="AT111" s="357"/>
      <c r="AU111" s="489"/>
      <c r="AV111" s="490"/>
      <c r="AW111" s="490"/>
      <c r="AX111" s="491"/>
    </row>
    <row r="112" spans="1:60" ht="31.5" hidden="1" customHeight="1" x14ac:dyDescent="0.15">
      <c r="A112" s="477" t="s">
        <v>276</v>
      </c>
      <c r="B112" s="478"/>
      <c r="C112" s="478"/>
      <c r="D112" s="478"/>
      <c r="E112" s="478"/>
      <c r="F112" s="479"/>
      <c r="G112" s="726" t="s">
        <v>59</v>
      </c>
      <c r="H112" s="726"/>
      <c r="I112" s="726"/>
      <c r="J112" s="726"/>
      <c r="K112" s="726"/>
      <c r="L112" s="726"/>
      <c r="M112" s="726"/>
      <c r="N112" s="726"/>
      <c r="O112" s="726"/>
      <c r="P112" s="726"/>
      <c r="Q112" s="726"/>
      <c r="R112" s="726"/>
      <c r="S112" s="726"/>
      <c r="T112" s="726"/>
      <c r="U112" s="726"/>
      <c r="V112" s="726"/>
      <c r="W112" s="726"/>
      <c r="X112" s="727"/>
      <c r="Y112" s="457"/>
      <c r="Z112" s="458"/>
      <c r="AA112" s="459"/>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80"/>
      <c r="B113" s="481"/>
      <c r="C113" s="481"/>
      <c r="D113" s="481"/>
      <c r="E113" s="481"/>
      <c r="F113" s="482"/>
      <c r="G113" s="152"/>
      <c r="H113" s="152"/>
      <c r="I113" s="152"/>
      <c r="J113" s="152"/>
      <c r="K113" s="152"/>
      <c r="L113" s="152"/>
      <c r="M113" s="152"/>
      <c r="N113" s="152"/>
      <c r="O113" s="152"/>
      <c r="P113" s="152"/>
      <c r="Q113" s="152"/>
      <c r="R113" s="152"/>
      <c r="S113" s="152"/>
      <c r="T113" s="152"/>
      <c r="U113" s="152"/>
      <c r="V113" s="152"/>
      <c r="W113" s="152"/>
      <c r="X113" s="223"/>
      <c r="Y113" s="466" t="s">
        <v>54</v>
      </c>
      <c r="Z113" s="467"/>
      <c r="AA113" s="468"/>
      <c r="AB113" s="460"/>
      <c r="AC113" s="461"/>
      <c r="AD113" s="462"/>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3"/>
      <c r="B114" s="484"/>
      <c r="C114" s="484"/>
      <c r="D114" s="484"/>
      <c r="E114" s="484"/>
      <c r="F114" s="485"/>
      <c r="G114" s="155"/>
      <c r="H114" s="155"/>
      <c r="I114" s="155"/>
      <c r="J114" s="155"/>
      <c r="K114" s="155"/>
      <c r="L114" s="155"/>
      <c r="M114" s="155"/>
      <c r="N114" s="155"/>
      <c r="O114" s="155"/>
      <c r="P114" s="155"/>
      <c r="Q114" s="155"/>
      <c r="R114" s="155"/>
      <c r="S114" s="155"/>
      <c r="T114" s="155"/>
      <c r="U114" s="155"/>
      <c r="V114" s="155"/>
      <c r="W114" s="155"/>
      <c r="X114" s="228"/>
      <c r="Y114" s="463" t="s">
        <v>55</v>
      </c>
      <c r="Z114" s="464"/>
      <c r="AA114" s="465"/>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2"/>
      <c r="Z115" s="473"/>
      <c r="AA115" s="474"/>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494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495</v>
      </c>
      <c r="AC116" s="292"/>
      <c r="AD116" s="293"/>
      <c r="AE116" s="349">
        <v>24</v>
      </c>
      <c r="AF116" s="349"/>
      <c r="AG116" s="349"/>
      <c r="AH116" s="349"/>
      <c r="AI116" s="349">
        <v>22</v>
      </c>
      <c r="AJ116" s="349"/>
      <c r="AK116" s="349"/>
      <c r="AL116" s="349"/>
      <c r="AM116" s="349">
        <v>18</v>
      </c>
      <c r="AN116" s="349"/>
      <c r="AO116" s="349"/>
      <c r="AP116" s="349"/>
      <c r="AQ116" s="355" t="s">
        <v>535</v>
      </c>
      <c r="AR116" s="356"/>
      <c r="AS116" s="356"/>
      <c r="AT116" s="356"/>
      <c r="AU116" s="356"/>
      <c r="AV116" s="356"/>
      <c r="AW116" s="356"/>
      <c r="AX116" s="358"/>
    </row>
    <row r="117" spans="1:50" ht="28.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449" t="s">
        <v>497</v>
      </c>
      <c r="AF117" s="297"/>
      <c r="AG117" s="297"/>
      <c r="AH117" s="297"/>
      <c r="AI117" s="449" t="s">
        <v>498</v>
      </c>
      <c r="AJ117" s="297"/>
      <c r="AK117" s="297"/>
      <c r="AL117" s="297"/>
      <c r="AM117" s="449" t="s">
        <v>499</v>
      </c>
      <c r="AN117" s="297"/>
      <c r="AO117" s="297"/>
      <c r="AP117" s="297"/>
      <c r="AQ117" s="297" t="s">
        <v>537</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2"/>
      <c r="Z118" s="473"/>
      <c r="AA118" s="474"/>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2"/>
      <c r="Z121" s="473"/>
      <c r="AA121" s="474"/>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2"/>
      <c r="Z124" s="473"/>
      <c r="AA124" s="474"/>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8"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0.75" hidden="1" customHeight="1" x14ac:dyDescent="0.15">
      <c r="A130" s="986" t="s">
        <v>331</v>
      </c>
      <c r="B130" s="984"/>
      <c r="C130" s="983" t="s">
        <v>191</v>
      </c>
      <c r="D130" s="984"/>
      <c r="E130" s="299" t="s">
        <v>220</v>
      </c>
      <c r="F130" s="300"/>
      <c r="G130" s="301" t="s">
        <v>501</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25.5" hidden="1" customHeight="1" x14ac:dyDescent="0.15">
      <c r="A131" s="987"/>
      <c r="B131" s="243"/>
      <c r="C131" s="242"/>
      <c r="D131" s="243"/>
      <c r="E131" s="229" t="s">
        <v>219</v>
      </c>
      <c r="F131" s="230"/>
      <c r="G131" s="227" t="s">
        <v>500</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hidden="1" customHeight="1" x14ac:dyDescent="0.15">
      <c r="A132" s="987"/>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hidden="1" customHeight="1" x14ac:dyDescent="0.15">
      <c r="A133" s="987"/>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502</v>
      </c>
      <c r="AR133" s="262"/>
      <c r="AS133" s="128" t="s">
        <v>188</v>
      </c>
      <c r="AT133" s="163"/>
      <c r="AU133" s="127" t="s">
        <v>502</v>
      </c>
      <c r="AV133" s="127"/>
      <c r="AW133" s="128" t="s">
        <v>177</v>
      </c>
      <c r="AX133" s="129"/>
    </row>
    <row r="134" spans="1:50" ht="27.75" hidden="1" customHeight="1" x14ac:dyDescent="0.15">
      <c r="A134" s="987"/>
      <c r="B134" s="243"/>
      <c r="C134" s="242"/>
      <c r="D134" s="243"/>
      <c r="E134" s="242"/>
      <c r="F134" s="305"/>
      <c r="G134" s="222" t="s">
        <v>500</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500</v>
      </c>
      <c r="AC134" s="215"/>
      <c r="AD134" s="215"/>
      <c r="AE134" s="257" t="s">
        <v>332</v>
      </c>
      <c r="AF134" s="107"/>
      <c r="AG134" s="107"/>
      <c r="AH134" s="107"/>
      <c r="AI134" s="257" t="s">
        <v>332</v>
      </c>
      <c r="AJ134" s="107"/>
      <c r="AK134" s="107"/>
      <c r="AL134" s="107"/>
      <c r="AM134" s="257" t="s">
        <v>332</v>
      </c>
      <c r="AN134" s="107"/>
      <c r="AO134" s="107"/>
      <c r="AP134" s="107"/>
      <c r="AQ134" s="257" t="s">
        <v>332</v>
      </c>
      <c r="AR134" s="107"/>
      <c r="AS134" s="107"/>
      <c r="AT134" s="107"/>
      <c r="AU134" s="257" t="s">
        <v>332</v>
      </c>
      <c r="AV134" s="107"/>
      <c r="AW134" s="107"/>
      <c r="AX134" s="209"/>
    </row>
    <row r="135" spans="1:50" ht="27.75" hidden="1" customHeight="1" x14ac:dyDescent="0.15">
      <c r="A135" s="987"/>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7"/>
      <c r="AA135" s="88"/>
      <c r="AB135" s="277" t="s">
        <v>500</v>
      </c>
      <c r="AC135" s="124"/>
      <c r="AD135" s="124"/>
      <c r="AE135" s="257" t="s">
        <v>332</v>
      </c>
      <c r="AF135" s="107"/>
      <c r="AG135" s="107"/>
      <c r="AH135" s="107"/>
      <c r="AI135" s="257" t="s">
        <v>332</v>
      </c>
      <c r="AJ135" s="107"/>
      <c r="AK135" s="107"/>
      <c r="AL135" s="107"/>
      <c r="AM135" s="257" t="s">
        <v>332</v>
      </c>
      <c r="AN135" s="107"/>
      <c r="AO135" s="107"/>
      <c r="AP135" s="107"/>
      <c r="AQ135" s="257" t="s">
        <v>332</v>
      </c>
      <c r="AR135" s="107"/>
      <c r="AS135" s="107"/>
      <c r="AT135" s="107"/>
      <c r="AU135" s="257" t="s">
        <v>332</v>
      </c>
      <c r="AV135" s="107"/>
      <c r="AW135" s="107"/>
      <c r="AX135" s="209"/>
    </row>
    <row r="136" spans="1:50" ht="18.75" hidden="1" customHeight="1" x14ac:dyDescent="0.15">
      <c r="A136" s="987"/>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7"/>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7"/>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7"/>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7"/>
      <c r="AA139" s="88"/>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7"/>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7"/>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7"/>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7"/>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7"/>
      <c r="AA143" s="88"/>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7"/>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7"/>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7"/>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7"/>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7"/>
      <c r="AA147" s="88"/>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7"/>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7"/>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7"/>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7"/>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7"/>
      <c r="AA151" s="88"/>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7"/>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9"/>
    </row>
    <row r="153" spans="1:50" ht="22.5" hidden="1" customHeight="1" x14ac:dyDescent="0.15">
      <c r="A153" s="987"/>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16.5" hidden="1" customHeight="1" x14ac:dyDescent="0.15">
      <c r="A154" s="987"/>
      <c r="B154" s="243"/>
      <c r="C154" s="242"/>
      <c r="D154" s="243"/>
      <c r="E154" s="242"/>
      <c r="F154" s="305"/>
      <c r="G154" s="222" t="s">
        <v>501</v>
      </c>
      <c r="H154" s="152"/>
      <c r="I154" s="152"/>
      <c r="J154" s="152"/>
      <c r="K154" s="152"/>
      <c r="L154" s="152"/>
      <c r="M154" s="152"/>
      <c r="N154" s="152"/>
      <c r="O154" s="152"/>
      <c r="P154" s="223"/>
      <c r="Q154" s="151" t="s">
        <v>501</v>
      </c>
      <c r="R154" s="152"/>
      <c r="S154" s="152"/>
      <c r="T154" s="152"/>
      <c r="U154" s="152"/>
      <c r="V154" s="152"/>
      <c r="W154" s="152"/>
      <c r="X154" s="152"/>
      <c r="Y154" s="152"/>
      <c r="Z154" s="152"/>
      <c r="AA154" s="916"/>
      <c r="AB154" s="246" t="s">
        <v>500</v>
      </c>
      <c r="AC154" s="247"/>
      <c r="AD154" s="247"/>
      <c r="AE154" s="252" t="s">
        <v>501</v>
      </c>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10.5" hidden="1" customHeight="1" x14ac:dyDescent="0.15">
      <c r="A155" s="987"/>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15.75" hidden="1" customHeight="1" x14ac:dyDescent="0.15">
      <c r="A157" s="987"/>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7"/>
      <c r="AB157" s="248"/>
      <c r="AC157" s="249"/>
      <c r="AD157" s="249"/>
      <c r="AE157" s="151" t="s">
        <v>500</v>
      </c>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12" hidden="1" customHeight="1" x14ac:dyDescent="0.15">
      <c r="A158" s="987"/>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7"/>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5.5" hidden="1" customHeight="1" x14ac:dyDescent="0.15">
      <c r="A160" s="987"/>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7"/>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7"/>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7"/>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7"/>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7"/>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7"/>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7"/>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7"/>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7"/>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7"/>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15">
      <c r="A187" s="987"/>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16.5" hidden="1" customHeight="1" x14ac:dyDescent="0.15">
      <c r="A188" s="987"/>
      <c r="B188" s="243"/>
      <c r="C188" s="242"/>
      <c r="D188" s="243"/>
      <c r="E188" s="151" t="s">
        <v>530</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16.5" hidden="1" customHeight="1" x14ac:dyDescent="0.15">
      <c r="A189" s="987"/>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7"/>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7"/>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7"/>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7"/>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7"/>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7"/>
      <c r="AA195" s="88"/>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7"/>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7"/>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7"/>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7"/>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7"/>
      <c r="AA199" s="88"/>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7"/>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7"/>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7"/>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7"/>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7"/>
      <c r="AA203" s="88"/>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7"/>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7"/>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7"/>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7"/>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7"/>
      <c r="AA207" s="88"/>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7"/>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7"/>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7"/>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7"/>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7"/>
      <c r="AA211" s="88"/>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7"/>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9"/>
    </row>
    <row r="213" spans="1:50" ht="22.5" hidden="1" customHeight="1" x14ac:dyDescent="0.15">
      <c r="A213" s="987"/>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7"/>
      <c r="B214" s="243"/>
      <c r="C214" s="242"/>
      <c r="D214" s="243"/>
      <c r="E214" s="242"/>
      <c r="F214" s="305"/>
      <c r="G214" s="222"/>
      <c r="H214" s="152"/>
      <c r="I214" s="152"/>
      <c r="J214" s="152"/>
      <c r="K214" s="152"/>
      <c r="L214" s="152"/>
      <c r="M214" s="152"/>
      <c r="N214" s="152"/>
      <c r="O214" s="152"/>
      <c r="P214" s="223"/>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3"/>
      <c r="C215" s="242"/>
      <c r="D215" s="243"/>
      <c r="E215" s="242"/>
      <c r="F215" s="305"/>
      <c r="G215" s="224"/>
      <c r="H215" s="225"/>
      <c r="I215" s="225"/>
      <c r="J215" s="225"/>
      <c r="K215" s="225"/>
      <c r="L215" s="225"/>
      <c r="M215" s="225"/>
      <c r="N215" s="225"/>
      <c r="O215" s="225"/>
      <c r="P215" s="226"/>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3"/>
      <c r="C216" s="242"/>
      <c r="D216" s="243"/>
      <c r="E216" s="242"/>
      <c r="F216" s="305"/>
      <c r="G216" s="224"/>
      <c r="H216" s="225"/>
      <c r="I216" s="225"/>
      <c r="J216" s="225"/>
      <c r="K216" s="225"/>
      <c r="L216" s="225"/>
      <c r="M216" s="225"/>
      <c r="N216" s="225"/>
      <c r="O216" s="225"/>
      <c r="P216" s="226"/>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3"/>
      <c r="C217" s="242"/>
      <c r="D217" s="243"/>
      <c r="E217" s="242"/>
      <c r="F217" s="305"/>
      <c r="G217" s="224"/>
      <c r="H217" s="225"/>
      <c r="I217" s="225"/>
      <c r="J217" s="225"/>
      <c r="K217" s="225"/>
      <c r="L217" s="225"/>
      <c r="M217" s="225"/>
      <c r="N217" s="225"/>
      <c r="O217" s="225"/>
      <c r="P217" s="226"/>
      <c r="Q217" s="977"/>
      <c r="R217" s="978"/>
      <c r="S217" s="978"/>
      <c r="T217" s="978"/>
      <c r="U217" s="978"/>
      <c r="V217" s="978"/>
      <c r="W217" s="978"/>
      <c r="X217" s="978"/>
      <c r="Y217" s="978"/>
      <c r="Z217" s="978"/>
      <c r="AA217" s="979"/>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7"/>
      <c r="B218" s="243"/>
      <c r="C218" s="242"/>
      <c r="D218" s="243"/>
      <c r="E218" s="242"/>
      <c r="F218" s="305"/>
      <c r="G218" s="227"/>
      <c r="H218" s="155"/>
      <c r="I218" s="155"/>
      <c r="J218" s="155"/>
      <c r="K218" s="155"/>
      <c r="L218" s="155"/>
      <c r="M218" s="155"/>
      <c r="N218" s="155"/>
      <c r="O218" s="155"/>
      <c r="P218" s="228"/>
      <c r="Q218" s="980"/>
      <c r="R218" s="981"/>
      <c r="S218" s="981"/>
      <c r="T218" s="981"/>
      <c r="U218" s="981"/>
      <c r="V218" s="981"/>
      <c r="W218" s="981"/>
      <c r="X218" s="981"/>
      <c r="Y218" s="981"/>
      <c r="Z218" s="981"/>
      <c r="AA218" s="982"/>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7"/>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7"/>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3"/>
      <c r="C221" s="242"/>
      <c r="D221" s="243"/>
      <c r="E221" s="242"/>
      <c r="F221" s="305"/>
      <c r="G221" s="222"/>
      <c r="H221" s="152"/>
      <c r="I221" s="152"/>
      <c r="J221" s="152"/>
      <c r="K221" s="152"/>
      <c r="L221" s="152"/>
      <c r="M221" s="152"/>
      <c r="N221" s="152"/>
      <c r="O221" s="152"/>
      <c r="P221" s="223"/>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3"/>
      <c r="C222" s="242"/>
      <c r="D222" s="243"/>
      <c r="E222" s="242"/>
      <c r="F222" s="305"/>
      <c r="G222" s="224"/>
      <c r="H222" s="225"/>
      <c r="I222" s="225"/>
      <c r="J222" s="225"/>
      <c r="K222" s="225"/>
      <c r="L222" s="225"/>
      <c r="M222" s="225"/>
      <c r="N222" s="225"/>
      <c r="O222" s="225"/>
      <c r="P222" s="226"/>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3"/>
      <c r="C223" s="242"/>
      <c r="D223" s="243"/>
      <c r="E223" s="242"/>
      <c r="F223" s="305"/>
      <c r="G223" s="224"/>
      <c r="H223" s="225"/>
      <c r="I223" s="225"/>
      <c r="J223" s="225"/>
      <c r="K223" s="225"/>
      <c r="L223" s="225"/>
      <c r="M223" s="225"/>
      <c r="N223" s="225"/>
      <c r="O223" s="225"/>
      <c r="P223" s="226"/>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3"/>
      <c r="C224" s="242"/>
      <c r="D224" s="243"/>
      <c r="E224" s="242"/>
      <c r="F224" s="305"/>
      <c r="G224" s="224"/>
      <c r="H224" s="225"/>
      <c r="I224" s="225"/>
      <c r="J224" s="225"/>
      <c r="K224" s="225"/>
      <c r="L224" s="225"/>
      <c r="M224" s="225"/>
      <c r="N224" s="225"/>
      <c r="O224" s="225"/>
      <c r="P224" s="226"/>
      <c r="Q224" s="977"/>
      <c r="R224" s="978"/>
      <c r="S224" s="978"/>
      <c r="T224" s="978"/>
      <c r="U224" s="978"/>
      <c r="V224" s="978"/>
      <c r="W224" s="978"/>
      <c r="X224" s="978"/>
      <c r="Y224" s="978"/>
      <c r="Z224" s="978"/>
      <c r="AA224" s="979"/>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7"/>
      <c r="B225" s="243"/>
      <c r="C225" s="242"/>
      <c r="D225" s="243"/>
      <c r="E225" s="242"/>
      <c r="F225" s="305"/>
      <c r="G225" s="227"/>
      <c r="H225" s="155"/>
      <c r="I225" s="155"/>
      <c r="J225" s="155"/>
      <c r="K225" s="155"/>
      <c r="L225" s="155"/>
      <c r="M225" s="155"/>
      <c r="N225" s="155"/>
      <c r="O225" s="155"/>
      <c r="P225" s="228"/>
      <c r="Q225" s="980"/>
      <c r="R225" s="981"/>
      <c r="S225" s="981"/>
      <c r="T225" s="981"/>
      <c r="U225" s="981"/>
      <c r="V225" s="981"/>
      <c r="W225" s="981"/>
      <c r="X225" s="981"/>
      <c r="Y225" s="981"/>
      <c r="Z225" s="981"/>
      <c r="AA225" s="982"/>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7"/>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7"/>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3"/>
      <c r="C228" s="242"/>
      <c r="D228" s="243"/>
      <c r="E228" s="242"/>
      <c r="F228" s="305"/>
      <c r="G228" s="222"/>
      <c r="H228" s="152"/>
      <c r="I228" s="152"/>
      <c r="J228" s="152"/>
      <c r="K228" s="152"/>
      <c r="L228" s="152"/>
      <c r="M228" s="152"/>
      <c r="N228" s="152"/>
      <c r="O228" s="152"/>
      <c r="P228" s="223"/>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3"/>
      <c r="C229" s="242"/>
      <c r="D229" s="243"/>
      <c r="E229" s="242"/>
      <c r="F229" s="305"/>
      <c r="G229" s="224"/>
      <c r="H229" s="225"/>
      <c r="I229" s="225"/>
      <c r="J229" s="225"/>
      <c r="K229" s="225"/>
      <c r="L229" s="225"/>
      <c r="M229" s="225"/>
      <c r="N229" s="225"/>
      <c r="O229" s="225"/>
      <c r="P229" s="226"/>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3"/>
      <c r="C230" s="242"/>
      <c r="D230" s="243"/>
      <c r="E230" s="242"/>
      <c r="F230" s="305"/>
      <c r="G230" s="224"/>
      <c r="H230" s="225"/>
      <c r="I230" s="225"/>
      <c r="J230" s="225"/>
      <c r="K230" s="225"/>
      <c r="L230" s="225"/>
      <c r="M230" s="225"/>
      <c r="N230" s="225"/>
      <c r="O230" s="225"/>
      <c r="P230" s="226"/>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3"/>
      <c r="C231" s="242"/>
      <c r="D231" s="243"/>
      <c r="E231" s="242"/>
      <c r="F231" s="305"/>
      <c r="G231" s="224"/>
      <c r="H231" s="225"/>
      <c r="I231" s="225"/>
      <c r="J231" s="225"/>
      <c r="K231" s="225"/>
      <c r="L231" s="225"/>
      <c r="M231" s="225"/>
      <c r="N231" s="225"/>
      <c r="O231" s="225"/>
      <c r="P231" s="226"/>
      <c r="Q231" s="977"/>
      <c r="R231" s="978"/>
      <c r="S231" s="978"/>
      <c r="T231" s="978"/>
      <c r="U231" s="978"/>
      <c r="V231" s="978"/>
      <c r="W231" s="978"/>
      <c r="X231" s="978"/>
      <c r="Y231" s="978"/>
      <c r="Z231" s="978"/>
      <c r="AA231" s="979"/>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7"/>
      <c r="B232" s="243"/>
      <c r="C232" s="242"/>
      <c r="D232" s="243"/>
      <c r="E232" s="242"/>
      <c r="F232" s="305"/>
      <c r="G232" s="227"/>
      <c r="H232" s="155"/>
      <c r="I232" s="155"/>
      <c r="J232" s="155"/>
      <c r="K232" s="155"/>
      <c r="L232" s="155"/>
      <c r="M232" s="155"/>
      <c r="N232" s="155"/>
      <c r="O232" s="155"/>
      <c r="P232" s="228"/>
      <c r="Q232" s="980"/>
      <c r="R232" s="981"/>
      <c r="S232" s="981"/>
      <c r="T232" s="981"/>
      <c r="U232" s="981"/>
      <c r="V232" s="981"/>
      <c r="W232" s="981"/>
      <c r="X232" s="981"/>
      <c r="Y232" s="981"/>
      <c r="Z232" s="981"/>
      <c r="AA232" s="982"/>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7"/>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7"/>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3"/>
      <c r="C235" s="242"/>
      <c r="D235" s="243"/>
      <c r="E235" s="242"/>
      <c r="F235" s="305"/>
      <c r="G235" s="222"/>
      <c r="H235" s="152"/>
      <c r="I235" s="152"/>
      <c r="J235" s="152"/>
      <c r="K235" s="152"/>
      <c r="L235" s="152"/>
      <c r="M235" s="152"/>
      <c r="N235" s="152"/>
      <c r="O235" s="152"/>
      <c r="P235" s="223"/>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3"/>
      <c r="C236" s="242"/>
      <c r="D236" s="243"/>
      <c r="E236" s="242"/>
      <c r="F236" s="305"/>
      <c r="G236" s="224"/>
      <c r="H236" s="225"/>
      <c r="I236" s="225"/>
      <c r="J236" s="225"/>
      <c r="K236" s="225"/>
      <c r="L236" s="225"/>
      <c r="M236" s="225"/>
      <c r="N236" s="225"/>
      <c r="O236" s="225"/>
      <c r="P236" s="226"/>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3"/>
      <c r="C237" s="242"/>
      <c r="D237" s="243"/>
      <c r="E237" s="242"/>
      <c r="F237" s="305"/>
      <c r="G237" s="224"/>
      <c r="H237" s="225"/>
      <c r="I237" s="225"/>
      <c r="J237" s="225"/>
      <c r="K237" s="225"/>
      <c r="L237" s="225"/>
      <c r="M237" s="225"/>
      <c r="N237" s="225"/>
      <c r="O237" s="225"/>
      <c r="P237" s="226"/>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3"/>
      <c r="C238" s="242"/>
      <c r="D238" s="243"/>
      <c r="E238" s="242"/>
      <c r="F238" s="305"/>
      <c r="G238" s="224"/>
      <c r="H238" s="225"/>
      <c r="I238" s="225"/>
      <c r="J238" s="225"/>
      <c r="K238" s="225"/>
      <c r="L238" s="225"/>
      <c r="M238" s="225"/>
      <c r="N238" s="225"/>
      <c r="O238" s="225"/>
      <c r="P238" s="226"/>
      <c r="Q238" s="977"/>
      <c r="R238" s="978"/>
      <c r="S238" s="978"/>
      <c r="T238" s="978"/>
      <c r="U238" s="978"/>
      <c r="V238" s="978"/>
      <c r="W238" s="978"/>
      <c r="X238" s="978"/>
      <c r="Y238" s="978"/>
      <c r="Z238" s="978"/>
      <c r="AA238" s="979"/>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7"/>
      <c r="B239" s="243"/>
      <c r="C239" s="242"/>
      <c r="D239" s="243"/>
      <c r="E239" s="242"/>
      <c r="F239" s="305"/>
      <c r="G239" s="227"/>
      <c r="H239" s="155"/>
      <c r="I239" s="155"/>
      <c r="J239" s="155"/>
      <c r="K239" s="155"/>
      <c r="L239" s="155"/>
      <c r="M239" s="155"/>
      <c r="N239" s="155"/>
      <c r="O239" s="155"/>
      <c r="P239" s="228"/>
      <c r="Q239" s="980"/>
      <c r="R239" s="981"/>
      <c r="S239" s="981"/>
      <c r="T239" s="981"/>
      <c r="U239" s="981"/>
      <c r="V239" s="981"/>
      <c r="W239" s="981"/>
      <c r="X239" s="981"/>
      <c r="Y239" s="981"/>
      <c r="Z239" s="981"/>
      <c r="AA239" s="982"/>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7"/>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7"/>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3"/>
      <c r="C242" s="242"/>
      <c r="D242" s="243"/>
      <c r="E242" s="242"/>
      <c r="F242" s="305"/>
      <c r="G242" s="222"/>
      <c r="H242" s="152"/>
      <c r="I242" s="152"/>
      <c r="J242" s="152"/>
      <c r="K242" s="152"/>
      <c r="L242" s="152"/>
      <c r="M242" s="152"/>
      <c r="N242" s="152"/>
      <c r="O242" s="152"/>
      <c r="P242" s="223"/>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3"/>
      <c r="C243" s="242"/>
      <c r="D243" s="243"/>
      <c r="E243" s="242"/>
      <c r="F243" s="305"/>
      <c r="G243" s="224"/>
      <c r="H243" s="225"/>
      <c r="I243" s="225"/>
      <c r="J243" s="225"/>
      <c r="K243" s="225"/>
      <c r="L243" s="225"/>
      <c r="M243" s="225"/>
      <c r="N243" s="225"/>
      <c r="O243" s="225"/>
      <c r="P243" s="226"/>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3"/>
      <c r="C244" s="242"/>
      <c r="D244" s="243"/>
      <c r="E244" s="242"/>
      <c r="F244" s="305"/>
      <c r="G244" s="224"/>
      <c r="H244" s="225"/>
      <c r="I244" s="225"/>
      <c r="J244" s="225"/>
      <c r="K244" s="225"/>
      <c r="L244" s="225"/>
      <c r="M244" s="225"/>
      <c r="N244" s="225"/>
      <c r="O244" s="225"/>
      <c r="P244" s="226"/>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3"/>
      <c r="C245" s="242"/>
      <c r="D245" s="243"/>
      <c r="E245" s="242"/>
      <c r="F245" s="305"/>
      <c r="G245" s="224"/>
      <c r="H245" s="225"/>
      <c r="I245" s="225"/>
      <c r="J245" s="225"/>
      <c r="K245" s="225"/>
      <c r="L245" s="225"/>
      <c r="M245" s="225"/>
      <c r="N245" s="225"/>
      <c r="O245" s="225"/>
      <c r="P245" s="226"/>
      <c r="Q245" s="977"/>
      <c r="R245" s="978"/>
      <c r="S245" s="978"/>
      <c r="T245" s="978"/>
      <c r="U245" s="978"/>
      <c r="V245" s="978"/>
      <c r="W245" s="978"/>
      <c r="X245" s="978"/>
      <c r="Y245" s="978"/>
      <c r="Z245" s="978"/>
      <c r="AA245" s="979"/>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7"/>
      <c r="B246" s="243"/>
      <c r="C246" s="242"/>
      <c r="D246" s="243"/>
      <c r="E246" s="306"/>
      <c r="F246" s="307"/>
      <c r="G246" s="227"/>
      <c r="H246" s="155"/>
      <c r="I246" s="155"/>
      <c r="J246" s="155"/>
      <c r="K246" s="155"/>
      <c r="L246" s="155"/>
      <c r="M246" s="155"/>
      <c r="N246" s="155"/>
      <c r="O246" s="155"/>
      <c r="P246" s="228"/>
      <c r="Q246" s="980"/>
      <c r="R246" s="981"/>
      <c r="S246" s="981"/>
      <c r="T246" s="981"/>
      <c r="U246" s="981"/>
      <c r="V246" s="981"/>
      <c r="W246" s="981"/>
      <c r="X246" s="981"/>
      <c r="Y246" s="981"/>
      <c r="Z246" s="981"/>
      <c r="AA246" s="982"/>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7"/>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7"/>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7"/>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7"/>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7"/>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7"/>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7"/>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7"/>
      <c r="AA255" s="88"/>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7"/>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7"/>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7"/>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7"/>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7"/>
      <c r="AA259" s="88"/>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7"/>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7"/>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7"/>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7"/>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7"/>
      <c r="AA263" s="88"/>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7"/>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7"/>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7"/>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7"/>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7"/>
      <c r="AA267" s="88"/>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7"/>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7"/>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7"/>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7"/>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7"/>
      <c r="AA271" s="88"/>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7"/>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9"/>
    </row>
    <row r="273" spans="1:50" ht="22.5" hidden="1" customHeight="1" x14ac:dyDescent="0.15">
      <c r="A273" s="987"/>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7"/>
      <c r="B274" s="243"/>
      <c r="C274" s="242"/>
      <c r="D274" s="243"/>
      <c r="E274" s="242"/>
      <c r="F274" s="305"/>
      <c r="G274" s="222"/>
      <c r="H274" s="152"/>
      <c r="I274" s="152"/>
      <c r="J274" s="152"/>
      <c r="K274" s="152"/>
      <c r="L274" s="152"/>
      <c r="M274" s="152"/>
      <c r="N274" s="152"/>
      <c r="O274" s="152"/>
      <c r="P274" s="223"/>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3"/>
      <c r="C275" s="242"/>
      <c r="D275" s="243"/>
      <c r="E275" s="242"/>
      <c r="F275" s="305"/>
      <c r="G275" s="224"/>
      <c r="H275" s="225"/>
      <c r="I275" s="225"/>
      <c r="J275" s="225"/>
      <c r="K275" s="225"/>
      <c r="L275" s="225"/>
      <c r="M275" s="225"/>
      <c r="N275" s="225"/>
      <c r="O275" s="225"/>
      <c r="P275" s="226"/>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3"/>
      <c r="C276" s="242"/>
      <c r="D276" s="243"/>
      <c r="E276" s="242"/>
      <c r="F276" s="305"/>
      <c r="G276" s="224"/>
      <c r="H276" s="225"/>
      <c r="I276" s="225"/>
      <c r="J276" s="225"/>
      <c r="K276" s="225"/>
      <c r="L276" s="225"/>
      <c r="M276" s="225"/>
      <c r="N276" s="225"/>
      <c r="O276" s="225"/>
      <c r="P276" s="226"/>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3"/>
      <c r="C277" s="242"/>
      <c r="D277" s="243"/>
      <c r="E277" s="242"/>
      <c r="F277" s="305"/>
      <c r="G277" s="224"/>
      <c r="H277" s="225"/>
      <c r="I277" s="225"/>
      <c r="J277" s="225"/>
      <c r="K277" s="225"/>
      <c r="L277" s="225"/>
      <c r="M277" s="225"/>
      <c r="N277" s="225"/>
      <c r="O277" s="225"/>
      <c r="P277" s="226"/>
      <c r="Q277" s="977"/>
      <c r="R277" s="978"/>
      <c r="S277" s="978"/>
      <c r="T277" s="978"/>
      <c r="U277" s="978"/>
      <c r="V277" s="978"/>
      <c r="W277" s="978"/>
      <c r="X277" s="978"/>
      <c r="Y277" s="978"/>
      <c r="Z277" s="978"/>
      <c r="AA277" s="979"/>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7"/>
      <c r="B278" s="243"/>
      <c r="C278" s="242"/>
      <c r="D278" s="243"/>
      <c r="E278" s="242"/>
      <c r="F278" s="305"/>
      <c r="G278" s="227"/>
      <c r="H278" s="155"/>
      <c r="I278" s="155"/>
      <c r="J278" s="155"/>
      <c r="K278" s="155"/>
      <c r="L278" s="155"/>
      <c r="M278" s="155"/>
      <c r="N278" s="155"/>
      <c r="O278" s="155"/>
      <c r="P278" s="228"/>
      <c r="Q278" s="980"/>
      <c r="R278" s="981"/>
      <c r="S278" s="981"/>
      <c r="T278" s="981"/>
      <c r="U278" s="981"/>
      <c r="V278" s="981"/>
      <c r="W278" s="981"/>
      <c r="X278" s="981"/>
      <c r="Y278" s="981"/>
      <c r="Z278" s="981"/>
      <c r="AA278" s="982"/>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7"/>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7"/>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3"/>
      <c r="C281" s="242"/>
      <c r="D281" s="243"/>
      <c r="E281" s="242"/>
      <c r="F281" s="305"/>
      <c r="G281" s="222"/>
      <c r="H281" s="152"/>
      <c r="I281" s="152"/>
      <c r="J281" s="152"/>
      <c r="K281" s="152"/>
      <c r="L281" s="152"/>
      <c r="M281" s="152"/>
      <c r="N281" s="152"/>
      <c r="O281" s="152"/>
      <c r="P281" s="223"/>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3"/>
      <c r="C282" s="242"/>
      <c r="D282" s="243"/>
      <c r="E282" s="242"/>
      <c r="F282" s="305"/>
      <c r="G282" s="224"/>
      <c r="H282" s="225"/>
      <c r="I282" s="225"/>
      <c r="J282" s="225"/>
      <c r="K282" s="225"/>
      <c r="L282" s="225"/>
      <c r="M282" s="225"/>
      <c r="N282" s="225"/>
      <c r="O282" s="225"/>
      <c r="P282" s="226"/>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3"/>
      <c r="C283" s="242"/>
      <c r="D283" s="243"/>
      <c r="E283" s="242"/>
      <c r="F283" s="305"/>
      <c r="G283" s="224"/>
      <c r="H283" s="225"/>
      <c r="I283" s="225"/>
      <c r="J283" s="225"/>
      <c r="K283" s="225"/>
      <c r="L283" s="225"/>
      <c r="M283" s="225"/>
      <c r="N283" s="225"/>
      <c r="O283" s="225"/>
      <c r="P283" s="226"/>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3"/>
      <c r="C284" s="242"/>
      <c r="D284" s="243"/>
      <c r="E284" s="242"/>
      <c r="F284" s="305"/>
      <c r="G284" s="224"/>
      <c r="H284" s="225"/>
      <c r="I284" s="225"/>
      <c r="J284" s="225"/>
      <c r="K284" s="225"/>
      <c r="L284" s="225"/>
      <c r="M284" s="225"/>
      <c r="N284" s="225"/>
      <c r="O284" s="225"/>
      <c r="P284" s="226"/>
      <c r="Q284" s="977"/>
      <c r="R284" s="978"/>
      <c r="S284" s="978"/>
      <c r="T284" s="978"/>
      <c r="U284" s="978"/>
      <c r="V284" s="978"/>
      <c r="W284" s="978"/>
      <c r="X284" s="978"/>
      <c r="Y284" s="978"/>
      <c r="Z284" s="978"/>
      <c r="AA284" s="979"/>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7"/>
      <c r="B285" s="243"/>
      <c r="C285" s="242"/>
      <c r="D285" s="243"/>
      <c r="E285" s="242"/>
      <c r="F285" s="305"/>
      <c r="G285" s="227"/>
      <c r="H285" s="155"/>
      <c r="I285" s="155"/>
      <c r="J285" s="155"/>
      <c r="K285" s="155"/>
      <c r="L285" s="155"/>
      <c r="M285" s="155"/>
      <c r="N285" s="155"/>
      <c r="O285" s="155"/>
      <c r="P285" s="228"/>
      <c r="Q285" s="980"/>
      <c r="R285" s="981"/>
      <c r="S285" s="981"/>
      <c r="T285" s="981"/>
      <c r="U285" s="981"/>
      <c r="V285" s="981"/>
      <c r="W285" s="981"/>
      <c r="X285" s="981"/>
      <c r="Y285" s="981"/>
      <c r="Z285" s="981"/>
      <c r="AA285" s="982"/>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7"/>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7"/>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3"/>
      <c r="C288" s="242"/>
      <c r="D288" s="243"/>
      <c r="E288" s="242"/>
      <c r="F288" s="305"/>
      <c r="G288" s="222"/>
      <c r="H288" s="152"/>
      <c r="I288" s="152"/>
      <c r="J288" s="152"/>
      <c r="K288" s="152"/>
      <c r="L288" s="152"/>
      <c r="M288" s="152"/>
      <c r="N288" s="152"/>
      <c r="O288" s="152"/>
      <c r="P288" s="223"/>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3"/>
      <c r="C289" s="242"/>
      <c r="D289" s="243"/>
      <c r="E289" s="242"/>
      <c r="F289" s="305"/>
      <c r="G289" s="224"/>
      <c r="H289" s="225"/>
      <c r="I289" s="225"/>
      <c r="J289" s="225"/>
      <c r="K289" s="225"/>
      <c r="L289" s="225"/>
      <c r="M289" s="225"/>
      <c r="N289" s="225"/>
      <c r="O289" s="225"/>
      <c r="P289" s="226"/>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3"/>
      <c r="C290" s="242"/>
      <c r="D290" s="243"/>
      <c r="E290" s="242"/>
      <c r="F290" s="305"/>
      <c r="G290" s="224"/>
      <c r="H290" s="225"/>
      <c r="I290" s="225"/>
      <c r="J290" s="225"/>
      <c r="K290" s="225"/>
      <c r="L290" s="225"/>
      <c r="M290" s="225"/>
      <c r="N290" s="225"/>
      <c r="O290" s="225"/>
      <c r="P290" s="226"/>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3"/>
      <c r="C291" s="242"/>
      <c r="D291" s="243"/>
      <c r="E291" s="242"/>
      <c r="F291" s="305"/>
      <c r="G291" s="224"/>
      <c r="H291" s="225"/>
      <c r="I291" s="225"/>
      <c r="J291" s="225"/>
      <c r="K291" s="225"/>
      <c r="L291" s="225"/>
      <c r="M291" s="225"/>
      <c r="N291" s="225"/>
      <c r="O291" s="225"/>
      <c r="P291" s="226"/>
      <c r="Q291" s="977"/>
      <c r="R291" s="978"/>
      <c r="S291" s="978"/>
      <c r="T291" s="978"/>
      <c r="U291" s="978"/>
      <c r="V291" s="978"/>
      <c r="W291" s="978"/>
      <c r="X291" s="978"/>
      <c r="Y291" s="978"/>
      <c r="Z291" s="978"/>
      <c r="AA291" s="979"/>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7"/>
      <c r="B292" s="243"/>
      <c r="C292" s="242"/>
      <c r="D292" s="243"/>
      <c r="E292" s="242"/>
      <c r="F292" s="305"/>
      <c r="G292" s="227"/>
      <c r="H292" s="155"/>
      <c r="I292" s="155"/>
      <c r="J292" s="155"/>
      <c r="K292" s="155"/>
      <c r="L292" s="155"/>
      <c r="M292" s="155"/>
      <c r="N292" s="155"/>
      <c r="O292" s="155"/>
      <c r="P292" s="228"/>
      <c r="Q292" s="980"/>
      <c r="R292" s="981"/>
      <c r="S292" s="981"/>
      <c r="T292" s="981"/>
      <c r="U292" s="981"/>
      <c r="V292" s="981"/>
      <c r="W292" s="981"/>
      <c r="X292" s="981"/>
      <c r="Y292" s="981"/>
      <c r="Z292" s="981"/>
      <c r="AA292" s="982"/>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7"/>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7"/>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3"/>
      <c r="C295" s="242"/>
      <c r="D295" s="243"/>
      <c r="E295" s="242"/>
      <c r="F295" s="305"/>
      <c r="G295" s="222"/>
      <c r="H295" s="152"/>
      <c r="I295" s="152"/>
      <c r="J295" s="152"/>
      <c r="K295" s="152"/>
      <c r="L295" s="152"/>
      <c r="M295" s="152"/>
      <c r="N295" s="152"/>
      <c r="O295" s="152"/>
      <c r="P295" s="223"/>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3"/>
      <c r="C296" s="242"/>
      <c r="D296" s="243"/>
      <c r="E296" s="242"/>
      <c r="F296" s="305"/>
      <c r="G296" s="224"/>
      <c r="H296" s="225"/>
      <c r="I296" s="225"/>
      <c r="J296" s="225"/>
      <c r="K296" s="225"/>
      <c r="L296" s="225"/>
      <c r="M296" s="225"/>
      <c r="N296" s="225"/>
      <c r="O296" s="225"/>
      <c r="P296" s="226"/>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3"/>
      <c r="C297" s="242"/>
      <c r="D297" s="243"/>
      <c r="E297" s="242"/>
      <c r="F297" s="305"/>
      <c r="G297" s="224"/>
      <c r="H297" s="225"/>
      <c r="I297" s="225"/>
      <c r="J297" s="225"/>
      <c r="K297" s="225"/>
      <c r="L297" s="225"/>
      <c r="M297" s="225"/>
      <c r="N297" s="225"/>
      <c r="O297" s="225"/>
      <c r="P297" s="226"/>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3"/>
      <c r="C298" s="242"/>
      <c r="D298" s="243"/>
      <c r="E298" s="242"/>
      <c r="F298" s="305"/>
      <c r="G298" s="224"/>
      <c r="H298" s="225"/>
      <c r="I298" s="225"/>
      <c r="J298" s="225"/>
      <c r="K298" s="225"/>
      <c r="L298" s="225"/>
      <c r="M298" s="225"/>
      <c r="N298" s="225"/>
      <c r="O298" s="225"/>
      <c r="P298" s="226"/>
      <c r="Q298" s="977"/>
      <c r="R298" s="978"/>
      <c r="S298" s="978"/>
      <c r="T298" s="978"/>
      <c r="U298" s="978"/>
      <c r="V298" s="978"/>
      <c r="W298" s="978"/>
      <c r="X298" s="978"/>
      <c r="Y298" s="978"/>
      <c r="Z298" s="978"/>
      <c r="AA298" s="979"/>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7"/>
      <c r="B299" s="243"/>
      <c r="C299" s="242"/>
      <c r="D299" s="243"/>
      <c r="E299" s="242"/>
      <c r="F299" s="305"/>
      <c r="G299" s="227"/>
      <c r="H299" s="155"/>
      <c r="I299" s="155"/>
      <c r="J299" s="155"/>
      <c r="K299" s="155"/>
      <c r="L299" s="155"/>
      <c r="M299" s="155"/>
      <c r="N299" s="155"/>
      <c r="O299" s="155"/>
      <c r="P299" s="228"/>
      <c r="Q299" s="980"/>
      <c r="R299" s="981"/>
      <c r="S299" s="981"/>
      <c r="T299" s="981"/>
      <c r="U299" s="981"/>
      <c r="V299" s="981"/>
      <c r="W299" s="981"/>
      <c r="X299" s="981"/>
      <c r="Y299" s="981"/>
      <c r="Z299" s="981"/>
      <c r="AA299" s="982"/>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7"/>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7"/>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3"/>
      <c r="C302" s="242"/>
      <c r="D302" s="243"/>
      <c r="E302" s="242"/>
      <c r="F302" s="305"/>
      <c r="G302" s="222"/>
      <c r="H302" s="152"/>
      <c r="I302" s="152"/>
      <c r="J302" s="152"/>
      <c r="K302" s="152"/>
      <c r="L302" s="152"/>
      <c r="M302" s="152"/>
      <c r="N302" s="152"/>
      <c r="O302" s="152"/>
      <c r="P302" s="223"/>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3"/>
      <c r="C303" s="242"/>
      <c r="D303" s="243"/>
      <c r="E303" s="242"/>
      <c r="F303" s="305"/>
      <c r="G303" s="224"/>
      <c r="H303" s="225"/>
      <c r="I303" s="225"/>
      <c r="J303" s="225"/>
      <c r="K303" s="225"/>
      <c r="L303" s="225"/>
      <c r="M303" s="225"/>
      <c r="N303" s="225"/>
      <c r="O303" s="225"/>
      <c r="P303" s="226"/>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3"/>
      <c r="C304" s="242"/>
      <c r="D304" s="243"/>
      <c r="E304" s="242"/>
      <c r="F304" s="305"/>
      <c r="G304" s="224"/>
      <c r="H304" s="225"/>
      <c r="I304" s="225"/>
      <c r="J304" s="225"/>
      <c r="K304" s="225"/>
      <c r="L304" s="225"/>
      <c r="M304" s="225"/>
      <c r="N304" s="225"/>
      <c r="O304" s="225"/>
      <c r="P304" s="226"/>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3"/>
      <c r="C305" s="242"/>
      <c r="D305" s="243"/>
      <c r="E305" s="242"/>
      <c r="F305" s="305"/>
      <c r="G305" s="224"/>
      <c r="H305" s="225"/>
      <c r="I305" s="225"/>
      <c r="J305" s="225"/>
      <c r="K305" s="225"/>
      <c r="L305" s="225"/>
      <c r="M305" s="225"/>
      <c r="N305" s="225"/>
      <c r="O305" s="225"/>
      <c r="P305" s="226"/>
      <c r="Q305" s="977"/>
      <c r="R305" s="978"/>
      <c r="S305" s="978"/>
      <c r="T305" s="978"/>
      <c r="U305" s="978"/>
      <c r="V305" s="978"/>
      <c r="W305" s="978"/>
      <c r="X305" s="978"/>
      <c r="Y305" s="978"/>
      <c r="Z305" s="978"/>
      <c r="AA305" s="979"/>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7"/>
      <c r="B306" s="243"/>
      <c r="C306" s="242"/>
      <c r="D306" s="243"/>
      <c r="E306" s="306"/>
      <c r="F306" s="307"/>
      <c r="G306" s="227"/>
      <c r="H306" s="155"/>
      <c r="I306" s="155"/>
      <c r="J306" s="155"/>
      <c r="K306" s="155"/>
      <c r="L306" s="155"/>
      <c r="M306" s="155"/>
      <c r="N306" s="155"/>
      <c r="O306" s="155"/>
      <c r="P306" s="228"/>
      <c r="Q306" s="980"/>
      <c r="R306" s="981"/>
      <c r="S306" s="981"/>
      <c r="T306" s="981"/>
      <c r="U306" s="981"/>
      <c r="V306" s="981"/>
      <c r="W306" s="981"/>
      <c r="X306" s="981"/>
      <c r="Y306" s="981"/>
      <c r="Z306" s="981"/>
      <c r="AA306" s="982"/>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7"/>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7"/>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7"/>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7"/>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7"/>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7"/>
      <c r="AA315" s="88"/>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7"/>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7"/>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7"/>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7"/>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7"/>
      <c r="AA319" s="88"/>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7"/>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7"/>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7"/>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7"/>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7"/>
      <c r="AA323" s="88"/>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7"/>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7"/>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7"/>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7"/>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7"/>
      <c r="AA327" s="88"/>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7"/>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7"/>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7"/>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7"/>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7"/>
      <c r="AA331" s="88"/>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7"/>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9"/>
    </row>
    <row r="333" spans="1:50" ht="22.5" hidden="1" customHeight="1" x14ac:dyDescent="0.15">
      <c r="A333" s="987"/>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7"/>
      <c r="B334" s="243"/>
      <c r="C334" s="242"/>
      <c r="D334" s="243"/>
      <c r="E334" s="242"/>
      <c r="F334" s="305"/>
      <c r="G334" s="222"/>
      <c r="H334" s="152"/>
      <c r="I334" s="152"/>
      <c r="J334" s="152"/>
      <c r="K334" s="152"/>
      <c r="L334" s="152"/>
      <c r="M334" s="152"/>
      <c r="N334" s="152"/>
      <c r="O334" s="152"/>
      <c r="P334" s="223"/>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3"/>
      <c r="C335" s="242"/>
      <c r="D335" s="243"/>
      <c r="E335" s="242"/>
      <c r="F335" s="305"/>
      <c r="G335" s="224"/>
      <c r="H335" s="225"/>
      <c r="I335" s="225"/>
      <c r="J335" s="225"/>
      <c r="K335" s="225"/>
      <c r="L335" s="225"/>
      <c r="M335" s="225"/>
      <c r="N335" s="225"/>
      <c r="O335" s="225"/>
      <c r="P335" s="226"/>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3"/>
      <c r="C336" s="242"/>
      <c r="D336" s="243"/>
      <c r="E336" s="242"/>
      <c r="F336" s="305"/>
      <c r="G336" s="224"/>
      <c r="H336" s="225"/>
      <c r="I336" s="225"/>
      <c r="J336" s="225"/>
      <c r="K336" s="225"/>
      <c r="L336" s="225"/>
      <c r="M336" s="225"/>
      <c r="N336" s="225"/>
      <c r="O336" s="225"/>
      <c r="P336" s="226"/>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3"/>
      <c r="C337" s="242"/>
      <c r="D337" s="243"/>
      <c r="E337" s="242"/>
      <c r="F337" s="305"/>
      <c r="G337" s="224"/>
      <c r="H337" s="225"/>
      <c r="I337" s="225"/>
      <c r="J337" s="225"/>
      <c r="K337" s="225"/>
      <c r="L337" s="225"/>
      <c r="M337" s="225"/>
      <c r="N337" s="225"/>
      <c r="O337" s="225"/>
      <c r="P337" s="226"/>
      <c r="Q337" s="977"/>
      <c r="R337" s="978"/>
      <c r="S337" s="978"/>
      <c r="T337" s="978"/>
      <c r="U337" s="978"/>
      <c r="V337" s="978"/>
      <c r="W337" s="978"/>
      <c r="X337" s="978"/>
      <c r="Y337" s="978"/>
      <c r="Z337" s="978"/>
      <c r="AA337" s="979"/>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7"/>
      <c r="B338" s="243"/>
      <c r="C338" s="242"/>
      <c r="D338" s="243"/>
      <c r="E338" s="242"/>
      <c r="F338" s="305"/>
      <c r="G338" s="227"/>
      <c r="H338" s="155"/>
      <c r="I338" s="155"/>
      <c r="J338" s="155"/>
      <c r="K338" s="155"/>
      <c r="L338" s="155"/>
      <c r="M338" s="155"/>
      <c r="N338" s="155"/>
      <c r="O338" s="155"/>
      <c r="P338" s="228"/>
      <c r="Q338" s="980"/>
      <c r="R338" s="981"/>
      <c r="S338" s="981"/>
      <c r="T338" s="981"/>
      <c r="U338" s="981"/>
      <c r="V338" s="981"/>
      <c r="W338" s="981"/>
      <c r="X338" s="981"/>
      <c r="Y338" s="981"/>
      <c r="Z338" s="981"/>
      <c r="AA338" s="982"/>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7"/>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7"/>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3"/>
      <c r="C341" s="242"/>
      <c r="D341" s="243"/>
      <c r="E341" s="242"/>
      <c r="F341" s="305"/>
      <c r="G341" s="222"/>
      <c r="H341" s="152"/>
      <c r="I341" s="152"/>
      <c r="J341" s="152"/>
      <c r="K341" s="152"/>
      <c r="L341" s="152"/>
      <c r="M341" s="152"/>
      <c r="N341" s="152"/>
      <c r="O341" s="152"/>
      <c r="P341" s="223"/>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3"/>
      <c r="C342" s="242"/>
      <c r="D342" s="243"/>
      <c r="E342" s="242"/>
      <c r="F342" s="305"/>
      <c r="G342" s="224"/>
      <c r="H342" s="225"/>
      <c r="I342" s="225"/>
      <c r="J342" s="225"/>
      <c r="K342" s="225"/>
      <c r="L342" s="225"/>
      <c r="M342" s="225"/>
      <c r="N342" s="225"/>
      <c r="O342" s="225"/>
      <c r="P342" s="226"/>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3"/>
      <c r="C343" s="242"/>
      <c r="D343" s="243"/>
      <c r="E343" s="242"/>
      <c r="F343" s="305"/>
      <c r="G343" s="224"/>
      <c r="H343" s="225"/>
      <c r="I343" s="225"/>
      <c r="J343" s="225"/>
      <c r="K343" s="225"/>
      <c r="L343" s="225"/>
      <c r="M343" s="225"/>
      <c r="N343" s="225"/>
      <c r="O343" s="225"/>
      <c r="P343" s="226"/>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3"/>
      <c r="C344" s="242"/>
      <c r="D344" s="243"/>
      <c r="E344" s="242"/>
      <c r="F344" s="305"/>
      <c r="G344" s="224"/>
      <c r="H344" s="225"/>
      <c r="I344" s="225"/>
      <c r="J344" s="225"/>
      <c r="K344" s="225"/>
      <c r="L344" s="225"/>
      <c r="M344" s="225"/>
      <c r="N344" s="225"/>
      <c r="O344" s="225"/>
      <c r="P344" s="226"/>
      <c r="Q344" s="977"/>
      <c r="R344" s="978"/>
      <c r="S344" s="978"/>
      <c r="T344" s="978"/>
      <c r="U344" s="978"/>
      <c r="V344" s="978"/>
      <c r="W344" s="978"/>
      <c r="X344" s="978"/>
      <c r="Y344" s="978"/>
      <c r="Z344" s="978"/>
      <c r="AA344" s="979"/>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7"/>
      <c r="B345" s="243"/>
      <c r="C345" s="242"/>
      <c r="D345" s="243"/>
      <c r="E345" s="242"/>
      <c r="F345" s="305"/>
      <c r="G345" s="227"/>
      <c r="H345" s="155"/>
      <c r="I345" s="155"/>
      <c r="J345" s="155"/>
      <c r="K345" s="155"/>
      <c r="L345" s="155"/>
      <c r="M345" s="155"/>
      <c r="N345" s="155"/>
      <c r="O345" s="155"/>
      <c r="P345" s="228"/>
      <c r="Q345" s="980"/>
      <c r="R345" s="981"/>
      <c r="S345" s="981"/>
      <c r="T345" s="981"/>
      <c r="U345" s="981"/>
      <c r="V345" s="981"/>
      <c r="W345" s="981"/>
      <c r="X345" s="981"/>
      <c r="Y345" s="981"/>
      <c r="Z345" s="981"/>
      <c r="AA345" s="982"/>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7"/>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7"/>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3"/>
      <c r="C348" s="242"/>
      <c r="D348" s="243"/>
      <c r="E348" s="242"/>
      <c r="F348" s="305"/>
      <c r="G348" s="222"/>
      <c r="H348" s="152"/>
      <c r="I348" s="152"/>
      <c r="J348" s="152"/>
      <c r="K348" s="152"/>
      <c r="L348" s="152"/>
      <c r="M348" s="152"/>
      <c r="N348" s="152"/>
      <c r="O348" s="152"/>
      <c r="P348" s="223"/>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3"/>
      <c r="C349" s="242"/>
      <c r="D349" s="243"/>
      <c r="E349" s="242"/>
      <c r="F349" s="305"/>
      <c r="G349" s="224"/>
      <c r="H349" s="225"/>
      <c r="I349" s="225"/>
      <c r="J349" s="225"/>
      <c r="K349" s="225"/>
      <c r="L349" s="225"/>
      <c r="M349" s="225"/>
      <c r="N349" s="225"/>
      <c r="O349" s="225"/>
      <c r="P349" s="226"/>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3"/>
      <c r="C350" s="242"/>
      <c r="D350" s="243"/>
      <c r="E350" s="242"/>
      <c r="F350" s="305"/>
      <c r="G350" s="224"/>
      <c r="H350" s="225"/>
      <c r="I350" s="225"/>
      <c r="J350" s="225"/>
      <c r="K350" s="225"/>
      <c r="L350" s="225"/>
      <c r="M350" s="225"/>
      <c r="N350" s="225"/>
      <c r="O350" s="225"/>
      <c r="P350" s="226"/>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3"/>
      <c r="C351" s="242"/>
      <c r="D351" s="243"/>
      <c r="E351" s="242"/>
      <c r="F351" s="305"/>
      <c r="G351" s="224"/>
      <c r="H351" s="225"/>
      <c r="I351" s="225"/>
      <c r="J351" s="225"/>
      <c r="K351" s="225"/>
      <c r="L351" s="225"/>
      <c r="M351" s="225"/>
      <c r="N351" s="225"/>
      <c r="O351" s="225"/>
      <c r="P351" s="226"/>
      <c r="Q351" s="977"/>
      <c r="R351" s="978"/>
      <c r="S351" s="978"/>
      <c r="T351" s="978"/>
      <c r="U351" s="978"/>
      <c r="V351" s="978"/>
      <c r="W351" s="978"/>
      <c r="X351" s="978"/>
      <c r="Y351" s="978"/>
      <c r="Z351" s="978"/>
      <c r="AA351" s="979"/>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7"/>
      <c r="B352" s="243"/>
      <c r="C352" s="242"/>
      <c r="D352" s="243"/>
      <c r="E352" s="242"/>
      <c r="F352" s="305"/>
      <c r="G352" s="227"/>
      <c r="H352" s="155"/>
      <c r="I352" s="155"/>
      <c r="J352" s="155"/>
      <c r="K352" s="155"/>
      <c r="L352" s="155"/>
      <c r="M352" s="155"/>
      <c r="N352" s="155"/>
      <c r="O352" s="155"/>
      <c r="P352" s="228"/>
      <c r="Q352" s="980"/>
      <c r="R352" s="981"/>
      <c r="S352" s="981"/>
      <c r="T352" s="981"/>
      <c r="U352" s="981"/>
      <c r="V352" s="981"/>
      <c r="W352" s="981"/>
      <c r="X352" s="981"/>
      <c r="Y352" s="981"/>
      <c r="Z352" s="981"/>
      <c r="AA352" s="982"/>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7"/>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7"/>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3"/>
      <c r="C355" s="242"/>
      <c r="D355" s="243"/>
      <c r="E355" s="242"/>
      <c r="F355" s="305"/>
      <c r="G355" s="222"/>
      <c r="H355" s="152"/>
      <c r="I355" s="152"/>
      <c r="J355" s="152"/>
      <c r="K355" s="152"/>
      <c r="L355" s="152"/>
      <c r="M355" s="152"/>
      <c r="N355" s="152"/>
      <c r="O355" s="152"/>
      <c r="P355" s="223"/>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3"/>
      <c r="C356" s="242"/>
      <c r="D356" s="243"/>
      <c r="E356" s="242"/>
      <c r="F356" s="305"/>
      <c r="G356" s="224"/>
      <c r="H356" s="225"/>
      <c r="I356" s="225"/>
      <c r="J356" s="225"/>
      <c r="K356" s="225"/>
      <c r="L356" s="225"/>
      <c r="M356" s="225"/>
      <c r="N356" s="225"/>
      <c r="O356" s="225"/>
      <c r="P356" s="226"/>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3"/>
      <c r="C357" s="242"/>
      <c r="D357" s="243"/>
      <c r="E357" s="242"/>
      <c r="F357" s="305"/>
      <c r="G357" s="224"/>
      <c r="H357" s="225"/>
      <c r="I357" s="225"/>
      <c r="J357" s="225"/>
      <c r="K357" s="225"/>
      <c r="L357" s="225"/>
      <c r="M357" s="225"/>
      <c r="N357" s="225"/>
      <c r="O357" s="225"/>
      <c r="P357" s="226"/>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3"/>
      <c r="C358" s="242"/>
      <c r="D358" s="243"/>
      <c r="E358" s="242"/>
      <c r="F358" s="305"/>
      <c r="G358" s="224"/>
      <c r="H358" s="225"/>
      <c r="I358" s="225"/>
      <c r="J358" s="225"/>
      <c r="K358" s="225"/>
      <c r="L358" s="225"/>
      <c r="M358" s="225"/>
      <c r="N358" s="225"/>
      <c r="O358" s="225"/>
      <c r="P358" s="226"/>
      <c r="Q358" s="977"/>
      <c r="R358" s="978"/>
      <c r="S358" s="978"/>
      <c r="T358" s="978"/>
      <c r="U358" s="978"/>
      <c r="V358" s="978"/>
      <c r="W358" s="978"/>
      <c r="X358" s="978"/>
      <c r="Y358" s="978"/>
      <c r="Z358" s="978"/>
      <c r="AA358" s="979"/>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7"/>
      <c r="B359" s="243"/>
      <c r="C359" s="242"/>
      <c r="D359" s="243"/>
      <c r="E359" s="242"/>
      <c r="F359" s="305"/>
      <c r="G359" s="227"/>
      <c r="H359" s="155"/>
      <c r="I359" s="155"/>
      <c r="J359" s="155"/>
      <c r="K359" s="155"/>
      <c r="L359" s="155"/>
      <c r="M359" s="155"/>
      <c r="N359" s="155"/>
      <c r="O359" s="155"/>
      <c r="P359" s="228"/>
      <c r="Q359" s="980"/>
      <c r="R359" s="981"/>
      <c r="S359" s="981"/>
      <c r="T359" s="981"/>
      <c r="U359" s="981"/>
      <c r="V359" s="981"/>
      <c r="W359" s="981"/>
      <c r="X359" s="981"/>
      <c r="Y359" s="981"/>
      <c r="Z359" s="981"/>
      <c r="AA359" s="982"/>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7"/>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7"/>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3"/>
      <c r="C362" s="242"/>
      <c r="D362" s="243"/>
      <c r="E362" s="242"/>
      <c r="F362" s="305"/>
      <c r="G362" s="222"/>
      <c r="H362" s="152"/>
      <c r="I362" s="152"/>
      <c r="J362" s="152"/>
      <c r="K362" s="152"/>
      <c r="L362" s="152"/>
      <c r="M362" s="152"/>
      <c r="N362" s="152"/>
      <c r="O362" s="152"/>
      <c r="P362" s="223"/>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3"/>
      <c r="C363" s="242"/>
      <c r="D363" s="243"/>
      <c r="E363" s="242"/>
      <c r="F363" s="305"/>
      <c r="G363" s="224"/>
      <c r="H363" s="225"/>
      <c r="I363" s="225"/>
      <c r="J363" s="225"/>
      <c r="K363" s="225"/>
      <c r="L363" s="225"/>
      <c r="M363" s="225"/>
      <c r="N363" s="225"/>
      <c r="O363" s="225"/>
      <c r="P363" s="226"/>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3"/>
      <c r="C364" s="242"/>
      <c r="D364" s="243"/>
      <c r="E364" s="242"/>
      <c r="F364" s="305"/>
      <c r="G364" s="224"/>
      <c r="H364" s="225"/>
      <c r="I364" s="225"/>
      <c r="J364" s="225"/>
      <c r="K364" s="225"/>
      <c r="L364" s="225"/>
      <c r="M364" s="225"/>
      <c r="N364" s="225"/>
      <c r="O364" s="225"/>
      <c r="P364" s="226"/>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3"/>
      <c r="C365" s="242"/>
      <c r="D365" s="243"/>
      <c r="E365" s="242"/>
      <c r="F365" s="305"/>
      <c r="G365" s="224"/>
      <c r="H365" s="225"/>
      <c r="I365" s="225"/>
      <c r="J365" s="225"/>
      <c r="K365" s="225"/>
      <c r="L365" s="225"/>
      <c r="M365" s="225"/>
      <c r="N365" s="225"/>
      <c r="O365" s="225"/>
      <c r="P365" s="226"/>
      <c r="Q365" s="977"/>
      <c r="R365" s="978"/>
      <c r="S365" s="978"/>
      <c r="T365" s="978"/>
      <c r="U365" s="978"/>
      <c r="V365" s="978"/>
      <c r="W365" s="978"/>
      <c r="X365" s="978"/>
      <c r="Y365" s="978"/>
      <c r="Z365" s="978"/>
      <c r="AA365" s="979"/>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7"/>
      <c r="B366" s="243"/>
      <c r="C366" s="242"/>
      <c r="D366" s="243"/>
      <c r="E366" s="306"/>
      <c r="F366" s="307"/>
      <c r="G366" s="227"/>
      <c r="H366" s="155"/>
      <c r="I366" s="155"/>
      <c r="J366" s="155"/>
      <c r="K366" s="155"/>
      <c r="L366" s="155"/>
      <c r="M366" s="155"/>
      <c r="N366" s="155"/>
      <c r="O366" s="155"/>
      <c r="P366" s="228"/>
      <c r="Q366" s="980"/>
      <c r="R366" s="981"/>
      <c r="S366" s="981"/>
      <c r="T366" s="981"/>
      <c r="U366" s="981"/>
      <c r="V366" s="981"/>
      <c r="W366" s="981"/>
      <c r="X366" s="981"/>
      <c r="Y366" s="981"/>
      <c r="Z366" s="981"/>
      <c r="AA366" s="982"/>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7"/>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7"/>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7"/>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7"/>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7"/>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7"/>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7"/>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7"/>
      <c r="AA375" s="88"/>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7"/>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7"/>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7"/>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7"/>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7"/>
      <c r="AA379" s="88"/>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7"/>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7"/>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7"/>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7"/>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7"/>
      <c r="AA383" s="88"/>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7"/>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7"/>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7"/>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7"/>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7"/>
      <c r="AA387" s="88"/>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7"/>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7"/>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7"/>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7"/>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7"/>
      <c r="AA391" s="88"/>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7"/>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9"/>
    </row>
    <row r="393" spans="1:50" ht="22.5" hidden="1" customHeight="1" x14ac:dyDescent="0.15">
      <c r="A393" s="987"/>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7"/>
      <c r="B394" s="243"/>
      <c r="C394" s="242"/>
      <c r="D394" s="243"/>
      <c r="E394" s="242"/>
      <c r="F394" s="305"/>
      <c r="G394" s="222"/>
      <c r="H394" s="152"/>
      <c r="I394" s="152"/>
      <c r="J394" s="152"/>
      <c r="K394" s="152"/>
      <c r="L394" s="152"/>
      <c r="M394" s="152"/>
      <c r="N394" s="152"/>
      <c r="O394" s="152"/>
      <c r="P394" s="223"/>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3"/>
      <c r="C395" s="242"/>
      <c r="D395" s="243"/>
      <c r="E395" s="242"/>
      <c r="F395" s="305"/>
      <c r="G395" s="224"/>
      <c r="H395" s="225"/>
      <c r="I395" s="225"/>
      <c r="J395" s="225"/>
      <c r="K395" s="225"/>
      <c r="L395" s="225"/>
      <c r="M395" s="225"/>
      <c r="N395" s="225"/>
      <c r="O395" s="225"/>
      <c r="P395" s="226"/>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3"/>
      <c r="C396" s="242"/>
      <c r="D396" s="243"/>
      <c r="E396" s="242"/>
      <c r="F396" s="305"/>
      <c r="G396" s="224"/>
      <c r="H396" s="225"/>
      <c r="I396" s="225"/>
      <c r="J396" s="225"/>
      <c r="K396" s="225"/>
      <c r="L396" s="225"/>
      <c r="M396" s="225"/>
      <c r="N396" s="225"/>
      <c r="O396" s="225"/>
      <c r="P396" s="226"/>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3"/>
      <c r="C397" s="242"/>
      <c r="D397" s="243"/>
      <c r="E397" s="242"/>
      <c r="F397" s="305"/>
      <c r="G397" s="224"/>
      <c r="H397" s="225"/>
      <c r="I397" s="225"/>
      <c r="J397" s="225"/>
      <c r="K397" s="225"/>
      <c r="L397" s="225"/>
      <c r="M397" s="225"/>
      <c r="N397" s="225"/>
      <c r="O397" s="225"/>
      <c r="P397" s="226"/>
      <c r="Q397" s="977"/>
      <c r="R397" s="978"/>
      <c r="S397" s="978"/>
      <c r="T397" s="978"/>
      <c r="U397" s="978"/>
      <c r="V397" s="978"/>
      <c r="W397" s="978"/>
      <c r="X397" s="978"/>
      <c r="Y397" s="978"/>
      <c r="Z397" s="978"/>
      <c r="AA397" s="979"/>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7"/>
      <c r="B398" s="243"/>
      <c r="C398" s="242"/>
      <c r="D398" s="243"/>
      <c r="E398" s="242"/>
      <c r="F398" s="305"/>
      <c r="G398" s="227"/>
      <c r="H398" s="155"/>
      <c r="I398" s="155"/>
      <c r="J398" s="155"/>
      <c r="K398" s="155"/>
      <c r="L398" s="155"/>
      <c r="M398" s="155"/>
      <c r="N398" s="155"/>
      <c r="O398" s="155"/>
      <c r="P398" s="228"/>
      <c r="Q398" s="980"/>
      <c r="R398" s="981"/>
      <c r="S398" s="981"/>
      <c r="T398" s="981"/>
      <c r="U398" s="981"/>
      <c r="V398" s="981"/>
      <c r="W398" s="981"/>
      <c r="X398" s="981"/>
      <c r="Y398" s="981"/>
      <c r="Z398" s="981"/>
      <c r="AA398" s="982"/>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7"/>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7"/>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3"/>
      <c r="C401" s="242"/>
      <c r="D401" s="243"/>
      <c r="E401" s="242"/>
      <c r="F401" s="305"/>
      <c r="G401" s="222"/>
      <c r="H401" s="152"/>
      <c r="I401" s="152"/>
      <c r="J401" s="152"/>
      <c r="K401" s="152"/>
      <c r="L401" s="152"/>
      <c r="M401" s="152"/>
      <c r="N401" s="152"/>
      <c r="O401" s="152"/>
      <c r="P401" s="223"/>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3"/>
      <c r="C402" s="242"/>
      <c r="D402" s="243"/>
      <c r="E402" s="242"/>
      <c r="F402" s="305"/>
      <c r="G402" s="224"/>
      <c r="H402" s="225"/>
      <c r="I402" s="225"/>
      <c r="J402" s="225"/>
      <c r="K402" s="225"/>
      <c r="L402" s="225"/>
      <c r="M402" s="225"/>
      <c r="N402" s="225"/>
      <c r="O402" s="225"/>
      <c r="P402" s="226"/>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3"/>
      <c r="C403" s="242"/>
      <c r="D403" s="243"/>
      <c r="E403" s="242"/>
      <c r="F403" s="305"/>
      <c r="G403" s="224"/>
      <c r="H403" s="225"/>
      <c r="I403" s="225"/>
      <c r="J403" s="225"/>
      <c r="K403" s="225"/>
      <c r="L403" s="225"/>
      <c r="M403" s="225"/>
      <c r="N403" s="225"/>
      <c r="O403" s="225"/>
      <c r="P403" s="226"/>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3"/>
      <c r="C404" s="242"/>
      <c r="D404" s="243"/>
      <c r="E404" s="242"/>
      <c r="F404" s="305"/>
      <c r="G404" s="224"/>
      <c r="H404" s="225"/>
      <c r="I404" s="225"/>
      <c r="J404" s="225"/>
      <c r="K404" s="225"/>
      <c r="L404" s="225"/>
      <c r="M404" s="225"/>
      <c r="N404" s="225"/>
      <c r="O404" s="225"/>
      <c r="P404" s="226"/>
      <c r="Q404" s="977"/>
      <c r="R404" s="978"/>
      <c r="S404" s="978"/>
      <c r="T404" s="978"/>
      <c r="U404" s="978"/>
      <c r="V404" s="978"/>
      <c r="W404" s="978"/>
      <c r="X404" s="978"/>
      <c r="Y404" s="978"/>
      <c r="Z404" s="978"/>
      <c r="AA404" s="979"/>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7"/>
      <c r="B405" s="243"/>
      <c r="C405" s="242"/>
      <c r="D405" s="243"/>
      <c r="E405" s="242"/>
      <c r="F405" s="305"/>
      <c r="G405" s="227"/>
      <c r="H405" s="155"/>
      <c r="I405" s="155"/>
      <c r="J405" s="155"/>
      <c r="K405" s="155"/>
      <c r="L405" s="155"/>
      <c r="M405" s="155"/>
      <c r="N405" s="155"/>
      <c r="O405" s="155"/>
      <c r="P405" s="228"/>
      <c r="Q405" s="980"/>
      <c r="R405" s="981"/>
      <c r="S405" s="981"/>
      <c r="T405" s="981"/>
      <c r="U405" s="981"/>
      <c r="V405" s="981"/>
      <c r="W405" s="981"/>
      <c r="X405" s="981"/>
      <c r="Y405" s="981"/>
      <c r="Z405" s="981"/>
      <c r="AA405" s="982"/>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7"/>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7"/>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3"/>
      <c r="C408" s="242"/>
      <c r="D408" s="243"/>
      <c r="E408" s="242"/>
      <c r="F408" s="305"/>
      <c r="G408" s="222"/>
      <c r="H408" s="152"/>
      <c r="I408" s="152"/>
      <c r="J408" s="152"/>
      <c r="K408" s="152"/>
      <c r="L408" s="152"/>
      <c r="M408" s="152"/>
      <c r="N408" s="152"/>
      <c r="O408" s="152"/>
      <c r="P408" s="223"/>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3"/>
      <c r="C409" s="242"/>
      <c r="D409" s="243"/>
      <c r="E409" s="242"/>
      <c r="F409" s="305"/>
      <c r="G409" s="224"/>
      <c r="H409" s="225"/>
      <c r="I409" s="225"/>
      <c r="J409" s="225"/>
      <c r="K409" s="225"/>
      <c r="L409" s="225"/>
      <c r="M409" s="225"/>
      <c r="N409" s="225"/>
      <c r="O409" s="225"/>
      <c r="P409" s="226"/>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3"/>
      <c r="C410" s="242"/>
      <c r="D410" s="243"/>
      <c r="E410" s="242"/>
      <c r="F410" s="305"/>
      <c r="G410" s="224"/>
      <c r="H410" s="225"/>
      <c r="I410" s="225"/>
      <c r="J410" s="225"/>
      <c r="K410" s="225"/>
      <c r="L410" s="225"/>
      <c r="M410" s="225"/>
      <c r="N410" s="225"/>
      <c r="O410" s="225"/>
      <c r="P410" s="226"/>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3"/>
      <c r="C411" s="242"/>
      <c r="D411" s="243"/>
      <c r="E411" s="242"/>
      <c r="F411" s="305"/>
      <c r="G411" s="224"/>
      <c r="H411" s="225"/>
      <c r="I411" s="225"/>
      <c r="J411" s="225"/>
      <c r="K411" s="225"/>
      <c r="L411" s="225"/>
      <c r="M411" s="225"/>
      <c r="N411" s="225"/>
      <c r="O411" s="225"/>
      <c r="P411" s="226"/>
      <c r="Q411" s="977"/>
      <c r="R411" s="978"/>
      <c r="S411" s="978"/>
      <c r="T411" s="978"/>
      <c r="U411" s="978"/>
      <c r="V411" s="978"/>
      <c r="W411" s="978"/>
      <c r="X411" s="978"/>
      <c r="Y411" s="978"/>
      <c r="Z411" s="978"/>
      <c r="AA411" s="979"/>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7"/>
      <c r="B412" s="243"/>
      <c r="C412" s="242"/>
      <c r="D412" s="243"/>
      <c r="E412" s="242"/>
      <c r="F412" s="305"/>
      <c r="G412" s="227"/>
      <c r="H412" s="155"/>
      <c r="I412" s="155"/>
      <c r="J412" s="155"/>
      <c r="K412" s="155"/>
      <c r="L412" s="155"/>
      <c r="M412" s="155"/>
      <c r="N412" s="155"/>
      <c r="O412" s="155"/>
      <c r="P412" s="228"/>
      <c r="Q412" s="980"/>
      <c r="R412" s="981"/>
      <c r="S412" s="981"/>
      <c r="T412" s="981"/>
      <c r="U412" s="981"/>
      <c r="V412" s="981"/>
      <c r="W412" s="981"/>
      <c r="X412" s="981"/>
      <c r="Y412" s="981"/>
      <c r="Z412" s="981"/>
      <c r="AA412" s="982"/>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7"/>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7"/>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3"/>
      <c r="C415" s="242"/>
      <c r="D415" s="243"/>
      <c r="E415" s="242"/>
      <c r="F415" s="305"/>
      <c r="G415" s="222"/>
      <c r="H415" s="152"/>
      <c r="I415" s="152"/>
      <c r="J415" s="152"/>
      <c r="K415" s="152"/>
      <c r="L415" s="152"/>
      <c r="M415" s="152"/>
      <c r="N415" s="152"/>
      <c r="O415" s="152"/>
      <c r="P415" s="223"/>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3"/>
      <c r="C416" s="242"/>
      <c r="D416" s="243"/>
      <c r="E416" s="242"/>
      <c r="F416" s="305"/>
      <c r="G416" s="224"/>
      <c r="H416" s="225"/>
      <c r="I416" s="225"/>
      <c r="J416" s="225"/>
      <c r="K416" s="225"/>
      <c r="L416" s="225"/>
      <c r="M416" s="225"/>
      <c r="N416" s="225"/>
      <c r="O416" s="225"/>
      <c r="P416" s="226"/>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3"/>
      <c r="C417" s="242"/>
      <c r="D417" s="243"/>
      <c r="E417" s="242"/>
      <c r="F417" s="305"/>
      <c r="G417" s="224"/>
      <c r="H417" s="225"/>
      <c r="I417" s="225"/>
      <c r="J417" s="225"/>
      <c r="K417" s="225"/>
      <c r="L417" s="225"/>
      <c r="M417" s="225"/>
      <c r="N417" s="225"/>
      <c r="O417" s="225"/>
      <c r="P417" s="226"/>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3"/>
      <c r="C418" s="242"/>
      <c r="D418" s="243"/>
      <c r="E418" s="242"/>
      <c r="F418" s="305"/>
      <c r="G418" s="224"/>
      <c r="H418" s="225"/>
      <c r="I418" s="225"/>
      <c r="J418" s="225"/>
      <c r="K418" s="225"/>
      <c r="L418" s="225"/>
      <c r="M418" s="225"/>
      <c r="N418" s="225"/>
      <c r="O418" s="225"/>
      <c r="P418" s="226"/>
      <c r="Q418" s="977"/>
      <c r="R418" s="978"/>
      <c r="S418" s="978"/>
      <c r="T418" s="978"/>
      <c r="U418" s="978"/>
      <c r="V418" s="978"/>
      <c r="W418" s="978"/>
      <c r="X418" s="978"/>
      <c r="Y418" s="978"/>
      <c r="Z418" s="978"/>
      <c r="AA418" s="979"/>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7"/>
      <c r="B419" s="243"/>
      <c r="C419" s="242"/>
      <c r="D419" s="243"/>
      <c r="E419" s="242"/>
      <c r="F419" s="305"/>
      <c r="G419" s="227"/>
      <c r="H419" s="155"/>
      <c r="I419" s="155"/>
      <c r="J419" s="155"/>
      <c r="K419" s="155"/>
      <c r="L419" s="155"/>
      <c r="M419" s="155"/>
      <c r="N419" s="155"/>
      <c r="O419" s="155"/>
      <c r="P419" s="228"/>
      <c r="Q419" s="980"/>
      <c r="R419" s="981"/>
      <c r="S419" s="981"/>
      <c r="T419" s="981"/>
      <c r="U419" s="981"/>
      <c r="V419" s="981"/>
      <c r="W419" s="981"/>
      <c r="X419" s="981"/>
      <c r="Y419" s="981"/>
      <c r="Z419" s="981"/>
      <c r="AA419" s="982"/>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7"/>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7"/>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3"/>
      <c r="C422" s="242"/>
      <c r="D422" s="243"/>
      <c r="E422" s="242"/>
      <c r="F422" s="305"/>
      <c r="G422" s="222"/>
      <c r="H422" s="152"/>
      <c r="I422" s="152"/>
      <c r="J422" s="152"/>
      <c r="K422" s="152"/>
      <c r="L422" s="152"/>
      <c r="M422" s="152"/>
      <c r="N422" s="152"/>
      <c r="O422" s="152"/>
      <c r="P422" s="223"/>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3"/>
      <c r="C423" s="242"/>
      <c r="D423" s="243"/>
      <c r="E423" s="242"/>
      <c r="F423" s="305"/>
      <c r="G423" s="224"/>
      <c r="H423" s="225"/>
      <c r="I423" s="225"/>
      <c r="J423" s="225"/>
      <c r="K423" s="225"/>
      <c r="L423" s="225"/>
      <c r="M423" s="225"/>
      <c r="N423" s="225"/>
      <c r="O423" s="225"/>
      <c r="P423" s="226"/>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3"/>
      <c r="C424" s="242"/>
      <c r="D424" s="243"/>
      <c r="E424" s="242"/>
      <c r="F424" s="305"/>
      <c r="G424" s="224"/>
      <c r="H424" s="225"/>
      <c r="I424" s="225"/>
      <c r="J424" s="225"/>
      <c r="K424" s="225"/>
      <c r="L424" s="225"/>
      <c r="M424" s="225"/>
      <c r="N424" s="225"/>
      <c r="O424" s="225"/>
      <c r="P424" s="226"/>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3"/>
      <c r="C425" s="242"/>
      <c r="D425" s="243"/>
      <c r="E425" s="242"/>
      <c r="F425" s="305"/>
      <c r="G425" s="224"/>
      <c r="H425" s="225"/>
      <c r="I425" s="225"/>
      <c r="J425" s="225"/>
      <c r="K425" s="225"/>
      <c r="L425" s="225"/>
      <c r="M425" s="225"/>
      <c r="N425" s="225"/>
      <c r="O425" s="225"/>
      <c r="P425" s="226"/>
      <c r="Q425" s="977"/>
      <c r="R425" s="978"/>
      <c r="S425" s="978"/>
      <c r="T425" s="978"/>
      <c r="U425" s="978"/>
      <c r="V425" s="978"/>
      <c r="W425" s="978"/>
      <c r="X425" s="978"/>
      <c r="Y425" s="978"/>
      <c r="Z425" s="978"/>
      <c r="AA425" s="979"/>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7"/>
      <c r="B426" s="243"/>
      <c r="C426" s="242"/>
      <c r="D426" s="243"/>
      <c r="E426" s="306"/>
      <c r="F426" s="307"/>
      <c r="G426" s="227"/>
      <c r="H426" s="155"/>
      <c r="I426" s="155"/>
      <c r="J426" s="155"/>
      <c r="K426" s="155"/>
      <c r="L426" s="155"/>
      <c r="M426" s="155"/>
      <c r="N426" s="155"/>
      <c r="O426" s="155"/>
      <c r="P426" s="228"/>
      <c r="Q426" s="980"/>
      <c r="R426" s="981"/>
      <c r="S426" s="981"/>
      <c r="T426" s="981"/>
      <c r="U426" s="981"/>
      <c r="V426" s="981"/>
      <c r="W426" s="981"/>
      <c r="X426" s="981"/>
      <c r="Y426" s="981"/>
      <c r="Z426" s="981"/>
      <c r="AA426" s="982"/>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7"/>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7"/>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7"/>
      <c r="B429" s="243"/>
      <c r="C429" s="306"/>
      <c r="D429" s="98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987"/>
      <c r="B430" s="243"/>
      <c r="C430" s="240" t="s">
        <v>346</v>
      </c>
      <c r="D430" s="241"/>
      <c r="E430" s="229" t="s">
        <v>324</v>
      </c>
      <c r="F430" s="439"/>
      <c r="G430" s="231" t="s">
        <v>207</v>
      </c>
      <c r="H430" s="149"/>
      <c r="I430" s="149"/>
      <c r="J430" s="232" t="s">
        <v>487</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987"/>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hidden="1" customHeight="1" x14ac:dyDescent="0.15">
      <c r="A432" s="987"/>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506</v>
      </c>
      <c r="AF432" s="127"/>
      <c r="AG432" s="128" t="s">
        <v>188</v>
      </c>
      <c r="AH432" s="163"/>
      <c r="AI432" s="173"/>
      <c r="AJ432" s="173"/>
      <c r="AK432" s="173"/>
      <c r="AL432" s="168"/>
      <c r="AM432" s="173"/>
      <c r="AN432" s="173"/>
      <c r="AO432" s="173"/>
      <c r="AP432" s="168"/>
      <c r="AQ432" s="202" t="s">
        <v>503</v>
      </c>
      <c r="AR432" s="127"/>
      <c r="AS432" s="128" t="s">
        <v>188</v>
      </c>
      <c r="AT432" s="163"/>
      <c r="AU432" s="127" t="s">
        <v>506</v>
      </c>
      <c r="AV432" s="127"/>
      <c r="AW432" s="128" t="s">
        <v>177</v>
      </c>
      <c r="AX432" s="129"/>
    </row>
    <row r="433" spans="1:50" ht="23.25" hidden="1" customHeight="1" x14ac:dyDescent="0.15">
      <c r="A433" s="987"/>
      <c r="B433" s="243"/>
      <c r="C433" s="242"/>
      <c r="D433" s="243"/>
      <c r="E433" s="157"/>
      <c r="F433" s="158"/>
      <c r="G433" s="222" t="s">
        <v>503</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503</v>
      </c>
      <c r="AC433" s="124"/>
      <c r="AD433" s="124"/>
      <c r="AE433" s="106" t="s">
        <v>504</v>
      </c>
      <c r="AF433" s="107"/>
      <c r="AG433" s="107"/>
      <c r="AH433" s="107"/>
      <c r="AI433" s="106" t="s">
        <v>504</v>
      </c>
      <c r="AJ433" s="107"/>
      <c r="AK433" s="107"/>
      <c r="AL433" s="107"/>
      <c r="AM433" s="106" t="s">
        <v>504</v>
      </c>
      <c r="AN433" s="107"/>
      <c r="AO433" s="107"/>
      <c r="AP433" s="107"/>
      <c r="AQ433" s="106" t="s">
        <v>504</v>
      </c>
      <c r="AR433" s="107"/>
      <c r="AS433" s="107"/>
      <c r="AT433" s="107"/>
      <c r="AU433" s="106" t="s">
        <v>504</v>
      </c>
      <c r="AV433" s="107"/>
      <c r="AW433" s="107"/>
      <c r="AX433" s="107"/>
    </row>
    <row r="434" spans="1:50" ht="23.25" hidden="1" customHeight="1" x14ac:dyDescent="0.15">
      <c r="A434" s="987"/>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7"/>
      <c r="AA434" s="88"/>
      <c r="AB434" s="215" t="s">
        <v>503</v>
      </c>
      <c r="AC434" s="215"/>
      <c r="AD434" s="215"/>
      <c r="AE434" s="106" t="s">
        <v>503</v>
      </c>
      <c r="AF434" s="107"/>
      <c r="AG434" s="107"/>
      <c r="AH434" s="108"/>
      <c r="AI434" s="106" t="s">
        <v>503</v>
      </c>
      <c r="AJ434" s="107"/>
      <c r="AK434" s="107"/>
      <c r="AL434" s="108"/>
      <c r="AM434" s="106" t="s">
        <v>503</v>
      </c>
      <c r="AN434" s="107"/>
      <c r="AO434" s="107"/>
      <c r="AP434" s="108"/>
      <c r="AQ434" s="106" t="s">
        <v>503</v>
      </c>
      <c r="AR434" s="107"/>
      <c r="AS434" s="107"/>
      <c r="AT434" s="108"/>
      <c r="AU434" s="106" t="s">
        <v>503</v>
      </c>
      <c r="AV434" s="107"/>
      <c r="AW434" s="107"/>
      <c r="AX434" s="108"/>
    </row>
    <row r="435" spans="1:50" ht="23.25" hidden="1" customHeight="1" x14ac:dyDescent="0.15">
      <c r="A435" s="987"/>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7"/>
      <c r="AA435" s="88"/>
      <c r="AB435" s="211" t="s">
        <v>178</v>
      </c>
      <c r="AC435" s="211"/>
      <c r="AD435" s="211"/>
      <c r="AE435" s="106" t="s">
        <v>505</v>
      </c>
      <c r="AF435" s="107"/>
      <c r="AG435" s="107"/>
      <c r="AH435" s="108"/>
      <c r="AI435" s="106" t="s">
        <v>505</v>
      </c>
      <c r="AJ435" s="107"/>
      <c r="AK435" s="107"/>
      <c r="AL435" s="108"/>
      <c r="AM435" s="106" t="s">
        <v>505</v>
      </c>
      <c r="AN435" s="107"/>
      <c r="AO435" s="107"/>
      <c r="AP435" s="108"/>
      <c r="AQ435" s="106" t="s">
        <v>505</v>
      </c>
      <c r="AR435" s="107"/>
      <c r="AS435" s="107"/>
      <c r="AT435" s="108"/>
      <c r="AU435" s="106" t="s">
        <v>505</v>
      </c>
      <c r="AV435" s="107"/>
      <c r="AW435" s="107"/>
      <c r="AX435" s="108"/>
    </row>
    <row r="436" spans="1:50" ht="18.75" hidden="1" customHeight="1" x14ac:dyDescent="0.15">
      <c r="A436" s="987"/>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7"/>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7"/>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7"/>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7"/>
      <c r="AA439" s="88"/>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7"/>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7"/>
      <c r="AA440" s="88"/>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7"/>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7"/>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7"/>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7"/>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7"/>
      <c r="AA444" s="88"/>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7"/>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7"/>
      <c r="AA445" s="88"/>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7"/>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7"/>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7"/>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7"/>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7"/>
      <c r="AA449" s="88"/>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7"/>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7"/>
      <c r="AA450" s="88"/>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7"/>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7"/>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7"/>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7"/>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7"/>
      <c r="AA454" s="88"/>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7"/>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7"/>
      <c r="AA455" s="88"/>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hidden="1" customHeight="1" x14ac:dyDescent="0.15">
      <c r="A456" s="987"/>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hidden="1" customHeight="1" x14ac:dyDescent="0.15">
      <c r="A457" s="987"/>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503</v>
      </c>
      <c r="AF457" s="127"/>
      <c r="AG457" s="128" t="s">
        <v>188</v>
      </c>
      <c r="AH457" s="163"/>
      <c r="AI457" s="173"/>
      <c r="AJ457" s="173"/>
      <c r="AK457" s="173"/>
      <c r="AL457" s="168"/>
      <c r="AM457" s="173"/>
      <c r="AN457" s="173"/>
      <c r="AO457" s="173"/>
      <c r="AP457" s="168"/>
      <c r="AQ457" s="202" t="s">
        <v>503</v>
      </c>
      <c r="AR457" s="127"/>
      <c r="AS457" s="128" t="s">
        <v>188</v>
      </c>
      <c r="AT457" s="163"/>
      <c r="AU457" s="127" t="s">
        <v>503</v>
      </c>
      <c r="AV457" s="127"/>
      <c r="AW457" s="128" t="s">
        <v>177</v>
      </c>
      <c r="AX457" s="129"/>
    </row>
    <row r="458" spans="1:50" ht="23.25" hidden="1" customHeight="1" x14ac:dyDescent="0.15">
      <c r="A458" s="987"/>
      <c r="B458" s="243"/>
      <c r="C458" s="242"/>
      <c r="D458" s="243"/>
      <c r="E458" s="157"/>
      <c r="F458" s="158"/>
      <c r="G458" s="222" t="s">
        <v>503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507</v>
      </c>
      <c r="AC458" s="124"/>
      <c r="AD458" s="124"/>
      <c r="AE458" s="106" t="s">
        <v>505</v>
      </c>
      <c r="AF458" s="107"/>
      <c r="AG458" s="107"/>
      <c r="AH458" s="107"/>
      <c r="AI458" s="106" t="s">
        <v>505</v>
      </c>
      <c r="AJ458" s="107"/>
      <c r="AK458" s="107"/>
      <c r="AL458" s="107"/>
      <c r="AM458" s="106" t="s">
        <v>505</v>
      </c>
      <c r="AN458" s="107"/>
      <c r="AO458" s="107"/>
      <c r="AP458" s="107"/>
      <c r="AQ458" s="106" t="s">
        <v>505</v>
      </c>
      <c r="AR458" s="107"/>
      <c r="AS458" s="107"/>
      <c r="AT458" s="107"/>
      <c r="AU458" s="106" t="s">
        <v>505</v>
      </c>
      <c r="AV458" s="107"/>
      <c r="AW458" s="107"/>
      <c r="AX458" s="107"/>
    </row>
    <row r="459" spans="1:50" ht="23.25" hidden="1" customHeight="1" x14ac:dyDescent="0.15">
      <c r="A459" s="987"/>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7"/>
      <c r="AA459" s="88"/>
      <c r="AB459" s="215" t="s">
        <v>503</v>
      </c>
      <c r="AC459" s="215"/>
      <c r="AD459" s="215"/>
      <c r="AE459" s="106" t="s">
        <v>503</v>
      </c>
      <c r="AF459" s="107"/>
      <c r="AG459" s="107"/>
      <c r="AH459" s="108"/>
      <c r="AI459" s="106" t="s">
        <v>503</v>
      </c>
      <c r="AJ459" s="107"/>
      <c r="AK459" s="107"/>
      <c r="AL459" s="108"/>
      <c r="AM459" s="106" t="s">
        <v>503</v>
      </c>
      <c r="AN459" s="107"/>
      <c r="AO459" s="107"/>
      <c r="AP459" s="108"/>
      <c r="AQ459" s="106" t="s">
        <v>503</v>
      </c>
      <c r="AR459" s="107"/>
      <c r="AS459" s="107"/>
      <c r="AT459" s="108"/>
      <c r="AU459" s="106" t="s">
        <v>503</v>
      </c>
      <c r="AV459" s="107"/>
      <c r="AW459" s="107"/>
      <c r="AX459" s="108"/>
    </row>
    <row r="460" spans="1:50" ht="23.25" hidden="1" customHeight="1" x14ac:dyDescent="0.15">
      <c r="A460" s="987"/>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7"/>
      <c r="AA460" s="88"/>
      <c r="AB460" s="211" t="s">
        <v>14</v>
      </c>
      <c r="AC460" s="211"/>
      <c r="AD460" s="211"/>
      <c r="AE460" s="106" t="s">
        <v>508</v>
      </c>
      <c r="AF460" s="107"/>
      <c r="AG460" s="107"/>
      <c r="AH460" s="108"/>
      <c r="AI460" s="106" t="s">
        <v>508</v>
      </c>
      <c r="AJ460" s="107"/>
      <c r="AK460" s="107"/>
      <c r="AL460" s="108"/>
      <c r="AM460" s="106" t="s">
        <v>508</v>
      </c>
      <c r="AN460" s="107"/>
      <c r="AO460" s="107"/>
      <c r="AP460" s="108"/>
      <c r="AQ460" s="106" t="s">
        <v>508</v>
      </c>
      <c r="AR460" s="107"/>
      <c r="AS460" s="107"/>
      <c r="AT460" s="108"/>
      <c r="AU460" s="106" t="s">
        <v>508</v>
      </c>
      <c r="AV460" s="107"/>
      <c r="AW460" s="107"/>
      <c r="AX460" s="108"/>
    </row>
    <row r="461" spans="1:50" ht="18.75" hidden="1" customHeight="1" x14ac:dyDescent="0.15">
      <c r="A461" s="987"/>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7"/>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7"/>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7"/>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7"/>
      <c r="AA464" s="88"/>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7"/>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7"/>
      <c r="AA465" s="88"/>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7"/>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7"/>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7"/>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7"/>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7"/>
      <c r="AA469" s="88"/>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7"/>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7"/>
      <c r="AA470" s="88"/>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7"/>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7"/>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7"/>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7"/>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7"/>
      <c r="AA474" s="88"/>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7"/>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7"/>
      <c r="AA475" s="88"/>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7"/>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7"/>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7"/>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7"/>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7"/>
      <c r="AA479" s="88"/>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7"/>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7"/>
      <c r="AA480" s="88"/>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hidden="1" customHeight="1" x14ac:dyDescent="0.15">
      <c r="A481" s="987"/>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987"/>
      <c r="B482" s="243"/>
      <c r="C482" s="242"/>
      <c r="D482" s="243"/>
      <c r="E482" s="151" t="s">
        <v>530</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thickBot="1" x14ac:dyDescent="0.2">
      <c r="A483" s="987"/>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7"/>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7"/>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7"/>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7"/>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7"/>
      <c r="AA488" s="88"/>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7"/>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7"/>
      <c r="AA489" s="88"/>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7"/>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7"/>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7"/>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7"/>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7"/>
      <c r="AA493" s="88"/>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7"/>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7"/>
      <c r="AA494" s="88"/>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7"/>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7"/>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7"/>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7"/>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7"/>
      <c r="AA498" s="88"/>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7"/>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7"/>
      <c r="AA499" s="88"/>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7"/>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7"/>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7"/>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7"/>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7"/>
      <c r="AA503" s="88"/>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7"/>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7"/>
      <c r="AA504" s="88"/>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7"/>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7"/>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7"/>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7"/>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7"/>
      <c r="AA508" s="88"/>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7"/>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7"/>
      <c r="AA509" s="88"/>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7"/>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7"/>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7"/>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7"/>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7"/>
      <c r="AA513" s="88"/>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7"/>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7"/>
      <c r="AA514" s="88"/>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7"/>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7"/>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7"/>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7"/>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7"/>
      <c r="AA518" s="88"/>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7"/>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7"/>
      <c r="AA519" s="88"/>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7"/>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7"/>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7"/>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7"/>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7"/>
      <c r="AA523" s="88"/>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7"/>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7"/>
      <c r="AA524" s="88"/>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7"/>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7"/>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7"/>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7"/>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7"/>
      <c r="AA528" s="88"/>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7"/>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7"/>
      <c r="AA529" s="88"/>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7"/>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7"/>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7"/>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7"/>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7"/>
      <c r="AA533" s="88"/>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7"/>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7"/>
      <c r="AA534" s="88"/>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7"/>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7"/>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7"/>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7"/>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7"/>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7"/>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7"/>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7"/>
      <c r="AA542" s="88"/>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7"/>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7"/>
      <c r="AA543" s="88"/>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7"/>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7"/>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7"/>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7"/>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7"/>
      <c r="AA547" s="88"/>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7"/>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7"/>
      <c r="AA548" s="88"/>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7"/>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7"/>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7"/>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7"/>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7"/>
      <c r="AA552" s="88"/>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7"/>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7"/>
      <c r="AA553" s="88"/>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7"/>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7"/>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7"/>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7"/>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7"/>
      <c r="AA557" s="88"/>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7"/>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7"/>
      <c r="AA558" s="88"/>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7"/>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7"/>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7"/>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7"/>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7"/>
      <c r="AA562" s="88"/>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7"/>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7"/>
      <c r="AA563" s="88"/>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7"/>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7"/>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7"/>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7"/>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7"/>
      <c r="AA567" s="88"/>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7"/>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7"/>
      <c r="AA568" s="88"/>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7"/>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7"/>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7"/>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7"/>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7"/>
      <c r="AA572" s="88"/>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7"/>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7"/>
      <c r="AA573" s="88"/>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7"/>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7"/>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7"/>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7"/>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7"/>
      <c r="AA577" s="88"/>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7"/>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7"/>
      <c r="AA578" s="88"/>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7"/>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7"/>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7"/>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7"/>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7"/>
      <c r="AA582" s="88"/>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7"/>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7"/>
      <c r="AA583" s="88"/>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7"/>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7"/>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7"/>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7"/>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7"/>
      <c r="AA587" s="88"/>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7"/>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7"/>
      <c r="AA588" s="88"/>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7"/>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7"/>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7"/>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7"/>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7"/>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7"/>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7"/>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7"/>
      <c r="AA596" s="88"/>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7"/>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7"/>
      <c r="AA597" s="88"/>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7"/>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7"/>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7"/>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7"/>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7"/>
      <c r="AA601" s="88"/>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7"/>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7"/>
      <c r="AA602" s="88"/>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7"/>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7"/>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7"/>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7"/>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7"/>
      <c r="AA606" s="88"/>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7"/>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7"/>
      <c r="AA607" s="88"/>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7"/>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7"/>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7"/>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7"/>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7"/>
      <c r="AA611" s="88"/>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7"/>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7"/>
      <c r="AA612" s="88"/>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7"/>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7"/>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7"/>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7"/>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7"/>
      <c r="AA616" s="88"/>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7"/>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7"/>
      <c r="AA617" s="88"/>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7"/>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7"/>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7"/>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7"/>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7"/>
      <c r="AA621" s="88"/>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7"/>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7"/>
      <c r="AA622" s="88"/>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7"/>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7"/>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7"/>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7"/>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7"/>
      <c r="AA626" s="88"/>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7"/>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7"/>
      <c r="AA627" s="88"/>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7"/>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7"/>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7"/>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7"/>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7"/>
      <c r="AA631" s="88"/>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7"/>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7"/>
      <c r="AA632" s="88"/>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7"/>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7"/>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7"/>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7"/>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7"/>
      <c r="AA636" s="88"/>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7"/>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7"/>
      <c r="AA637" s="88"/>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7"/>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7"/>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7"/>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7"/>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7"/>
      <c r="AA641" s="88"/>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7"/>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7"/>
      <c r="AA642" s="88"/>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7"/>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7"/>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7"/>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7"/>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7"/>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7"/>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7"/>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7"/>
      <c r="AA650" s="88"/>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7"/>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7"/>
      <c r="AA651" s="88"/>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7"/>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7"/>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7"/>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7"/>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7"/>
      <c r="AA655" s="88"/>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7"/>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7"/>
      <c r="AA656" s="88"/>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7"/>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7"/>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7"/>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7"/>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7"/>
      <c r="AA660" s="88"/>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7"/>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7"/>
      <c r="AA661" s="88"/>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7"/>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7"/>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7"/>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7"/>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7"/>
      <c r="AA665" s="88"/>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7"/>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7"/>
      <c r="AA666" s="88"/>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7"/>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7"/>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7"/>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7"/>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7"/>
      <c r="AA670" s="88"/>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7"/>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7"/>
      <c r="AA671" s="88"/>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7"/>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7"/>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7"/>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7"/>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7"/>
      <c r="AA675" s="88"/>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thickBot="1" x14ac:dyDescent="0.2">
      <c r="A676" s="987"/>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7"/>
      <c r="AA676" s="88"/>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7"/>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7"/>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7"/>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7"/>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7"/>
      <c r="AA680" s="88"/>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7"/>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7"/>
      <c r="AA681" s="88"/>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7"/>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7"/>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7"/>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7"/>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7"/>
      <c r="AA685" s="88"/>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7"/>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7"/>
      <c r="AA686" s="88"/>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7"/>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7"/>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7"/>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7"/>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7"/>
      <c r="AA690" s="88"/>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7"/>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7"/>
      <c r="AA691" s="88"/>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7"/>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7"/>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7"/>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7"/>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7"/>
      <c r="AA695" s="88"/>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7"/>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7"/>
      <c r="AA696" s="88"/>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7"/>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7"/>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6"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7"/>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40.5" customHeight="1" x14ac:dyDescent="0.15">
      <c r="A702" s="521" t="s">
        <v>139</v>
      </c>
      <c r="B702" s="52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8" t="s">
        <v>485</v>
      </c>
      <c r="AE702" s="889"/>
      <c r="AF702" s="889"/>
      <c r="AG702" s="878" t="s">
        <v>509</v>
      </c>
      <c r="AH702" s="879"/>
      <c r="AI702" s="879"/>
      <c r="AJ702" s="879"/>
      <c r="AK702" s="879"/>
      <c r="AL702" s="879"/>
      <c r="AM702" s="879"/>
      <c r="AN702" s="879"/>
      <c r="AO702" s="879"/>
      <c r="AP702" s="879"/>
      <c r="AQ702" s="879"/>
      <c r="AR702" s="879"/>
      <c r="AS702" s="879"/>
      <c r="AT702" s="879"/>
      <c r="AU702" s="879"/>
      <c r="AV702" s="879"/>
      <c r="AW702" s="879"/>
      <c r="AX702" s="880"/>
    </row>
    <row r="703" spans="1:50" ht="107.25"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5" t="s">
        <v>485</v>
      </c>
      <c r="AE703" s="146"/>
      <c r="AF703" s="146"/>
      <c r="AG703" s="659" t="s">
        <v>510</v>
      </c>
      <c r="AH703" s="660"/>
      <c r="AI703" s="660"/>
      <c r="AJ703" s="660"/>
      <c r="AK703" s="660"/>
      <c r="AL703" s="660"/>
      <c r="AM703" s="660"/>
      <c r="AN703" s="660"/>
      <c r="AO703" s="660"/>
      <c r="AP703" s="660"/>
      <c r="AQ703" s="660"/>
      <c r="AR703" s="660"/>
      <c r="AS703" s="660"/>
      <c r="AT703" s="660"/>
      <c r="AU703" s="660"/>
      <c r="AV703" s="660"/>
      <c r="AW703" s="660"/>
      <c r="AX703" s="661"/>
    </row>
    <row r="704" spans="1:50" ht="78.75" customHeight="1" x14ac:dyDescent="0.15">
      <c r="A704" s="525"/>
      <c r="B704" s="526"/>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485</v>
      </c>
      <c r="AE704" s="578"/>
      <c r="AF704" s="578"/>
      <c r="AG704" s="419" t="s">
        <v>511</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13" t="s">
        <v>38</v>
      </c>
      <c r="B705" s="765"/>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8" t="s">
        <v>485</v>
      </c>
      <c r="AE705" s="729"/>
      <c r="AF705" s="729"/>
      <c r="AG705" s="151" t="s">
        <v>512</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0"/>
      <c r="B706" s="766"/>
      <c r="C706" s="606"/>
      <c r="D706" s="607"/>
      <c r="E706" s="678" t="s">
        <v>305</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5" t="s">
        <v>513</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50"/>
      <c r="B707" s="766"/>
      <c r="C707" s="608"/>
      <c r="D707" s="609"/>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514</v>
      </c>
      <c r="AE707" s="576"/>
      <c r="AF707" s="576"/>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515</v>
      </c>
      <c r="AE708" s="663"/>
      <c r="AF708" s="663"/>
      <c r="AG708" s="518"/>
      <c r="AH708" s="519"/>
      <c r="AI708" s="519"/>
      <c r="AJ708" s="519"/>
      <c r="AK708" s="519"/>
      <c r="AL708" s="519"/>
      <c r="AM708" s="519"/>
      <c r="AN708" s="519"/>
      <c r="AO708" s="519"/>
      <c r="AP708" s="519"/>
      <c r="AQ708" s="519"/>
      <c r="AR708" s="519"/>
      <c r="AS708" s="519"/>
      <c r="AT708" s="519"/>
      <c r="AU708" s="519"/>
      <c r="AV708" s="519"/>
      <c r="AW708" s="519"/>
      <c r="AX708" s="520"/>
    </row>
    <row r="709" spans="1:50" ht="42.7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5" t="s">
        <v>485</v>
      </c>
      <c r="AE709" s="146"/>
      <c r="AF709" s="146"/>
      <c r="AG709" s="659" t="s">
        <v>516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5" t="s">
        <v>515</v>
      </c>
      <c r="AE710" s="146"/>
      <c r="AF710" s="146"/>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5" t="s">
        <v>485</v>
      </c>
      <c r="AE711" s="146"/>
      <c r="AF711" s="146"/>
      <c r="AG711" s="659" t="s">
        <v>517</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271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515</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515</v>
      </c>
      <c r="AE713" s="146"/>
      <c r="AF713" s="147"/>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249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3" t="s">
        <v>485</v>
      </c>
      <c r="AE714" s="584"/>
      <c r="AF714" s="585"/>
      <c r="AG714" s="684" t="s">
        <v>518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250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485</v>
      </c>
      <c r="AE715" s="663"/>
      <c r="AF715" s="773"/>
      <c r="AG715" s="518" t="s">
        <v>519</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0"/>
      <c r="B716" s="651"/>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485</v>
      </c>
      <c r="AE716" s="755"/>
      <c r="AF716" s="755"/>
      <c r="AG716" s="659" t="s">
        <v>520</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198</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5" t="s">
        <v>485</v>
      </c>
      <c r="AE717" s="146"/>
      <c r="AF717" s="146"/>
      <c r="AG717" s="659" t="s">
        <v>521</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5" t="s">
        <v>485</v>
      </c>
      <c r="AE718" s="146"/>
      <c r="AF718" s="146"/>
      <c r="AG718" s="154" t="s">
        <v>522</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3" t="s">
        <v>57</v>
      </c>
      <c r="B719" s="644"/>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8"/>
      <c r="AD719" s="662" t="s">
        <v>515</v>
      </c>
      <c r="AE719" s="663"/>
      <c r="AF719" s="663"/>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5"/>
      <c r="B720" s="646"/>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5"/>
      <c r="B721" s="646"/>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hidden="1" customHeight="1" x14ac:dyDescent="0.15">
      <c r="A722" s="645"/>
      <c r="B722" s="646"/>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hidden="1" customHeight="1" x14ac:dyDescent="0.15">
      <c r="A723" s="645"/>
      <c r="B723" s="646"/>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hidden="1" customHeight="1" x14ac:dyDescent="0.15">
      <c r="A724" s="645"/>
      <c r="B724" s="646"/>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hidden="1" customHeight="1" x14ac:dyDescent="0.15">
      <c r="A725" s="647"/>
      <c r="B725" s="648"/>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13" t="s">
        <v>47</v>
      </c>
      <c r="B726" s="614"/>
      <c r="C726" s="434" t="s">
        <v>52</v>
      </c>
      <c r="D726" s="573"/>
      <c r="E726" s="573"/>
      <c r="F726" s="574"/>
      <c r="G726" s="793" t="s">
        <v>532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5"/>
      <c r="B727" s="616"/>
      <c r="C727" s="690" t="s">
        <v>56</v>
      </c>
      <c r="D727" s="691"/>
      <c r="E727" s="691"/>
      <c r="F727" s="692"/>
      <c r="G727" s="791" t="s">
        <v>523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43.5" customHeight="1" thickBot="1" x14ac:dyDescent="0.2">
      <c r="A729" s="761"/>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38.2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40.5"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5.2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0" t="s">
        <v>277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86" t="s">
        <v>327</v>
      </c>
      <c r="B737" s="87"/>
      <c r="C737" s="87"/>
      <c r="D737" s="88"/>
      <c r="E737" s="90" t="s">
        <v>541</v>
      </c>
      <c r="F737" s="90"/>
      <c r="G737" s="90"/>
      <c r="H737" s="90"/>
      <c r="I737" s="90"/>
      <c r="J737" s="90"/>
      <c r="K737" s="90"/>
      <c r="L737" s="90"/>
      <c r="M737" s="90"/>
      <c r="N737" s="96" t="s">
        <v>322</v>
      </c>
      <c r="O737" s="96"/>
      <c r="P737" s="96"/>
      <c r="Q737" s="96"/>
      <c r="R737" s="90" t="s">
        <v>541</v>
      </c>
      <c r="S737" s="90"/>
      <c r="T737" s="90"/>
      <c r="U737" s="90"/>
      <c r="V737" s="90"/>
      <c r="W737" s="90"/>
      <c r="X737" s="90"/>
      <c r="Y737" s="90"/>
      <c r="Z737" s="90"/>
      <c r="AA737" s="96" t="s">
        <v>321</v>
      </c>
      <c r="AB737" s="96"/>
      <c r="AC737" s="96"/>
      <c r="AD737" s="96"/>
      <c r="AE737" s="90" t="s">
        <v>541</v>
      </c>
      <c r="AF737" s="90"/>
      <c r="AG737" s="90"/>
      <c r="AH737" s="90"/>
      <c r="AI737" s="90"/>
      <c r="AJ737" s="90"/>
      <c r="AK737" s="90"/>
      <c r="AL737" s="90"/>
      <c r="AM737" s="90"/>
      <c r="AN737" s="96" t="s">
        <v>320</v>
      </c>
      <c r="AO737" s="96"/>
      <c r="AP737" s="96"/>
      <c r="AQ737" s="96"/>
      <c r="AR737" s="97" t="s">
        <v>541</v>
      </c>
      <c r="AS737" s="98"/>
      <c r="AT737" s="98"/>
      <c r="AU737" s="98"/>
      <c r="AV737" s="98"/>
      <c r="AW737" s="98"/>
      <c r="AX737" s="99"/>
      <c r="AY737" s="74"/>
      <c r="AZ737" s="74"/>
    </row>
    <row r="738" spans="1:52" ht="24.75" customHeight="1" x14ac:dyDescent="0.15">
      <c r="A738" s="86" t="s">
        <v>319</v>
      </c>
      <c r="B738" s="87"/>
      <c r="C738" s="87"/>
      <c r="D738" s="88"/>
      <c r="E738" s="90" t="s">
        <v>541</v>
      </c>
      <c r="F738" s="90"/>
      <c r="G738" s="90"/>
      <c r="H738" s="90"/>
      <c r="I738" s="90"/>
      <c r="J738" s="90"/>
      <c r="K738" s="90"/>
      <c r="L738" s="90"/>
      <c r="M738" s="90"/>
      <c r="N738" s="96" t="s">
        <v>318</v>
      </c>
      <c r="O738" s="96"/>
      <c r="P738" s="96"/>
      <c r="Q738" s="96"/>
      <c r="R738" s="90" t="s">
        <v>541</v>
      </c>
      <c r="S738" s="90"/>
      <c r="T738" s="90"/>
      <c r="U738" s="90"/>
      <c r="V738" s="90"/>
      <c r="W738" s="90"/>
      <c r="X738" s="90"/>
      <c r="Y738" s="90"/>
      <c r="Z738" s="90"/>
      <c r="AA738" s="96" t="s">
        <v>317</v>
      </c>
      <c r="AB738" s="96"/>
      <c r="AC738" s="96"/>
      <c r="AD738" s="96"/>
      <c r="AE738" s="90" t="s">
        <v>541</v>
      </c>
      <c r="AF738" s="90"/>
      <c r="AG738" s="90"/>
      <c r="AH738" s="90"/>
      <c r="AI738" s="90"/>
      <c r="AJ738" s="90"/>
      <c r="AK738" s="90"/>
      <c r="AL738" s="90"/>
      <c r="AM738" s="90"/>
      <c r="AN738" s="96" t="s">
        <v>316</v>
      </c>
      <c r="AO738" s="96"/>
      <c r="AP738" s="96"/>
      <c r="AQ738" s="96"/>
      <c r="AR738" s="97" t="s">
        <v>528</v>
      </c>
      <c r="AS738" s="98"/>
      <c r="AT738" s="98"/>
      <c r="AU738" s="98"/>
      <c r="AV738" s="98"/>
      <c r="AW738" s="98"/>
      <c r="AX738" s="99"/>
    </row>
    <row r="739" spans="1:52" ht="24.75" customHeight="1" x14ac:dyDescent="0.15">
      <c r="A739" s="86" t="s">
        <v>315</v>
      </c>
      <c r="B739" s="87"/>
      <c r="C739" s="87"/>
      <c r="D739" s="88"/>
      <c r="E739" s="89" t="s">
        <v>529</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t="s">
        <v>481</v>
      </c>
      <c r="F740" s="112"/>
      <c r="G740" s="112"/>
      <c r="H740" s="78" t="str">
        <f>IF(E740="", "", "(")</f>
        <v>(</v>
      </c>
      <c r="I740" s="112"/>
      <c r="J740" s="112"/>
      <c r="K740" s="78" t="str">
        <f>IF(OR(I740="　", I740=""), "", "-")</f>
        <v/>
      </c>
      <c r="L740" s="113">
        <v>339</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thickBot="1" x14ac:dyDescent="0.2">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0"/>
      <c r="B779" s="781"/>
      <c r="C779" s="781"/>
      <c r="D779" s="781"/>
      <c r="E779" s="781"/>
      <c r="F779" s="78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6" t="s">
        <v>310</v>
      </c>
      <c r="B780" s="757"/>
      <c r="C780" s="757"/>
      <c r="D780" s="757"/>
      <c r="E780" s="757"/>
      <c r="F780" s="758"/>
      <c r="G780" s="430" t="s">
        <v>539</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8"/>
      <c r="B781" s="759"/>
      <c r="C781" s="759"/>
      <c r="D781" s="759"/>
      <c r="E781" s="759"/>
      <c r="F781" s="760"/>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8"/>
      <c r="B782" s="759"/>
      <c r="C782" s="759"/>
      <c r="D782" s="759"/>
      <c r="E782" s="759"/>
      <c r="F782" s="760"/>
      <c r="G782" s="440" t="s">
        <v>540</v>
      </c>
      <c r="H782" s="441"/>
      <c r="I782" s="441"/>
      <c r="J782" s="441"/>
      <c r="K782" s="442"/>
      <c r="L782" s="443" t="s">
        <v>525</v>
      </c>
      <c r="M782" s="444"/>
      <c r="N782" s="444"/>
      <c r="O782" s="444"/>
      <c r="P782" s="444"/>
      <c r="Q782" s="444"/>
      <c r="R782" s="444"/>
      <c r="S782" s="444"/>
      <c r="T782" s="444"/>
      <c r="U782" s="444"/>
      <c r="V782" s="444"/>
      <c r="W782" s="444"/>
      <c r="X782" s="445"/>
      <c r="Y782" s="446">
        <v>35</v>
      </c>
      <c r="Z782" s="447"/>
      <c r="AA782" s="447"/>
      <c r="AB782" s="549"/>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48"/>
      <c r="B783" s="759"/>
      <c r="C783" s="759"/>
      <c r="D783" s="759"/>
      <c r="E783" s="759"/>
      <c r="F783" s="760"/>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8"/>
      <c r="B784" s="759"/>
      <c r="C784" s="759"/>
      <c r="D784" s="759"/>
      <c r="E784" s="759"/>
      <c r="F784" s="760"/>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8"/>
      <c r="B785" s="759"/>
      <c r="C785" s="759"/>
      <c r="D785" s="759"/>
      <c r="E785" s="759"/>
      <c r="F785" s="760"/>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8"/>
      <c r="B786" s="759"/>
      <c r="C786" s="759"/>
      <c r="D786" s="759"/>
      <c r="E786" s="759"/>
      <c r="F786" s="760"/>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8"/>
      <c r="B787" s="759"/>
      <c r="C787" s="759"/>
      <c r="D787" s="759"/>
      <c r="E787" s="759"/>
      <c r="F787" s="760"/>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8"/>
      <c r="B788" s="759"/>
      <c r="C788" s="759"/>
      <c r="D788" s="759"/>
      <c r="E788" s="759"/>
      <c r="F788" s="760"/>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8"/>
      <c r="B789" s="759"/>
      <c r="C789" s="759"/>
      <c r="D789" s="759"/>
      <c r="E789" s="759"/>
      <c r="F789" s="760"/>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8"/>
      <c r="B790" s="759"/>
      <c r="C790" s="759"/>
      <c r="D790" s="759"/>
      <c r="E790" s="759"/>
      <c r="F790" s="760"/>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8"/>
      <c r="B791" s="759"/>
      <c r="C791" s="759"/>
      <c r="D791" s="759"/>
      <c r="E791" s="759"/>
      <c r="F791" s="760"/>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8"/>
      <c r="B792" s="759"/>
      <c r="C792" s="759"/>
      <c r="D792" s="759"/>
      <c r="E792" s="759"/>
      <c r="F792" s="760"/>
      <c r="G792" s="400" t="s">
        <v>20</v>
      </c>
      <c r="H792" s="401"/>
      <c r="I792" s="401"/>
      <c r="J792" s="401"/>
      <c r="K792" s="401"/>
      <c r="L792" s="402"/>
      <c r="M792" s="403"/>
      <c r="N792" s="403"/>
      <c r="O792" s="403"/>
      <c r="P792" s="403"/>
      <c r="Q792" s="403"/>
      <c r="R792" s="403"/>
      <c r="S792" s="403"/>
      <c r="T792" s="403"/>
      <c r="U792" s="403"/>
      <c r="V792" s="403"/>
      <c r="W792" s="403"/>
      <c r="X792" s="404"/>
      <c r="Y792" s="405">
        <f>SUM(Y782:AB791)</f>
        <v>35</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8"/>
      <c r="B793" s="759"/>
      <c r="C793" s="759"/>
      <c r="D793" s="759"/>
      <c r="E793" s="759"/>
      <c r="F793" s="760"/>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8"/>
      <c r="B794" s="759"/>
      <c r="C794" s="759"/>
      <c r="D794" s="759"/>
      <c r="E794" s="759"/>
      <c r="F794" s="760"/>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8"/>
      <c r="B795" s="759"/>
      <c r="C795" s="759"/>
      <c r="D795" s="759"/>
      <c r="E795" s="759"/>
      <c r="F795" s="760"/>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9"/>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8"/>
      <c r="B796" s="759"/>
      <c r="C796" s="759"/>
      <c r="D796" s="759"/>
      <c r="E796" s="759"/>
      <c r="F796" s="760"/>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8"/>
      <c r="B797" s="759"/>
      <c r="C797" s="759"/>
      <c r="D797" s="759"/>
      <c r="E797" s="759"/>
      <c r="F797" s="760"/>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8"/>
      <c r="B798" s="759"/>
      <c r="C798" s="759"/>
      <c r="D798" s="759"/>
      <c r="E798" s="759"/>
      <c r="F798" s="760"/>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8"/>
      <c r="B799" s="759"/>
      <c r="C799" s="759"/>
      <c r="D799" s="759"/>
      <c r="E799" s="759"/>
      <c r="F799" s="760"/>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8"/>
      <c r="B800" s="759"/>
      <c r="C800" s="759"/>
      <c r="D800" s="759"/>
      <c r="E800" s="759"/>
      <c r="F800" s="760"/>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8"/>
      <c r="B801" s="759"/>
      <c r="C801" s="759"/>
      <c r="D801" s="759"/>
      <c r="E801" s="759"/>
      <c r="F801" s="760"/>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8"/>
      <c r="B802" s="759"/>
      <c r="C802" s="759"/>
      <c r="D802" s="759"/>
      <c r="E802" s="759"/>
      <c r="F802" s="760"/>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8"/>
      <c r="B803" s="759"/>
      <c r="C803" s="759"/>
      <c r="D803" s="759"/>
      <c r="E803" s="759"/>
      <c r="F803" s="760"/>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8"/>
      <c r="B804" s="759"/>
      <c r="C804" s="759"/>
      <c r="D804" s="759"/>
      <c r="E804" s="759"/>
      <c r="F804" s="760"/>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8"/>
      <c r="B805" s="759"/>
      <c r="C805" s="759"/>
      <c r="D805" s="759"/>
      <c r="E805" s="759"/>
      <c r="F805" s="760"/>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8"/>
      <c r="B806" s="759"/>
      <c r="C806" s="759"/>
      <c r="D806" s="759"/>
      <c r="E806" s="759"/>
      <c r="F806" s="760"/>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8"/>
      <c r="B807" s="759"/>
      <c r="C807" s="759"/>
      <c r="D807" s="759"/>
      <c r="E807" s="759"/>
      <c r="F807" s="760"/>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8"/>
      <c r="B808" s="759"/>
      <c r="C808" s="759"/>
      <c r="D808" s="759"/>
      <c r="E808" s="759"/>
      <c r="F808" s="760"/>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9"/>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8"/>
      <c r="B809" s="759"/>
      <c r="C809" s="759"/>
      <c r="D809" s="759"/>
      <c r="E809" s="759"/>
      <c r="F809" s="760"/>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8"/>
      <c r="B810" s="759"/>
      <c r="C810" s="759"/>
      <c r="D810" s="759"/>
      <c r="E810" s="759"/>
      <c r="F810" s="760"/>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8"/>
      <c r="B811" s="759"/>
      <c r="C811" s="759"/>
      <c r="D811" s="759"/>
      <c r="E811" s="759"/>
      <c r="F811" s="760"/>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8"/>
      <c r="B812" s="759"/>
      <c r="C812" s="759"/>
      <c r="D812" s="759"/>
      <c r="E812" s="759"/>
      <c r="F812" s="760"/>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8"/>
      <c r="B813" s="759"/>
      <c r="C813" s="759"/>
      <c r="D813" s="759"/>
      <c r="E813" s="759"/>
      <c r="F813" s="760"/>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8"/>
      <c r="B814" s="759"/>
      <c r="C814" s="759"/>
      <c r="D814" s="759"/>
      <c r="E814" s="759"/>
      <c r="F814" s="760"/>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8"/>
      <c r="B815" s="759"/>
      <c r="C815" s="759"/>
      <c r="D815" s="759"/>
      <c r="E815" s="759"/>
      <c r="F815" s="760"/>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8"/>
      <c r="B816" s="759"/>
      <c r="C816" s="759"/>
      <c r="D816" s="759"/>
      <c r="E816" s="759"/>
      <c r="F816" s="760"/>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8"/>
      <c r="B817" s="759"/>
      <c r="C817" s="759"/>
      <c r="D817" s="759"/>
      <c r="E817" s="759"/>
      <c r="F817" s="760"/>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8"/>
      <c r="B818" s="759"/>
      <c r="C818" s="759"/>
      <c r="D818" s="759"/>
      <c r="E818" s="759"/>
      <c r="F818" s="760"/>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8"/>
      <c r="B819" s="759"/>
      <c r="C819" s="759"/>
      <c r="D819" s="759"/>
      <c r="E819" s="759"/>
      <c r="F819" s="760"/>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8"/>
      <c r="B820" s="759"/>
      <c r="C820" s="759"/>
      <c r="D820" s="759"/>
      <c r="E820" s="759"/>
      <c r="F820" s="760"/>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8"/>
      <c r="B821" s="759"/>
      <c r="C821" s="759"/>
      <c r="D821" s="759"/>
      <c r="E821" s="759"/>
      <c r="F821" s="760"/>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9"/>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8"/>
      <c r="B822" s="759"/>
      <c r="C822" s="759"/>
      <c r="D822" s="759"/>
      <c r="E822" s="759"/>
      <c r="F822" s="760"/>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8"/>
      <c r="B823" s="759"/>
      <c r="C823" s="759"/>
      <c r="D823" s="759"/>
      <c r="E823" s="759"/>
      <c r="F823" s="760"/>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8"/>
      <c r="B824" s="759"/>
      <c r="C824" s="759"/>
      <c r="D824" s="759"/>
      <c r="E824" s="759"/>
      <c r="F824" s="760"/>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8"/>
      <c r="B825" s="759"/>
      <c r="C825" s="759"/>
      <c r="D825" s="759"/>
      <c r="E825" s="759"/>
      <c r="F825" s="760"/>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8"/>
      <c r="B826" s="759"/>
      <c r="C826" s="759"/>
      <c r="D826" s="759"/>
      <c r="E826" s="759"/>
      <c r="F826" s="760"/>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8"/>
      <c r="B827" s="759"/>
      <c r="C827" s="759"/>
      <c r="D827" s="759"/>
      <c r="E827" s="759"/>
      <c r="F827" s="760"/>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8"/>
      <c r="B828" s="759"/>
      <c r="C828" s="759"/>
      <c r="D828" s="759"/>
      <c r="E828" s="759"/>
      <c r="F828" s="760"/>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8"/>
      <c r="B829" s="759"/>
      <c r="C829" s="759"/>
      <c r="D829" s="759"/>
      <c r="E829" s="759"/>
      <c r="F829" s="760"/>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8"/>
      <c r="B830" s="759"/>
      <c r="C830" s="759"/>
      <c r="D830" s="759"/>
      <c r="E830" s="759"/>
      <c r="F830" s="760"/>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8"/>
      <c r="B831" s="759"/>
      <c r="C831" s="759"/>
      <c r="D831" s="759"/>
      <c r="E831" s="759"/>
      <c r="F831" s="760"/>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97.5" customHeight="1" x14ac:dyDescent="0.15">
      <c r="A838" s="395">
        <v>1</v>
      </c>
      <c r="B838" s="395">
        <v>1</v>
      </c>
      <c r="C838" s="415" t="s">
        <v>526</v>
      </c>
      <c r="D838" s="409"/>
      <c r="E838" s="409"/>
      <c r="F838" s="409"/>
      <c r="G838" s="409"/>
      <c r="H838" s="409"/>
      <c r="I838" s="409"/>
      <c r="J838" s="410">
        <v>6010405010463</v>
      </c>
      <c r="K838" s="411"/>
      <c r="L838" s="411"/>
      <c r="M838" s="411"/>
      <c r="N838" s="411"/>
      <c r="O838" s="411"/>
      <c r="P838" s="416" t="s">
        <v>527</v>
      </c>
      <c r="Q838" s="308"/>
      <c r="R838" s="308"/>
      <c r="S838" s="308"/>
      <c r="T838" s="308"/>
      <c r="U838" s="308"/>
      <c r="V838" s="308"/>
      <c r="W838" s="308"/>
      <c r="X838" s="308"/>
      <c r="Y838" s="309">
        <v>35</v>
      </c>
      <c r="Z838" s="310"/>
      <c r="AA838" s="310"/>
      <c r="AB838" s="311"/>
      <c r="AC838" s="319" t="s">
        <v>300</v>
      </c>
      <c r="AD838" s="414"/>
      <c r="AE838" s="414"/>
      <c r="AF838" s="414"/>
      <c r="AG838" s="414"/>
      <c r="AH838" s="412">
        <v>1</v>
      </c>
      <c r="AI838" s="413"/>
      <c r="AJ838" s="413"/>
      <c r="AK838" s="413"/>
      <c r="AL838" s="316">
        <v>99.9</v>
      </c>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4"/>
      <c r="E1102" s="268" t="s">
        <v>217</v>
      </c>
      <c r="F1102" s="884"/>
      <c r="G1102" s="884"/>
      <c r="H1102" s="884"/>
      <c r="I1102" s="884"/>
      <c r="J1102" s="268" t="s">
        <v>224</v>
      </c>
      <c r="K1102" s="268"/>
      <c r="L1102" s="268"/>
      <c r="M1102" s="268"/>
      <c r="N1102" s="268"/>
      <c r="O1102" s="268"/>
      <c r="P1102" s="335" t="s">
        <v>27</v>
      </c>
      <c r="Q1102" s="335"/>
      <c r="R1102" s="335"/>
      <c r="S1102" s="335"/>
      <c r="T1102" s="335"/>
      <c r="U1102" s="335"/>
      <c r="V1102" s="335"/>
      <c r="W1102" s="335"/>
      <c r="X1102" s="335"/>
      <c r="Y1102" s="268" t="s">
        <v>226</v>
      </c>
      <c r="Z1102" s="884"/>
      <c r="AA1102" s="884"/>
      <c r="AB1102" s="884"/>
      <c r="AC1102" s="268" t="s">
        <v>200</v>
      </c>
      <c r="AD1102" s="268"/>
      <c r="AE1102" s="268"/>
      <c r="AF1102" s="268"/>
      <c r="AG1102" s="268"/>
      <c r="AH1102" s="335" t="s">
        <v>213</v>
      </c>
      <c r="AI1102" s="336"/>
      <c r="AJ1102" s="336"/>
      <c r="AK1102" s="336"/>
      <c r="AL1102" s="336" t="s">
        <v>21</v>
      </c>
      <c r="AM1102" s="336"/>
      <c r="AN1102" s="336"/>
      <c r="AO1102" s="887"/>
      <c r="AP1102" s="418" t="s">
        <v>255</v>
      </c>
      <c r="AQ1102" s="418"/>
      <c r="AR1102" s="418"/>
      <c r="AS1102" s="418"/>
      <c r="AT1102" s="418"/>
      <c r="AU1102" s="418"/>
      <c r="AV1102" s="418"/>
      <c r="AW1102" s="418"/>
      <c r="AX1102" s="418"/>
    </row>
    <row r="1103" spans="1:50" ht="30" hidden="1" customHeight="1" x14ac:dyDescent="0.15">
      <c r="A1103" s="395">
        <v>1</v>
      </c>
      <c r="B1103" s="395">
        <v>1</v>
      </c>
      <c r="C1103" s="886"/>
      <c r="D1103" s="886"/>
      <c r="E1103" s="885"/>
      <c r="F1103" s="885"/>
      <c r="G1103" s="885"/>
      <c r="H1103" s="885"/>
      <c r="I1103" s="885"/>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6"/>
      <c r="D1104" s="886"/>
      <c r="E1104" s="885"/>
      <c r="F1104" s="885"/>
      <c r="G1104" s="885"/>
      <c r="H1104" s="885"/>
      <c r="I1104" s="885"/>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6"/>
      <c r="D1105" s="886"/>
      <c r="E1105" s="885"/>
      <c r="F1105" s="885"/>
      <c r="G1105" s="885"/>
      <c r="H1105" s="885"/>
      <c r="I1105" s="885"/>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6"/>
      <c r="D1106" s="886"/>
      <c r="E1106" s="885"/>
      <c r="F1106" s="885"/>
      <c r="G1106" s="885"/>
      <c r="H1106" s="885"/>
      <c r="I1106" s="885"/>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6"/>
      <c r="D1107" s="886"/>
      <c r="E1107" s="885"/>
      <c r="F1107" s="885"/>
      <c r="G1107" s="885"/>
      <c r="H1107" s="885"/>
      <c r="I1107" s="885"/>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6"/>
      <c r="D1108" s="886"/>
      <c r="E1108" s="885"/>
      <c r="F1108" s="885"/>
      <c r="G1108" s="885"/>
      <c r="H1108" s="885"/>
      <c r="I1108" s="885"/>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6"/>
      <c r="D1109" s="886"/>
      <c r="E1109" s="885"/>
      <c r="F1109" s="885"/>
      <c r="G1109" s="885"/>
      <c r="H1109" s="885"/>
      <c r="I1109" s="885"/>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6"/>
      <c r="D1110" s="886"/>
      <c r="E1110" s="885"/>
      <c r="F1110" s="885"/>
      <c r="G1110" s="885"/>
      <c r="H1110" s="885"/>
      <c r="I1110" s="885"/>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6"/>
      <c r="D1111" s="886"/>
      <c r="E1111" s="885"/>
      <c r="F1111" s="885"/>
      <c r="G1111" s="885"/>
      <c r="H1111" s="885"/>
      <c r="I1111" s="885"/>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6"/>
      <c r="D1112" s="886"/>
      <c r="E1112" s="885"/>
      <c r="F1112" s="885"/>
      <c r="G1112" s="885"/>
      <c r="H1112" s="885"/>
      <c r="I1112" s="885"/>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6"/>
      <c r="D1113" s="886"/>
      <c r="E1113" s="885"/>
      <c r="F1113" s="885"/>
      <c r="G1113" s="885"/>
      <c r="H1113" s="885"/>
      <c r="I1113" s="885"/>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6"/>
      <c r="D1114" s="886"/>
      <c r="E1114" s="885"/>
      <c r="F1114" s="885"/>
      <c r="G1114" s="885"/>
      <c r="H1114" s="885"/>
      <c r="I1114" s="885"/>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6"/>
      <c r="D1115" s="886"/>
      <c r="E1115" s="885"/>
      <c r="F1115" s="885"/>
      <c r="G1115" s="885"/>
      <c r="H1115" s="885"/>
      <c r="I1115" s="885"/>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6"/>
      <c r="D1116" s="886"/>
      <c r="E1116" s="885"/>
      <c r="F1116" s="885"/>
      <c r="G1116" s="885"/>
      <c r="H1116" s="885"/>
      <c r="I1116" s="885"/>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6"/>
      <c r="D1117" s="886"/>
      <c r="E1117" s="885"/>
      <c r="F1117" s="885"/>
      <c r="G1117" s="885"/>
      <c r="H1117" s="885"/>
      <c r="I1117" s="885"/>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6"/>
      <c r="D1118" s="886"/>
      <c r="E1118" s="885"/>
      <c r="F1118" s="885"/>
      <c r="G1118" s="885"/>
      <c r="H1118" s="885"/>
      <c r="I1118" s="885"/>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6"/>
      <c r="D1119" s="886"/>
      <c r="E1119" s="885"/>
      <c r="F1119" s="885"/>
      <c r="G1119" s="885"/>
      <c r="H1119" s="885"/>
      <c r="I1119" s="885"/>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6"/>
      <c r="D1120" s="886"/>
      <c r="E1120" s="252"/>
      <c r="F1120" s="885"/>
      <c r="G1120" s="885"/>
      <c r="H1120" s="885"/>
      <c r="I1120" s="885"/>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6"/>
      <c r="D1121" s="886"/>
      <c r="E1121" s="885"/>
      <c r="F1121" s="885"/>
      <c r="G1121" s="885"/>
      <c r="H1121" s="885"/>
      <c r="I1121" s="885"/>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6"/>
      <c r="D1122" s="886"/>
      <c r="E1122" s="885"/>
      <c r="F1122" s="885"/>
      <c r="G1122" s="885"/>
      <c r="H1122" s="885"/>
      <c r="I1122" s="885"/>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6"/>
      <c r="D1123" s="886"/>
      <c r="E1123" s="885"/>
      <c r="F1123" s="885"/>
      <c r="G1123" s="885"/>
      <c r="H1123" s="885"/>
      <c r="I1123" s="885"/>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6"/>
      <c r="D1124" s="886"/>
      <c r="E1124" s="885"/>
      <c r="F1124" s="885"/>
      <c r="G1124" s="885"/>
      <c r="H1124" s="885"/>
      <c r="I1124" s="885"/>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6"/>
      <c r="D1125" s="886"/>
      <c r="E1125" s="885"/>
      <c r="F1125" s="885"/>
      <c r="G1125" s="885"/>
      <c r="H1125" s="885"/>
      <c r="I1125" s="885"/>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6"/>
      <c r="D1126" s="886"/>
      <c r="E1126" s="885"/>
      <c r="F1126" s="885"/>
      <c r="G1126" s="885"/>
      <c r="H1126" s="885"/>
      <c r="I1126" s="885"/>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6"/>
      <c r="D1127" s="886"/>
      <c r="E1127" s="885"/>
      <c r="F1127" s="885"/>
      <c r="G1127" s="885"/>
      <c r="H1127" s="885"/>
      <c r="I1127" s="885"/>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6"/>
      <c r="D1128" s="886"/>
      <c r="E1128" s="885"/>
      <c r="F1128" s="885"/>
      <c r="G1128" s="885"/>
      <c r="H1128" s="885"/>
      <c r="I1128" s="885"/>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6"/>
      <c r="D1129" s="886"/>
      <c r="E1129" s="885"/>
      <c r="F1129" s="885"/>
      <c r="G1129" s="885"/>
      <c r="H1129" s="885"/>
      <c r="I1129" s="885"/>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6"/>
      <c r="D1130" s="886"/>
      <c r="E1130" s="885"/>
      <c r="F1130" s="885"/>
      <c r="G1130" s="885"/>
      <c r="H1130" s="885"/>
      <c r="I1130" s="885"/>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6"/>
      <c r="D1131" s="886"/>
      <c r="E1131" s="885"/>
      <c r="F1131" s="885"/>
      <c r="G1131" s="885"/>
      <c r="H1131" s="885"/>
      <c r="I1131" s="885"/>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15" hidden="1" customHeight="1" x14ac:dyDescent="0.15">
      <c r="A1132" s="395">
        <v>30</v>
      </c>
      <c r="B1132" s="395">
        <v>1</v>
      </c>
      <c r="C1132" s="886"/>
      <c r="D1132" s="886"/>
      <c r="E1132" s="885"/>
      <c r="F1132" s="885"/>
      <c r="G1132" s="885"/>
      <c r="H1132" s="885"/>
      <c r="I1132" s="885"/>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67" priority="14051">
      <formula>IF(RIGHT(TEXT(AK14,"0.#"),1)=".",FALSE,TRUE)</formula>
    </cfRule>
    <cfRule type="expression" dxfId="2066" priority="14052">
      <formula>IF(RIGHT(TEXT(AK14,"0.#"),1)=".",TRUE,FALSE)</formula>
    </cfRule>
  </conditionalFormatting>
  <conditionalFormatting sqref="P18:AX18">
    <cfRule type="expression" dxfId="2065" priority="13927">
      <formula>IF(RIGHT(TEXT(P18,"0.#"),1)=".",FALSE,TRUE)</formula>
    </cfRule>
    <cfRule type="expression" dxfId="2064" priority="13928">
      <formula>IF(RIGHT(TEXT(P18,"0.#"),1)=".",TRUE,FALSE)</formula>
    </cfRule>
  </conditionalFormatting>
  <conditionalFormatting sqref="Y783">
    <cfRule type="expression" dxfId="2063" priority="13923">
      <formula>IF(RIGHT(TEXT(Y783,"0.#"),1)=".",FALSE,TRUE)</formula>
    </cfRule>
    <cfRule type="expression" dxfId="2062" priority="13924">
      <formula>IF(RIGHT(TEXT(Y783,"0.#"),1)=".",TRUE,FALSE)</formula>
    </cfRule>
  </conditionalFormatting>
  <conditionalFormatting sqref="Y792">
    <cfRule type="expression" dxfId="2061" priority="13919">
      <formula>IF(RIGHT(TEXT(Y792,"0.#"),1)=".",FALSE,TRUE)</formula>
    </cfRule>
    <cfRule type="expression" dxfId="2060" priority="13920">
      <formula>IF(RIGHT(TEXT(Y792,"0.#"),1)=".",TRUE,FALSE)</formula>
    </cfRule>
  </conditionalFormatting>
  <conditionalFormatting sqref="Y823:Y830 Y821 Y810:Y817 Y808 Y797:Y804 Y795">
    <cfRule type="expression" dxfId="2059" priority="13701">
      <formula>IF(RIGHT(TEXT(Y795,"0.#"),1)=".",FALSE,TRUE)</formula>
    </cfRule>
    <cfRule type="expression" dxfId="2058" priority="13702">
      <formula>IF(RIGHT(TEXT(Y795,"0.#"),1)=".",TRUE,FALSE)</formula>
    </cfRule>
  </conditionalFormatting>
  <conditionalFormatting sqref="AK16:AQ17 AK15:AX15 AK13:AX13">
    <cfRule type="expression" dxfId="2057" priority="13749">
      <formula>IF(RIGHT(TEXT(AK13,"0.#"),1)=".",FALSE,TRUE)</formula>
    </cfRule>
    <cfRule type="expression" dxfId="2056" priority="13750">
      <formula>IF(RIGHT(TEXT(AK13,"0.#"),1)=".",TRUE,FALSE)</formula>
    </cfRule>
  </conditionalFormatting>
  <conditionalFormatting sqref="P19:AJ19">
    <cfRule type="expression" dxfId="2055" priority="13747">
      <formula>IF(RIGHT(TEXT(P19,"0.#"),1)=".",FALSE,TRUE)</formula>
    </cfRule>
    <cfRule type="expression" dxfId="2054" priority="13748">
      <formula>IF(RIGHT(TEXT(P19,"0.#"),1)=".",TRUE,FALSE)</formula>
    </cfRule>
  </conditionalFormatting>
  <conditionalFormatting sqref="AQ101">
    <cfRule type="expression" dxfId="2053" priority="13739">
      <formula>IF(RIGHT(TEXT(AQ101,"0.#"),1)=".",FALSE,TRUE)</formula>
    </cfRule>
    <cfRule type="expression" dxfId="2052" priority="13740">
      <formula>IF(RIGHT(TEXT(AQ101,"0.#"),1)=".",TRUE,FALSE)</formula>
    </cfRule>
  </conditionalFormatting>
  <conditionalFormatting sqref="Y784:Y791">
    <cfRule type="expression" dxfId="2051" priority="13725">
      <formula>IF(RIGHT(TEXT(Y784,"0.#"),1)=".",FALSE,TRUE)</formula>
    </cfRule>
    <cfRule type="expression" dxfId="2050" priority="13726">
      <formula>IF(RIGHT(TEXT(Y784,"0.#"),1)=".",TRUE,FALSE)</formula>
    </cfRule>
  </conditionalFormatting>
  <conditionalFormatting sqref="AU783">
    <cfRule type="expression" dxfId="2049" priority="13723">
      <formula>IF(RIGHT(TEXT(AU783,"0.#"),1)=".",FALSE,TRUE)</formula>
    </cfRule>
    <cfRule type="expression" dxfId="2048" priority="13724">
      <formula>IF(RIGHT(TEXT(AU783,"0.#"),1)=".",TRUE,FALSE)</formula>
    </cfRule>
  </conditionalFormatting>
  <conditionalFormatting sqref="AU792">
    <cfRule type="expression" dxfId="2047" priority="13721">
      <formula>IF(RIGHT(TEXT(AU792,"0.#"),1)=".",FALSE,TRUE)</formula>
    </cfRule>
    <cfRule type="expression" dxfId="2046" priority="13722">
      <formula>IF(RIGHT(TEXT(AU792,"0.#"),1)=".",TRUE,FALSE)</formula>
    </cfRule>
  </conditionalFormatting>
  <conditionalFormatting sqref="AU784:AU791 AU782">
    <cfRule type="expression" dxfId="2045" priority="13719">
      <formula>IF(RIGHT(TEXT(AU782,"0.#"),1)=".",FALSE,TRUE)</formula>
    </cfRule>
    <cfRule type="expression" dxfId="2044" priority="13720">
      <formula>IF(RIGHT(TEXT(AU782,"0.#"),1)=".",TRUE,FALSE)</formula>
    </cfRule>
  </conditionalFormatting>
  <conditionalFormatting sqref="Y822 Y809 Y796">
    <cfRule type="expression" dxfId="2043" priority="13705">
      <formula>IF(RIGHT(TEXT(Y796,"0.#"),1)=".",FALSE,TRUE)</formula>
    </cfRule>
    <cfRule type="expression" dxfId="2042" priority="13706">
      <formula>IF(RIGHT(TEXT(Y796,"0.#"),1)=".",TRUE,FALSE)</formula>
    </cfRule>
  </conditionalFormatting>
  <conditionalFormatting sqref="Y831 Y818 Y805">
    <cfRule type="expression" dxfId="2041" priority="13703">
      <formula>IF(RIGHT(TEXT(Y805,"0.#"),1)=".",FALSE,TRUE)</formula>
    </cfRule>
    <cfRule type="expression" dxfId="2040" priority="13704">
      <formula>IF(RIGHT(TEXT(Y805,"0.#"),1)=".",TRUE,FALSE)</formula>
    </cfRule>
  </conditionalFormatting>
  <conditionalFormatting sqref="AU822 AU809 AU796">
    <cfRule type="expression" dxfId="2039" priority="13699">
      <formula>IF(RIGHT(TEXT(AU796,"0.#"),1)=".",FALSE,TRUE)</formula>
    </cfRule>
    <cfRule type="expression" dxfId="2038" priority="13700">
      <formula>IF(RIGHT(TEXT(AU796,"0.#"),1)=".",TRUE,FALSE)</formula>
    </cfRule>
  </conditionalFormatting>
  <conditionalFormatting sqref="AU831 AU818 AU805">
    <cfRule type="expression" dxfId="2037" priority="13697">
      <formula>IF(RIGHT(TEXT(AU805,"0.#"),1)=".",FALSE,TRUE)</formula>
    </cfRule>
    <cfRule type="expression" dxfId="2036" priority="13698">
      <formula>IF(RIGHT(TEXT(AU805,"0.#"),1)=".",TRUE,FALSE)</formula>
    </cfRule>
  </conditionalFormatting>
  <conditionalFormatting sqref="AU823:AU830 AU821 AU810:AU817 AU808 AU797:AU804 AU795">
    <cfRule type="expression" dxfId="2035" priority="13695">
      <formula>IF(RIGHT(TEXT(AU795,"0.#"),1)=".",FALSE,TRUE)</formula>
    </cfRule>
    <cfRule type="expression" dxfId="2034" priority="13696">
      <formula>IF(RIGHT(TEXT(AU795,"0.#"),1)=".",TRUE,FALSE)</formula>
    </cfRule>
  </conditionalFormatting>
  <conditionalFormatting sqref="AM87">
    <cfRule type="expression" dxfId="2033" priority="13349">
      <formula>IF(RIGHT(TEXT(AM87,"0.#"),1)=".",FALSE,TRUE)</formula>
    </cfRule>
    <cfRule type="expression" dxfId="2032" priority="13350">
      <formula>IF(RIGHT(TEXT(AM87,"0.#"),1)=".",TRUE,FALSE)</formula>
    </cfRule>
  </conditionalFormatting>
  <conditionalFormatting sqref="AE55">
    <cfRule type="expression" dxfId="2031" priority="13417">
      <formula>IF(RIGHT(TEXT(AE55,"0.#"),1)=".",FALSE,TRUE)</formula>
    </cfRule>
    <cfRule type="expression" dxfId="2030" priority="13418">
      <formula>IF(RIGHT(TEXT(AE55,"0.#"),1)=".",TRUE,FALSE)</formula>
    </cfRule>
  </conditionalFormatting>
  <conditionalFormatting sqref="AI55">
    <cfRule type="expression" dxfId="2029" priority="13415">
      <formula>IF(RIGHT(TEXT(AI55,"0.#"),1)=".",FALSE,TRUE)</formula>
    </cfRule>
    <cfRule type="expression" dxfId="2028" priority="13416">
      <formula>IF(RIGHT(TEXT(AI55,"0.#"),1)=".",TRUE,FALSE)</formula>
    </cfRule>
  </conditionalFormatting>
  <conditionalFormatting sqref="AM34">
    <cfRule type="expression" dxfId="2027" priority="13495">
      <formula>IF(RIGHT(TEXT(AM34,"0.#"),1)=".",FALSE,TRUE)</formula>
    </cfRule>
    <cfRule type="expression" dxfId="2026" priority="13496">
      <formula>IF(RIGHT(TEXT(AM34,"0.#"),1)=".",TRUE,FALSE)</formula>
    </cfRule>
  </conditionalFormatting>
  <conditionalFormatting sqref="AM32">
    <cfRule type="expression" dxfId="2025" priority="13499">
      <formula>IF(RIGHT(TEXT(AM32,"0.#"),1)=".",FALSE,TRUE)</formula>
    </cfRule>
    <cfRule type="expression" dxfId="2024" priority="13500">
      <formula>IF(RIGHT(TEXT(AM32,"0.#"),1)=".",TRUE,FALSE)</formula>
    </cfRule>
  </conditionalFormatting>
  <conditionalFormatting sqref="AM33">
    <cfRule type="expression" dxfId="2023" priority="13497">
      <formula>IF(RIGHT(TEXT(AM33,"0.#"),1)=".",FALSE,TRUE)</formula>
    </cfRule>
    <cfRule type="expression" dxfId="2022" priority="13498">
      <formula>IF(RIGHT(TEXT(AM33,"0.#"),1)=".",TRUE,FALSE)</formula>
    </cfRule>
  </conditionalFormatting>
  <conditionalFormatting sqref="AQ32:AQ34">
    <cfRule type="expression" dxfId="2021" priority="13489">
      <formula>IF(RIGHT(TEXT(AQ32,"0.#"),1)=".",FALSE,TRUE)</formula>
    </cfRule>
    <cfRule type="expression" dxfId="2020" priority="13490">
      <formula>IF(RIGHT(TEXT(AQ32,"0.#"),1)=".",TRUE,FALSE)</formula>
    </cfRule>
  </conditionalFormatting>
  <conditionalFormatting sqref="AU32:AU34">
    <cfRule type="expression" dxfId="2019" priority="13487">
      <formula>IF(RIGHT(TEXT(AU32,"0.#"),1)=".",FALSE,TRUE)</formula>
    </cfRule>
    <cfRule type="expression" dxfId="2018" priority="13488">
      <formula>IF(RIGHT(TEXT(AU32,"0.#"),1)=".",TRUE,FALSE)</formula>
    </cfRule>
  </conditionalFormatting>
  <conditionalFormatting sqref="AE53">
    <cfRule type="expression" dxfId="2017" priority="13421">
      <formula>IF(RIGHT(TEXT(AE53,"0.#"),1)=".",FALSE,TRUE)</formula>
    </cfRule>
    <cfRule type="expression" dxfId="2016" priority="13422">
      <formula>IF(RIGHT(TEXT(AE53,"0.#"),1)=".",TRUE,FALSE)</formula>
    </cfRule>
  </conditionalFormatting>
  <conditionalFormatting sqref="AE54">
    <cfRule type="expression" dxfId="2015" priority="13419">
      <formula>IF(RIGHT(TEXT(AE54,"0.#"),1)=".",FALSE,TRUE)</formula>
    </cfRule>
    <cfRule type="expression" dxfId="2014" priority="13420">
      <formula>IF(RIGHT(TEXT(AE54,"0.#"),1)=".",TRUE,FALSE)</formula>
    </cfRule>
  </conditionalFormatting>
  <conditionalFormatting sqref="AI54">
    <cfRule type="expression" dxfId="2013" priority="13413">
      <formula>IF(RIGHT(TEXT(AI54,"0.#"),1)=".",FALSE,TRUE)</formula>
    </cfRule>
    <cfRule type="expression" dxfId="2012" priority="13414">
      <formula>IF(RIGHT(TEXT(AI54,"0.#"),1)=".",TRUE,FALSE)</formula>
    </cfRule>
  </conditionalFormatting>
  <conditionalFormatting sqref="AI53">
    <cfRule type="expression" dxfId="2011" priority="13411">
      <formula>IF(RIGHT(TEXT(AI53,"0.#"),1)=".",FALSE,TRUE)</formula>
    </cfRule>
    <cfRule type="expression" dxfId="2010" priority="13412">
      <formula>IF(RIGHT(TEXT(AI53,"0.#"),1)=".",TRUE,FALSE)</formula>
    </cfRule>
  </conditionalFormatting>
  <conditionalFormatting sqref="AM53">
    <cfRule type="expression" dxfId="2009" priority="13409">
      <formula>IF(RIGHT(TEXT(AM53,"0.#"),1)=".",FALSE,TRUE)</formula>
    </cfRule>
    <cfRule type="expression" dxfId="2008" priority="13410">
      <formula>IF(RIGHT(TEXT(AM53,"0.#"),1)=".",TRUE,FALSE)</formula>
    </cfRule>
  </conditionalFormatting>
  <conditionalFormatting sqref="AM54">
    <cfRule type="expression" dxfId="2007" priority="13407">
      <formula>IF(RIGHT(TEXT(AM54,"0.#"),1)=".",FALSE,TRUE)</formula>
    </cfRule>
    <cfRule type="expression" dxfId="2006" priority="13408">
      <formula>IF(RIGHT(TEXT(AM54,"0.#"),1)=".",TRUE,FALSE)</formula>
    </cfRule>
  </conditionalFormatting>
  <conditionalFormatting sqref="AM55">
    <cfRule type="expression" dxfId="2005" priority="13405">
      <formula>IF(RIGHT(TEXT(AM55,"0.#"),1)=".",FALSE,TRUE)</formula>
    </cfRule>
    <cfRule type="expression" dxfId="2004" priority="13406">
      <formula>IF(RIGHT(TEXT(AM55,"0.#"),1)=".",TRUE,FALSE)</formula>
    </cfRule>
  </conditionalFormatting>
  <conditionalFormatting sqref="AE60">
    <cfRule type="expression" dxfId="2003" priority="13391">
      <formula>IF(RIGHT(TEXT(AE60,"0.#"),1)=".",FALSE,TRUE)</formula>
    </cfRule>
    <cfRule type="expression" dxfId="2002" priority="13392">
      <formula>IF(RIGHT(TEXT(AE60,"0.#"),1)=".",TRUE,FALSE)</formula>
    </cfRule>
  </conditionalFormatting>
  <conditionalFormatting sqref="AE61">
    <cfRule type="expression" dxfId="2001" priority="13389">
      <formula>IF(RIGHT(TEXT(AE61,"0.#"),1)=".",FALSE,TRUE)</formula>
    </cfRule>
    <cfRule type="expression" dxfId="2000" priority="13390">
      <formula>IF(RIGHT(TEXT(AE61,"0.#"),1)=".",TRUE,FALSE)</formula>
    </cfRule>
  </conditionalFormatting>
  <conditionalFormatting sqref="AE62">
    <cfRule type="expression" dxfId="1999" priority="13387">
      <formula>IF(RIGHT(TEXT(AE62,"0.#"),1)=".",FALSE,TRUE)</formula>
    </cfRule>
    <cfRule type="expression" dxfId="1998" priority="13388">
      <formula>IF(RIGHT(TEXT(AE62,"0.#"),1)=".",TRUE,FALSE)</formula>
    </cfRule>
  </conditionalFormatting>
  <conditionalFormatting sqref="AI62">
    <cfRule type="expression" dxfId="1997" priority="13385">
      <formula>IF(RIGHT(TEXT(AI62,"0.#"),1)=".",FALSE,TRUE)</formula>
    </cfRule>
    <cfRule type="expression" dxfId="1996" priority="13386">
      <formula>IF(RIGHT(TEXT(AI62,"0.#"),1)=".",TRUE,FALSE)</formula>
    </cfRule>
  </conditionalFormatting>
  <conditionalFormatting sqref="AI61">
    <cfRule type="expression" dxfId="1995" priority="13383">
      <formula>IF(RIGHT(TEXT(AI61,"0.#"),1)=".",FALSE,TRUE)</formula>
    </cfRule>
    <cfRule type="expression" dxfId="1994" priority="13384">
      <formula>IF(RIGHT(TEXT(AI61,"0.#"),1)=".",TRUE,FALSE)</formula>
    </cfRule>
  </conditionalFormatting>
  <conditionalFormatting sqref="AI60">
    <cfRule type="expression" dxfId="1993" priority="13381">
      <formula>IF(RIGHT(TEXT(AI60,"0.#"),1)=".",FALSE,TRUE)</formula>
    </cfRule>
    <cfRule type="expression" dxfId="1992" priority="13382">
      <formula>IF(RIGHT(TEXT(AI60,"0.#"),1)=".",TRUE,FALSE)</formula>
    </cfRule>
  </conditionalFormatting>
  <conditionalFormatting sqref="AM60">
    <cfRule type="expression" dxfId="1991" priority="13379">
      <formula>IF(RIGHT(TEXT(AM60,"0.#"),1)=".",FALSE,TRUE)</formula>
    </cfRule>
    <cfRule type="expression" dxfId="1990" priority="13380">
      <formula>IF(RIGHT(TEXT(AM60,"0.#"),1)=".",TRUE,FALSE)</formula>
    </cfRule>
  </conditionalFormatting>
  <conditionalFormatting sqref="AM61">
    <cfRule type="expression" dxfId="1989" priority="13377">
      <formula>IF(RIGHT(TEXT(AM61,"0.#"),1)=".",FALSE,TRUE)</formula>
    </cfRule>
    <cfRule type="expression" dxfId="1988" priority="13378">
      <formula>IF(RIGHT(TEXT(AM61,"0.#"),1)=".",TRUE,FALSE)</formula>
    </cfRule>
  </conditionalFormatting>
  <conditionalFormatting sqref="AM62">
    <cfRule type="expression" dxfId="1987" priority="13375">
      <formula>IF(RIGHT(TEXT(AM62,"0.#"),1)=".",FALSE,TRUE)</formula>
    </cfRule>
    <cfRule type="expression" dxfId="1986" priority="13376">
      <formula>IF(RIGHT(TEXT(AM62,"0.#"),1)=".",TRUE,FALSE)</formula>
    </cfRule>
  </conditionalFormatting>
  <conditionalFormatting sqref="AE87">
    <cfRule type="expression" dxfId="1985" priority="13361">
      <formula>IF(RIGHT(TEXT(AE87,"0.#"),1)=".",FALSE,TRUE)</formula>
    </cfRule>
    <cfRule type="expression" dxfId="1984" priority="13362">
      <formula>IF(RIGHT(TEXT(AE87,"0.#"),1)=".",TRUE,FALSE)</formula>
    </cfRule>
  </conditionalFormatting>
  <conditionalFormatting sqref="AE88">
    <cfRule type="expression" dxfId="1983" priority="13359">
      <formula>IF(RIGHT(TEXT(AE88,"0.#"),1)=".",FALSE,TRUE)</formula>
    </cfRule>
    <cfRule type="expression" dxfId="1982" priority="13360">
      <formula>IF(RIGHT(TEXT(AE88,"0.#"),1)=".",TRUE,FALSE)</formula>
    </cfRule>
  </conditionalFormatting>
  <conditionalFormatting sqref="AE89">
    <cfRule type="expression" dxfId="1981" priority="13357">
      <formula>IF(RIGHT(TEXT(AE89,"0.#"),1)=".",FALSE,TRUE)</formula>
    </cfRule>
    <cfRule type="expression" dxfId="1980" priority="13358">
      <formula>IF(RIGHT(TEXT(AE89,"0.#"),1)=".",TRUE,FALSE)</formula>
    </cfRule>
  </conditionalFormatting>
  <conditionalFormatting sqref="AI89">
    <cfRule type="expression" dxfId="1979" priority="13355">
      <formula>IF(RIGHT(TEXT(AI89,"0.#"),1)=".",FALSE,TRUE)</formula>
    </cfRule>
    <cfRule type="expression" dxfId="1978" priority="13356">
      <formula>IF(RIGHT(TEXT(AI89,"0.#"),1)=".",TRUE,FALSE)</formula>
    </cfRule>
  </conditionalFormatting>
  <conditionalFormatting sqref="AI88">
    <cfRule type="expression" dxfId="1977" priority="13353">
      <formula>IF(RIGHT(TEXT(AI88,"0.#"),1)=".",FALSE,TRUE)</formula>
    </cfRule>
    <cfRule type="expression" dxfId="1976" priority="13354">
      <formula>IF(RIGHT(TEXT(AI88,"0.#"),1)=".",TRUE,FALSE)</formula>
    </cfRule>
  </conditionalFormatting>
  <conditionalFormatting sqref="AI87">
    <cfRule type="expression" dxfId="1975" priority="13351">
      <formula>IF(RIGHT(TEXT(AI87,"0.#"),1)=".",FALSE,TRUE)</formula>
    </cfRule>
    <cfRule type="expression" dxfId="1974" priority="13352">
      <formula>IF(RIGHT(TEXT(AI87,"0.#"),1)=".",TRUE,FALSE)</formula>
    </cfRule>
  </conditionalFormatting>
  <conditionalFormatting sqref="AM88">
    <cfRule type="expression" dxfId="1973" priority="13347">
      <formula>IF(RIGHT(TEXT(AM88,"0.#"),1)=".",FALSE,TRUE)</formula>
    </cfRule>
    <cfRule type="expression" dxfId="1972" priority="13348">
      <formula>IF(RIGHT(TEXT(AM88,"0.#"),1)=".",TRUE,FALSE)</formula>
    </cfRule>
  </conditionalFormatting>
  <conditionalFormatting sqref="AM89">
    <cfRule type="expression" dxfId="1971" priority="13345">
      <formula>IF(RIGHT(TEXT(AM89,"0.#"),1)=".",FALSE,TRUE)</formula>
    </cfRule>
    <cfRule type="expression" dxfId="1970" priority="13346">
      <formula>IF(RIGHT(TEXT(AM89,"0.#"),1)=".",TRUE,FALSE)</formula>
    </cfRule>
  </conditionalFormatting>
  <conditionalFormatting sqref="AE92">
    <cfRule type="expression" dxfId="1969" priority="13331">
      <formula>IF(RIGHT(TEXT(AE92,"0.#"),1)=".",FALSE,TRUE)</formula>
    </cfRule>
    <cfRule type="expression" dxfId="1968" priority="13332">
      <formula>IF(RIGHT(TEXT(AE92,"0.#"),1)=".",TRUE,FALSE)</formula>
    </cfRule>
  </conditionalFormatting>
  <conditionalFormatting sqref="AE93">
    <cfRule type="expression" dxfId="1967" priority="13329">
      <formula>IF(RIGHT(TEXT(AE93,"0.#"),1)=".",FALSE,TRUE)</formula>
    </cfRule>
    <cfRule type="expression" dxfId="1966" priority="13330">
      <formula>IF(RIGHT(TEXT(AE93,"0.#"),1)=".",TRUE,FALSE)</formula>
    </cfRule>
  </conditionalFormatting>
  <conditionalFormatting sqref="AE94">
    <cfRule type="expression" dxfId="1965" priority="13327">
      <formula>IF(RIGHT(TEXT(AE94,"0.#"),1)=".",FALSE,TRUE)</formula>
    </cfRule>
    <cfRule type="expression" dxfId="1964" priority="13328">
      <formula>IF(RIGHT(TEXT(AE94,"0.#"),1)=".",TRUE,FALSE)</formula>
    </cfRule>
  </conditionalFormatting>
  <conditionalFormatting sqref="AI94">
    <cfRule type="expression" dxfId="1963" priority="13325">
      <formula>IF(RIGHT(TEXT(AI94,"0.#"),1)=".",FALSE,TRUE)</formula>
    </cfRule>
    <cfRule type="expression" dxfId="1962" priority="13326">
      <formula>IF(RIGHT(TEXT(AI94,"0.#"),1)=".",TRUE,FALSE)</formula>
    </cfRule>
  </conditionalFormatting>
  <conditionalFormatting sqref="AI93">
    <cfRule type="expression" dxfId="1961" priority="13323">
      <formula>IF(RIGHT(TEXT(AI93,"0.#"),1)=".",FALSE,TRUE)</formula>
    </cfRule>
    <cfRule type="expression" dxfId="1960" priority="13324">
      <formula>IF(RIGHT(TEXT(AI93,"0.#"),1)=".",TRUE,FALSE)</formula>
    </cfRule>
  </conditionalFormatting>
  <conditionalFormatting sqref="AI92">
    <cfRule type="expression" dxfId="1959" priority="13321">
      <formula>IF(RIGHT(TEXT(AI92,"0.#"),1)=".",FALSE,TRUE)</formula>
    </cfRule>
    <cfRule type="expression" dxfId="1958" priority="13322">
      <formula>IF(RIGHT(TEXT(AI92,"0.#"),1)=".",TRUE,FALSE)</formula>
    </cfRule>
  </conditionalFormatting>
  <conditionalFormatting sqref="AM92">
    <cfRule type="expression" dxfId="1957" priority="13319">
      <formula>IF(RIGHT(TEXT(AM92,"0.#"),1)=".",FALSE,TRUE)</formula>
    </cfRule>
    <cfRule type="expression" dxfId="1956" priority="13320">
      <formula>IF(RIGHT(TEXT(AM92,"0.#"),1)=".",TRUE,FALSE)</formula>
    </cfRule>
  </conditionalFormatting>
  <conditionalFormatting sqref="AM93">
    <cfRule type="expression" dxfId="1955" priority="13317">
      <formula>IF(RIGHT(TEXT(AM93,"0.#"),1)=".",FALSE,TRUE)</formula>
    </cfRule>
    <cfRule type="expression" dxfId="1954" priority="13318">
      <formula>IF(RIGHT(TEXT(AM93,"0.#"),1)=".",TRUE,FALSE)</formula>
    </cfRule>
  </conditionalFormatting>
  <conditionalFormatting sqref="AM94">
    <cfRule type="expression" dxfId="1953" priority="13315">
      <formula>IF(RIGHT(TEXT(AM94,"0.#"),1)=".",FALSE,TRUE)</formula>
    </cfRule>
    <cfRule type="expression" dxfId="1952" priority="13316">
      <formula>IF(RIGHT(TEXT(AM94,"0.#"),1)=".",TRUE,FALSE)</formula>
    </cfRule>
  </conditionalFormatting>
  <conditionalFormatting sqref="AE97">
    <cfRule type="expression" dxfId="1951" priority="13301">
      <formula>IF(RIGHT(TEXT(AE97,"0.#"),1)=".",FALSE,TRUE)</formula>
    </cfRule>
    <cfRule type="expression" dxfId="1950" priority="13302">
      <formula>IF(RIGHT(TEXT(AE97,"0.#"),1)=".",TRUE,FALSE)</formula>
    </cfRule>
  </conditionalFormatting>
  <conditionalFormatting sqref="AE98">
    <cfRule type="expression" dxfId="1949" priority="13299">
      <formula>IF(RIGHT(TEXT(AE98,"0.#"),1)=".",FALSE,TRUE)</formula>
    </cfRule>
    <cfRule type="expression" dxfId="1948" priority="13300">
      <formula>IF(RIGHT(TEXT(AE98,"0.#"),1)=".",TRUE,FALSE)</formula>
    </cfRule>
  </conditionalFormatting>
  <conditionalFormatting sqref="AE99">
    <cfRule type="expression" dxfId="1947" priority="13297">
      <formula>IF(RIGHT(TEXT(AE99,"0.#"),1)=".",FALSE,TRUE)</formula>
    </cfRule>
    <cfRule type="expression" dxfId="1946" priority="13298">
      <formula>IF(RIGHT(TEXT(AE99,"0.#"),1)=".",TRUE,FALSE)</formula>
    </cfRule>
  </conditionalFormatting>
  <conditionalFormatting sqref="AI99">
    <cfRule type="expression" dxfId="1945" priority="13295">
      <formula>IF(RIGHT(TEXT(AI99,"0.#"),1)=".",FALSE,TRUE)</formula>
    </cfRule>
    <cfRule type="expression" dxfId="1944" priority="13296">
      <formula>IF(RIGHT(TEXT(AI99,"0.#"),1)=".",TRUE,FALSE)</formula>
    </cfRule>
  </conditionalFormatting>
  <conditionalFormatting sqref="AI98">
    <cfRule type="expression" dxfId="1943" priority="13293">
      <formula>IF(RIGHT(TEXT(AI98,"0.#"),1)=".",FALSE,TRUE)</formula>
    </cfRule>
    <cfRule type="expression" dxfId="1942" priority="13294">
      <formula>IF(RIGHT(TEXT(AI98,"0.#"),1)=".",TRUE,FALSE)</formula>
    </cfRule>
  </conditionalFormatting>
  <conditionalFormatting sqref="AI97">
    <cfRule type="expression" dxfId="1941" priority="13291">
      <formula>IF(RIGHT(TEXT(AI97,"0.#"),1)=".",FALSE,TRUE)</formula>
    </cfRule>
    <cfRule type="expression" dxfId="1940" priority="13292">
      <formula>IF(RIGHT(TEXT(AI97,"0.#"),1)=".",TRUE,FALSE)</formula>
    </cfRule>
  </conditionalFormatting>
  <conditionalFormatting sqref="AM97">
    <cfRule type="expression" dxfId="1939" priority="13289">
      <formula>IF(RIGHT(TEXT(AM97,"0.#"),1)=".",FALSE,TRUE)</formula>
    </cfRule>
    <cfRule type="expression" dxfId="1938" priority="13290">
      <formula>IF(RIGHT(TEXT(AM97,"0.#"),1)=".",TRUE,FALSE)</formula>
    </cfRule>
  </conditionalFormatting>
  <conditionalFormatting sqref="AM98">
    <cfRule type="expression" dxfId="1937" priority="13287">
      <formula>IF(RIGHT(TEXT(AM98,"0.#"),1)=".",FALSE,TRUE)</formula>
    </cfRule>
    <cfRule type="expression" dxfId="1936" priority="13288">
      <formula>IF(RIGHT(TEXT(AM98,"0.#"),1)=".",TRUE,FALSE)</formula>
    </cfRule>
  </conditionalFormatting>
  <conditionalFormatting sqref="AM99">
    <cfRule type="expression" dxfId="1935" priority="13285">
      <formula>IF(RIGHT(TEXT(AM99,"0.#"),1)=".",FALSE,TRUE)</formula>
    </cfRule>
    <cfRule type="expression" dxfId="1934" priority="13286">
      <formula>IF(RIGHT(TEXT(AM99,"0.#"),1)=".",TRUE,FALSE)</formula>
    </cfRule>
  </conditionalFormatting>
  <conditionalFormatting sqref="AQ102">
    <cfRule type="expression" dxfId="1933" priority="13261">
      <formula>IF(RIGHT(TEXT(AQ102,"0.#"),1)=".",FALSE,TRUE)</formula>
    </cfRule>
    <cfRule type="expression" dxfId="1932" priority="13262">
      <formula>IF(RIGHT(TEXT(AQ102,"0.#"),1)=".",TRUE,FALSE)</formula>
    </cfRule>
  </conditionalFormatting>
  <conditionalFormatting sqref="AE104">
    <cfRule type="expression" dxfId="1931" priority="13259">
      <formula>IF(RIGHT(TEXT(AE104,"0.#"),1)=".",FALSE,TRUE)</formula>
    </cfRule>
    <cfRule type="expression" dxfId="1930" priority="13260">
      <formula>IF(RIGHT(TEXT(AE104,"0.#"),1)=".",TRUE,FALSE)</formula>
    </cfRule>
  </conditionalFormatting>
  <conditionalFormatting sqref="AI104">
    <cfRule type="expression" dxfId="1929" priority="13257">
      <formula>IF(RIGHT(TEXT(AI104,"0.#"),1)=".",FALSE,TRUE)</formula>
    </cfRule>
    <cfRule type="expression" dxfId="1928" priority="13258">
      <formula>IF(RIGHT(TEXT(AI104,"0.#"),1)=".",TRUE,FALSE)</formula>
    </cfRule>
  </conditionalFormatting>
  <conditionalFormatting sqref="AM104">
    <cfRule type="expression" dxfId="1927" priority="13255">
      <formula>IF(RIGHT(TEXT(AM104,"0.#"),1)=".",FALSE,TRUE)</formula>
    </cfRule>
    <cfRule type="expression" dxfId="1926" priority="13256">
      <formula>IF(RIGHT(TEXT(AM104,"0.#"),1)=".",TRUE,FALSE)</formula>
    </cfRule>
  </conditionalFormatting>
  <conditionalFormatting sqref="AE105">
    <cfRule type="expression" dxfId="1925" priority="13253">
      <formula>IF(RIGHT(TEXT(AE105,"0.#"),1)=".",FALSE,TRUE)</formula>
    </cfRule>
    <cfRule type="expression" dxfId="1924" priority="13254">
      <formula>IF(RIGHT(TEXT(AE105,"0.#"),1)=".",TRUE,FALSE)</formula>
    </cfRule>
  </conditionalFormatting>
  <conditionalFormatting sqref="AI105">
    <cfRule type="expression" dxfId="1923" priority="13251">
      <formula>IF(RIGHT(TEXT(AI105,"0.#"),1)=".",FALSE,TRUE)</formula>
    </cfRule>
    <cfRule type="expression" dxfId="1922" priority="13252">
      <formula>IF(RIGHT(TEXT(AI105,"0.#"),1)=".",TRUE,FALSE)</formula>
    </cfRule>
  </conditionalFormatting>
  <conditionalFormatting sqref="AM105">
    <cfRule type="expression" dxfId="1921" priority="13249">
      <formula>IF(RIGHT(TEXT(AM105,"0.#"),1)=".",FALSE,TRUE)</formula>
    </cfRule>
    <cfRule type="expression" dxfId="1920" priority="13250">
      <formula>IF(RIGHT(TEXT(AM105,"0.#"),1)=".",TRUE,FALSE)</formula>
    </cfRule>
  </conditionalFormatting>
  <conditionalFormatting sqref="AE107">
    <cfRule type="expression" dxfId="1919" priority="13245">
      <formula>IF(RIGHT(TEXT(AE107,"0.#"),1)=".",FALSE,TRUE)</formula>
    </cfRule>
    <cfRule type="expression" dxfId="1918" priority="13246">
      <formula>IF(RIGHT(TEXT(AE107,"0.#"),1)=".",TRUE,FALSE)</formula>
    </cfRule>
  </conditionalFormatting>
  <conditionalFormatting sqref="AI107">
    <cfRule type="expression" dxfId="1917" priority="13243">
      <formula>IF(RIGHT(TEXT(AI107,"0.#"),1)=".",FALSE,TRUE)</formula>
    </cfRule>
    <cfRule type="expression" dxfId="1916" priority="13244">
      <formula>IF(RIGHT(TEXT(AI107,"0.#"),1)=".",TRUE,FALSE)</formula>
    </cfRule>
  </conditionalFormatting>
  <conditionalFormatting sqref="AM107">
    <cfRule type="expression" dxfId="1915" priority="13241">
      <formula>IF(RIGHT(TEXT(AM107,"0.#"),1)=".",FALSE,TRUE)</formula>
    </cfRule>
    <cfRule type="expression" dxfId="1914" priority="13242">
      <formula>IF(RIGHT(TEXT(AM107,"0.#"),1)=".",TRUE,FALSE)</formula>
    </cfRule>
  </conditionalFormatting>
  <conditionalFormatting sqref="AE108">
    <cfRule type="expression" dxfId="1913" priority="13239">
      <formula>IF(RIGHT(TEXT(AE108,"0.#"),1)=".",FALSE,TRUE)</formula>
    </cfRule>
    <cfRule type="expression" dxfId="1912" priority="13240">
      <formula>IF(RIGHT(TEXT(AE108,"0.#"),1)=".",TRUE,FALSE)</formula>
    </cfRule>
  </conditionalFormatting>
  <conditionalFormatting sqref="AI108">
    <cfRule type="expression" dxfId="1911" priority="13237">
      <formula>IF(RIGHT(TEXT(AI108,"0.#"),1)=".",FALSE,TRUE)</formula>
    </cfRule>
    <cfRule type="expression" dxfId="1910" priority="13238">
      <formula>IF(RIGHT(TEXT(AI108,"0.#"),1)=".",TRUE,FALSE)</formula>
    </cfRule>
  </conditionalFormatting>
  <conditionalFormatting sqref="AM108">
    <cfRule type="expression" dxfId="1909" priority="13235">
      <formula>IF(RIGHT(TEXT(AM108,"0.#"),1)=".",FALSE,TRUE)</formula>
    </cfRule>
    <cfRule type="expression" dxfId="1908" priority="13236">
      <formula>IF(RIGHT(TEXT(AM108,"0.#"),1)=".",TRUE,FALSE)</formula>
    </cfRule>
  </conditionalFormatting>
  <conditionalFormatting sqref="AE110">
    <cfRule type="expression" dxfId="1907" priority="13231">
      <formula>IF(RIGHT(TEXT(AE110,"0.#"),1)=".",FALSE,TRUE)</formula>
    </cfRule>
    <cfRule type="expression" dxfId="1906" priority="13232">
      <formula>IF(RIGHT(TEXT(AE110,"0.#"),1)=".",TRUE,FALSE)</formula>
    </cfRule>
  </conditionalFormatting>
  <conditionalFormatting sqref="AI110">
    <cfRule type="expression" dxfId="1905" priority="13229">
      <formula>IF(RIGHT(TEXT(AI110,"0.#"),1)=".",FALSE,TRUE)</formula>
    </cfRule>
    <cfRule type="expression" dxfId="1904" priority="13230">
      <formula>IF(RIGHT(TEXT(AI110,"0.#"),1)=".",TRUE,FALSE)</formula>
    </cfRule>
  </conditionalFormatting>
  <conditionalFormatting sqref="AM110">
    <cfRule type="expression" dxfId="1903" priority="13227">
      <formula>IF(RIGHT(TEXT(AM110,"0.#"),1)=".",FALSE,TRUE)</formula>
    </cfRule>
    <cfRule type="expression" dxfId="1902" priority="13228">
      <formula>IF(RIGHT(TEXT(AM110,"0.#"),1)=".",TRUE,FALSE)</formula>
    </cfRule>
  </conditionalFormatting>
  <conditionalFormatting sqref="AE111">
    <cfRule type="expression" dxfId="1901" priority="13225">
      <formula>IF(RIGHT(TEXT(AE111,"0.#"),1)=".",FALSE,TRUE)</formula>
    </cfRule>
    <cfRule type="expression" dxfId="1900" priority="13226">
      <formula>IF(RIGHT(TEXT(AE111,"0.#"),1)=".",TRUE,FALSE)</formula>
    </cfRule>
  </conditionalFormatting>
  <conditionalFormatting sqref="AI111">
    <cfRule type="expression" dxfId="1899" priority="13223">
      <formula>IF(RIGHT(TEXT(AI111,"0.#"),1)=".",FALSE,TRUE)</formula>
    </cfRule>
    <cfRule type="expression" dxfId="1898" priority="13224">
      <formula>IF(RIGHT(TEXT(AI111,"0.#"),1)=".",TRUE,FALSE)</formula>
    </cfRule>
  </conditionalFormatting>
  <conditionalFormatting sqref="AM111">
    <cfRule type="expression" dxfId="1897" priority="13221">
      <formula>IF(RIGHT(TEXT(AM111,"0.#"),1)=".",FALSE,TRUE)</formula>
    </cfRule>
    <cfRule type="expression" dxfId="1896" priority="13222">
      <formula>IF(RIGHT(TEXT(AM111,"0.#"),1)=".",TRUE,FALSE)</formula>
    </cfRule>
  </conditionalFormatting>
  <conditionalFormatting sqref="AE113">
    <cfRule type="expression" dxfId="1895" priority="13217">
      <formula>IF(RIGHT(TEXT(AE113,"0.#"),1)=".",FALSE,TRUE)</formula>
    </cfRule>
    <cfRule type="expression" dxfId="1894" priority="13218">
      <formula>IF(RIGHT(TEXT(AE113,"0.#"),1)=".",TRUE,FALSE)</formula>
    </cfRule>
  </conditionalFormatting>
  <conditionalFormatting sqref="AI113">
    <cfRule type="expression" dxfId="1893" priority="13215">
      <formula>IF(RIGHT(TEXT(AI113,"0.#"),1)=".",FALSE,TRUE)</formula>
    </cfRule>
    <cfRule type="expression" dxfId="1892" priority="13216">
      <formula>IF(RIGHT(TEXT(AI113,"0.#"),1)=".",TRUE,FALSE)</formula>
    </cfRule>
  </conditionalFormatting>
  <conditionalFormatting sqref="AM113">
    <cfRule type="expression" dxfId="1891" priority="13213">
      <formula>IF(RIGHT(TEXT(AM113,"0.#"),1)=".",FALSE,TRUE)</formula>
    </cfRule>
    <cfRule type="expression" dxfId="1890" priority="13214">
      <formula>IF(RIGHT(TEXT(AM113,"0.#"),1)=".",TRUE,FALSE)</formula>
    </cfRule>
  </conditionalFormatting>
  <conditionalFormatting sqref="AE114">
    <cfRule type="expression" dxfId="1889" priority="13211">
      <formula>IF(RIGHT(TEXT(AE114,"0.#"),1)=".",FALSE,TRUE)</formula>
    </cfRule>
    <cfRule type="expression" dxfId="1888" priority="13212">
      <formula>IF(RIGHT(TEXT(AE114,"0.#"),1)=".",TRUE,FALSE)</formula>
    </cfRule>
  </conditionalFormatting>
  <conditionalFormatting sqref="AI114">
    <cfRule type="expression" dxfId="1887" priority="13209">
      <formula>IF(RIGHT(TEXT(AI114,"0.#"),1)=".",FALSE,TRUE)</formula>
    </cfRule>
    <cfRule type="expression" dxfId="1886" priority="13210">
      <formula>IF(RIGHT(TEXT(AI114,"0.#"),1)=".",TRUE,FALSE)</formula>
    </cfRule>
  </conditionalFormatting>
  <conditionalFormatting sqref="AM114">
    <cfRule type="expression" dxfId="1885" priority="13207">
      <formula>IF(RIGHT(TEXT(AM114,"0.#"),1)=".",FALSE,TRUE)</formula>
    </cfRule>
    <cfRule type="expression" dxfId="1884" priority="13208">
      <formula>IF(RIGHT(TEXT(AM114,"0.#"),1)=".",TRUE,FALSE)</formula>
    </cfRule>
  </conditionalFormatting>
  <conditionalFormatting sqref="AQ116">
    <cfRule type="expression" dxfId="1883" priority="13203">
      <formula>IF(RIGHT(TEXT(AQ116,"0.#"),1)=".",FALSE,TRUE)</formula>
    </cfRule>
    <cfRule type="expression" dxfId="1882" priority="13204">
      <formula>IF(RIGHT(TEXT(AQ116,"0.#"),1)=".",TRUE,FALSE)</formula>
    </cfRule>
  </conditionalFormatting>
  <conditionalFormatting sqref="AM116">
    <cfRule type="expression" dxfId="1881" priority="13199">
      <formula>IF(RIGHT(TEXT(AM116,"0.#"),1)=".",FALSE,TRUE)</formula>
    </cfRule>
    <cfRule type="expression" dxfId="1880" priority="13200">
      <formula>IF(RIGHT(TEXT(AM116,"0.#"),1)=".",TRUE,FALSE)</formula>
    </cfRule>
  </conditionalFormatting>
  <conditionalFormatting sqref="AQ117">
    <cfRule type="expression" dxfId="1879" priority="13191">
      <formula>IF(RIGHT(TEXT(AQ117,"0.#"),1)=".",FALSE,TRUE)</formula>
    </cfRule>
    <cfRule type="expression" dxfId="1878" priority="13192">
      <formula>IF(RIGHT(TEXT(AQ117,"0.#"),1)=".",TRUE,FALSE)</formula>
    </cfRule>
  </conditionalFormatting>
  <conditionalFormatting sqref="AE119 AQ119">
    <cfRule type="expression" dxfId="1877" priority="13189">
      <formula>IF(RIGHT(TEXT(AE119,"0.#"),1)=".",FALSE,TRUE)</formula>
    </cfRule>
    <cfRule type="expression" dxfId="1876" priority="13190">
      <formula>IF(RIGHT(TEXT(AE119,"0.#"),1)=".",TRUE,FALSE)</formula>
    </cfRule>
  </conditionalFormatting>
  <conditionalFormatting sqref="AI119">
    <cfRule type="expression" dxfId="1875" priority="13187">
      <formula>IF(RIGHT(TEXT(AI119,"0.#"),1)=".",FALSE,TRUE)</formula>
    </cfRule>
    <cfRule type="expression" dxfId="1874" priority="13188">
      <formula>IF(RIGHT(TEXT(AI119,"0.#"),1)=".",TRUE,FALSE)</formula>
    </cfRule>
  </conditionalFormatting>
  <conditionalFormatting sqref="AM119">
    <cfRule type="expression" dxfId="1873" priority="13185">
      <formula>IF(RIGHT(TEXT(AM119,"0.#"),1)=".",FALSE,TRUE)</formula>
    </cfRule>
    <cfRule type="expression" dxfId="1872" priority="13186">
      <formula>IF(RIGHT(TEXT(AM119,"0.#"),1)=".",TRUE,FALSE)</formula>
    </cfRule>
  </conditionalFormatting>
  <conditionalFormatting sqref="AQ120">
    <cfRule type="expression" dxfId="1871" priority="13177">
      <formula>IF(RIGHT(TEXT(AQ120,"0.#"),1)=".",FALSE,TRUE)</formula>
    </cfRule>
    <cfRule type="expression" dxfId="1870" priority="13178">
      <formula>IF(RIGHT(TEXT(AQ120,"0.#"),1)=".",TRUE,FALSE)</formula>
    </cfRule>
  </conditionalFormatting>
  <conditionalFormatting sqref="AE122 AQ122">
    <cfRule type="expression" dxfId="1869" priority="13175">
      <formula>IF(RIGHT(TEXT(AE122,"0.#"),1)=".",FALSE,TRUE)</formula>
    </cfRule>
    <cfRule type="expression" dxfId="1868" priority="13176">
      <formula>IF(RIGHT(TEXT(AE122,"0.#"),1)=".",TRUE,FALSE)</formula>
    </cfRule>
  </conditionalFormatting>
  <conditionalFormatting sqref="AI122">
    <cfRule type="expression" dxfId="1867" priority="13173">
      <formula>IF(RIGHT(TEXT(AI122,"0.#"),1)=".",FALSE,TRUE)</formula>
    </cfRule>
    <cfRule type="expression" dxfId="1866" priority="13174">
      <formula>IF(RIGHT(TEXT(AI122,"0.#"),1)=".",TRUE,FALSE)</formula>
    </cfRule>
  </conditionalFormatting>
  <conditionalFormatting sqref="AM122">
    <cfRule type="expression" dxfId="1865" priority="13171">
      <formula>IF(RIGHT(TEXT(AM122,"0.#"),1)=".",FALSE,TRUE)</formula>
    </cfRule>
    <cfRule type="expression" dxfId="1864" priority="13172">
      <formula>IF(RIGHT(TEXT(AM122,"0.#"),1)=".",TRUE,FALSE)</formula>
    </cfRule>
  </conditionalFormatting>
  <conditionalFormatting sqref="AQ123">
    <cfRule type="expression" dxfId="1863" priority="13163">
      <formula>IF(RIGHT(TEXT(AQ123,"0.#"),1)=".",FALSE,TRUE)</formula>
    </cfRule>
    <cfRule type="expression" dxfId="1862" priority="13164">
      <formula>IF(RIGHT(TEXT(AQ123,"0.#"),1)=".",TRUE,FALSE)</formula>
    </cfRule>
  </conditionalFormatting>
  <conditionalFormatting sqref="AE125 AQ125">
    <cfRule type="expression" dxfId="1861" priority="13161">
      <formula>IF(RIGHT(TEXT(AE125,"0.#"),1)=".",FALSE,TRUE)</formula>
    </cfRule>
    <cfRule type="expression" dxfId="1860" priority="13162">
      <formula>IF(RIGHT(TEXT(AE125,"0.#"),1)=".",TRUE,FALSE)</formula>
    </cfRule>
  </conditionalFormatting>
  <conditionalFormatting sqref="AI125">
    <cfRule type="expression" dxfId="1859" priority="13159">
      <formula>IF(RIGHT(TEXT(AI125,"0.#"),1)=".",FALSE,TRUE)</formula>
    </cfRule>
    <cfRule type="expression" dxfId="1858" priority="13160">
      <formula>IF(RIGHT(TEXT(AI125,"0.#"),1)=".",TRUE,FALSE)</formula>
    </cfRule>
  </conditionalFormatting>
  <conditionalFormatting sqref="AM125">
    <cfRule type="expression" dxfId="1857" priority="13157">
      <formula>IF(RIGHT(TEXT(AM125,"0.#"),1)=".",FALSE,TRUE)</formula>
    </cfRule>
    <cfRule type="expression" dxfId="1856" priority="13158">
      <formula>IF(RIGHT(TEXT(AM125,"0.#"),1)=".",TRUE,FALSE)</formula>
    </cfRule>
  </conditionalFormatting>
  <conditionalFormatting sqref="AQ126">
    <cfRule type="expression" dxfId="1855" priority="13149">
      <formula>IF(RIGHT(TEXT(AQ126,"0.#"),1)=".",FALSE,TRUE)</formula>
    </cfRule>
    <cfRule type="expression" dxfId="1854" priority="13150">
      <formula>IF(RIGHT(TEXT(AQ126,"0.#"),1)=".",TRUE,FALSE)</formula>
    </cfRule>
  </conditionalFormatting>
  <conditionalFormatting sqref="AE128 AQ128">
    <cfRule type="expression" dxfId="1853" priority="13147">
      <formula>IF(RIGHT(TEXT(AE128,"0.#"),1)=".",FALSE,TRUE)</formula>
    </cfRule>
    <cfRule type="expression" dxfId="1852" priority="13148">
      <formula>IF(RIGHT(TEXT(AE128,"0.#"),1)=".",TRUE,FALSE)</formula>
    </cfRule>
  </conditionalFormatting>
  <conditionalFormatting sqref="AI128">
    <cfRule type="expression" dxfId="1851" priority="13145">
      <formula>IF(RIGHT(TEXT(AI128,"0.#"),1)=".",FALSE,TRUE)</formula>
    </cfRule>
    <cfRule type="expression" dxfId="1850" priority="13146">
      <formula>IF(RIGHT(TEXT(AI128,"0.#"),1)=".",TRUE,FALSE)</formula>
    </cfRule>
  </conditionalFormatting>
  <conditionalFormatting sqref="AM128">
    <cfRule type="expression" dxfId="1849" priority="13143">
      <formula>IF(RIGHT(TEXT(AM128,"0.#"),1)=".",FALSE,TRUE)</formula>
    </cfRule>
    <cfRule type="expression" dxfId="1848" priority="13144">
      <formula>IF(RIGHT(TEXT(AM128,"0.#"),1)=".",TRUE,FALSE)</formula>
    </cfRule>
  </conditionalFormatting>
  <conditionalFormatting sqref="AQ129">
    <cfRule type="expression" dxfId="1847" priority="13135">
      <formula>IF(RIGHT(TEXT(AQ129,"0.#"),1)=".",FALSE,TRUE)</formula>
    </cfRule>
    <cfRule type="expression" dxfId="1846" priority="13136">
      <formula>IF(RIGHT(TEXT(AQ129,"0.#"),1)=".",TRUE,FALSE)</formula>
    </cfRule>
  </conditionalFormatting>
  <conditionalFormatting sqref="AE75">
    <cfRule type="expression" dxfId="1845" priority="13133">
      <formula>IF(RIGHT(TEXT(AE75,"0.#"),1)=".",FALSE,TRUE)</formula>
    </cfRule>
    <cfRule type="expression" dxfId="1844" priority="13134">
      <formula>IF(RIGHT(TEXT(AE75,"0.#"),1)=".",TRUE,FALSE)</formula>
    </cfRule>
  </conditionalFormatting>
  <conditionalFormatting sqref="AE76">
    <cfRule type="expression" dxfId="1843" priority="13131">
      <formula>IF(RIGHT(TEXT(AE76,"0.#"),1)=".",FALSE,TRUE)</formula>
    </cfRule>
    <cfRule type="expression" dxfId="1842" priority="13132">
      <formula>IF(RIGHT(TEXT(AE76,"0.#"),1)=".",TRUE,FALSE)</formula>
    </cfRule>
  </conditionalFormatting>
  <conditionalFormatting sqref="AE77">
    <cfRule type="expression" dxfId="1841" priority="13129">
      <formula>IF(RIGHT(TEXT(AE77,"0.#"),1)=".",FALSE,TRUE)</formula>
    </cfRule>
    <cfRule type="expression" dxfId="1840" priority="13130">
      <formula>IF(RIGHT(TEXT(AE77,"0.#"),1)=".",TRUE,FALSE)</formula>
    </cfRule>
  </conditionalFormatting>
  <conditionalFormatting sqref="AI77">
    <cfRule type="expression" dxfId="1839" priority="13127">
      <formula>IF(RIGHT(TEXT(AI77,"0.#"),1)=".",FALSE,TRUE)</formula>
    </cfRule>
    <cfRule type="expression" dxfId="1838" priority="13128">
      <formula>IF(RIGHT(TEXT(AI77,"0.#"),1)=".",TRUE,FALSE)</formula>
    </cfRule>
  </conditionalFormatting>
  <conditionalFormatting sqref="AI76">
    <cfRule type="expression" dxfId="1837" priority="13125">
      <formula>IF(RIGHT(TEXT(AI76,"0.#"),1)=".",FALSE,TRUE)</formula>
    </cfRule>
    <cfRule type="expression" dxfId="1836" priority="13126">
      <formula>IF(RIGHT(TEXT(AI76,"0.#"),1)=".",TRUE,FALSE)</formula>
    </cfRule>
  </conditionalFormatting>
  <conditionalFormatting sqref="AI75">
    <cfRule type="expression" dxfId="1835" priority="13123">
      <formula>IF(RIGHT(TEXT(AI75,"0.#"),1)=".",FALSE,TRUE)</formula>
    </cfRule>
    <cfRule type="expression" dxfId="1834" priority="13124">
      <formula>IF(RIGHT(TEXT(AI75,"0.#"),1)=".",TRUE,FALSE)</formula>
    </cfRule>
  </conditionalFormatting>
  <conditionalFormatting sqref="AM75">
    <cfRule type="expression" dxfId="1833" priority="13121">
      <formula>IF(RIGHT(TEXT(AM75,"0.#"),1)=".",FALSE,TRUE)</formula>
    </cfRule>
    <cfRule type="expression" dxfId="1832" priority="13122">
      <formula>IF(RIGHT(TEXT(AM75,"0.#"),1)=".",TRUE,FALSE)</formula>
    </cfRule>
  </conditionalFormatting>
  <conditionalFormatting sqref="AM76">
    <cfRule type="expression" dxfId="1831" priority="13119">
      <formula>IF(RIGHT(TEXT(AM76,"0.#"),1)=".",FALSE,TRUE)</formula>
    </cfRule>
    <cfRule type="expression" dxfId="1830" priority="13120">
      <formula>IF(RIGHT(TEXT(AM76,"0.#"),1)=".",TRUE,FALSE)</formula>
    </cfRule>
  </conditionalFormatting>
  <conditionalFormatting sqref="AM77">
    <cfRule type="expression" dxfId="1829" priority="13117">
      <formula>IF(RIGHT(TEXT(AM77,"0.#"),1)=".",FALSE,TRUE)</formula>
    </cfRule>
    <cfRule type="expression" dxfId="1828" priority="13118">
      <formula>IF(RIGHT(TEXT(AM77,"0.#"),1)=".",TRUE,FALSE)</formula>
    </cfRule>
  </conditionalFormatting>
  <conditionalFormatting sqref="AE433 AI433 AM433 AQ433 AU433">
    <cfRule type="expression" dxfId="1827" priority="13073">
      <formula>IF(RIGHT(TEXT(AE433,"0.#"),1)=".",FALSE,TRUE)</formula>
    </cfRule>
    <cfRule type="expression" dxfId="1826" priority="13074">
      <formula>IF(RIGHT(TEXT(AE433,"0.#"),1)=".",TRUE,FALSE)</formula>
    </cfRule>
  </conditionalFormatting>
  <conditionalFormatting sqref="AE434 AI434 AM434 AQ434 AU434">
    <cfRule type="expression" dxfId="1825" priority="13071">
      <formula>IF(RIGHT(TEXT(AE434,"0.#"),1)=".",FALSE,TRUE)</formula>
    </cfRule>
    <cfRule type="expression" dxfId="1824" priority="13072">
      <formula>IF(RIGHT(TEXT(AE434,"0.#"),1)=".",TRUE,FALSE)</formula>
    </cfRule>
  </conditionalFormatting>
  <conditionalFormatting sqref="AE435 AI435 AM435 AQ435 AU435">
    <cfRule type="expression" dxfId="1823" priority="13069">
      <formula>IF(RIGHT(TEXT(AE435,"0.#"),1)=".",FALSE,TRUE)</formula>
    </cfRule>
    <cfRule type="expression" dxfId="1822" priority="13070">
      <formula>IF(RIGHT(TEXT(AE435,"0.#"),1)=".",TRUE,FALSE)</formula>
    </cfRule>
  </conditionalFormatting>
  <conditionalFormatting sqref="AL840:AO867">
    <cfRule type="expression" dxfId="1821" priority="6673">
      <formula>IF(AND(AL840&gt;=0, RIGHT(TEXT(AL840,"0.#"),1)&lt;&gt;"."),TRUE,FALSE)</formula>
    </cfRule>
    <cfRule type="expression" dxfId="1820" priority="6674">
      <formula>IF(AND(AL840&gt;=0, RIGHT(TEXT(AL840,"0.#"),1)="."),TRUE,FALSE)</formula>
    </cfRule>
    <cfRule type="expression" dxfId="1819" priority="6675">
      <formula>IF(AND(AL840&lt;0, RIGHT(TEXT(AL840,"0.#"),1)&lt;&gt;"."),TRUE,FALSE)</formula>
    </cfRule>
    <cfRule type="expression" dxfId="1818" priority="6676">
      <formula>IF(AND(AL840&lt;0, RIGHT(TEXT(AL840,"0.#"),1)="."),TRUE,FALSE)</formula>
    </cfRule>
  </conditionalFormatting>
  <conditionalFormatting sqref="AQ53:AQ55">
    <cfRule type="expression" dxfId="1817" priority="4695">
      <formula>IF(RIGHT(TEXT(AQ53,"0.#"),1)=".",FALSE,TRUE)</formula>
    </cfRule>
    <cfRule type="expression" dxfId="1816" priority="4696">
      <formula>IF(RIGHT(TEXT(AQ53,"0.#"),1)=".",TRUE,FALSE)</formula>
    </cfRule>
  </conditionalFormatting>
  <conditionalFormatting sqref="AU53:AU55">
    <cfRule type="expression" dxfId="1815" priority="4693">
      <formula>IF(RIGHT(TEXT(AU53,"0.#"),1)=".",FALSE,TRUE)</formula>
    </cfRule>
    <cfRule type="expression" dxfId="1814" priority="4694">
      <formula>IF(RIGHT(TEXT(AU53,"0.#"),1)=".",TRUE,FALSE)</formula>
    </cfRule>
  </conditionalFormatting>
  <conditionalFormatting sqref="AQ60:AQ62">
    <cfRule type="expression" dxfId="1813" priority="4691">
      <formula>IF(RIGHT(TEXT(AQ60,"0.#"),1)=".",FALSE,TRUE)</formula>
    </cfRule>
    <cfRule type="expression" dxfId="1812" priority="4692">
      <formula>IF(RIGHT(TEXT(AQ60,"0.#"),1)=".",TRUE,FALSE)</formula>
    </cfRule>
  </conditionalFormatting>
  <conditionalFormatting sqref="AU60:AU62">
    <cfRule type="expression" dxfId="1811" priority="4689">
      <formula>IF(RIGHT(TEXT(AU60,"0.#"),1)=".",FALSE,TRUE)</formula>
    </cfRule>
    <cfRule type="expression" dxfId="1810" priority="4690">
      <formula>IF(RIGHT(TEXT(AU60,"0.#"),1)=".",TRUE,FALSE)</formula>
    </cfRule>
  </conditionalFormatting>
  <conditionalFormatting sqref="AQ75:AQ77">
    <cfRule type="expression" dxfId="1809" priority="4687">
      <formula>IF(RIGHT(TEXT(AQ75,"0.#"),1)=".",FALSE,TRUE)</formula>
    </cfRule>
    <cfRule type="expression" dxfId="1808" priority="4688">
      <formula>IF(RIGHT(TEXT(AQ75,"0.#"),1)=".",TRUE,FALSE)</formula>
    </cfRule>
  </conditionalFormatting>
  <conditionalFormatting sqref="AU75:AU77">
    <cfRule type="expression" dxfId="1807" priority="4685">
      <formula>IF(RIGHT(TEXT(AU75,"0.#"),1)=".",FALSE,TRUE)</formula>
    </cfRule>
    <cfRule type="expression" dxfId="1806" priority="4686">
      <formula>IF(RIGHT(TEXT(AU75,"0.#"),1)=".",TRUE,FALSE)</formula>
    </cfRule>
  </conditionalFormatting>
  <conditionalFormatting sqref="AQ87:AQ89">
    <cfRule type="expression" dxfId="1805" priority="4683">
      <formula>IF(RIGHT(TEXT(AQ87,"0.#"),1)=".",FALSE,TRUE)</formula>
    </cfRule>
    <cfRule type="expression" dxfId="1804" priority="4684">
      <formula>IF(RIGHT(TEXT(AQ87,"0.#"),1)=".",TRUE,FALSE)</formula>
    </cfRule>
  </conditionalFormatting>
  <conditionalFormatting sqref="AU87:AU89">
    <cfRule type="expression" dxfId="1803" priority="4681">
      <formula>IF(RIGHT(TEXT(AU87,"0.#"),1)=".",FALSE,TRUE)</formula>
    </cfRule>
    <cfRule type="expression" dxfId="1802" priority="4682">
      <formula>IF(RIGHT(TEXT(AU87,"0.#"),1)=".",TRUE,FALSE)</formula>
    </cfRule>
  </conditionalFormatting>
  <conditionalFormatting sqref="AQ92:AQ94">
    <cfRule type="expression" dxfId="1801" priority="4679">
      <formula>IF(RIGHT(TEXT(AQ92,"0.#"),1)=".",FALSE,TRUE)</formula>
    </cfRule>
    <cfRule type="expression" dxfId="1800" priority="4680">
      <formula>IF(RIGHT(TEXT(AQ92,"0.#"),1)=".",TRUE,FALSE)</formula>
    </cfRule>
  </conditionalFormatting>
  <conditionalFormatting sqref="AU92:AU94">
    <cfRule type="expression" dxfId="1799" priority="4677">
      <formula>IF(RIGHT(TEXT(AU92,"0.#"),1)=".",FALSE,TRUE)</formula>
    </cfRule>
    <cfRule type="expression" dxfId="1798" priority="4678">
      <formula>IF(RIGHT(TEXT(AU92,"0.#"),1)=".",TRUE,FALSE)</formula>
    </cfRule>
  </conditionalFormatting>
  <conditionalFormatting sqref="AQ97:AQ99">
    <cfRule type="expression" dxfId="1797" priority="4675">
      <formula>IF(RIGHT(TEXT(AQ97,"0.#"),1)=".",FALSE,TRUE)</formula>
    </cfRule>
    <cfRule type="expression" dxfId="1796" priority="4676">
      <formula>IF(RIGHT(TEXT(AQ97,"0.#"),1)=".",TRUE,FALSE)</formula>
    </cfRule>
  </conditionalFormatting>
  <conditionalFormatting sqref="AU97:AU99">
    <cfRule type="expression" dxfId="1795" priority="4673">
      <formula>IF(RIGHT(TEXT(AU97,"0.#"),1)=".",FALSE,TRUE)</formula>
    </cfRule>
    <cfRule type="expression" dxfId="1794" priority="4674">
      <formula>IF(RIGHT(TEXT(AU97,"0.#"),1)=".",TRUE,FALSE)</formula>
    </cfRule>
  </conditionalFormatting>
  <conditionalFormatting sqref="AE458 AI458 AM458 AQ458 AU458">
    <cfRule type="expression" dxfId="1793" priority="4367">
      <formula>IF(RIGHT(TEXT(AE458,"0.#"),1)=".",FALSE,TRUE)</formula>
    </cfRule>
    <cfRule type="expression" dxfId="1792" priority="4368">
      <formula>IF(RIGHT(TEXT(AE458,"0.#"),1)=".",TRUE,FALSE)</formula>
    </cfRule>
  </conditionalFormatting>
  <conditionalFormatting sqref="AE459 AI459 AM459 AQ459 AU459">
    <cfRule type="expression" dxfId="1791" priority="4365">
      <formula>IF(RIGHT(TEXT(AE459,"0.#"),1)=".",FALSE,TRUE)</formula>
    </cfRule>
    <cfRule type="expression" dxfId="1790" priority="4366">
      <formula>IF(RIGHT(TEXT(AE459,"0.#"),1)=".",TRUE,FALSE)</formula>
    </cfRule>
  </conditionalFormatting>
  <conditionalFormatting sqref="AE460 AI460 AM460 AQ460 AU460">
    <cfRule type="expression" dxfId="1789" priority="4363">
      <formula>IF(RIGHT(TEXT(AE460,"0.#"),1)=".",FALSE,TRUE)</formula>
    </cfRule>
    <cfRule type="expression" dxfId="1788" priority="4364">
      <formula>IF(RIGHT(TEXT(AE460,"0.#"),1)=".",TRUE,FALSE)</formula>
    </cfRule>
  </conditionalFormatting>
  <conditionalFormatting sqref="AE120 AM120">
    <cfRule type="expression" dxfId="1787" priority="3017">
      <formula>IF(RIGHT(TEXT(AE120,"0.#"),1)=".",FALSE,TRUE)</formula>
    </cfRule>
    <cfRule type="expression" dxfId="1786" priority="3018">
      <formula>IF(RIGHT(TEXT(AE120,"0.#"),1)=".",TRUE,FALSE)</formula>
    </cfRule>
  </conditionalFormatting>
  <conditionalFormatting sqref="AI126">
    <cfRule type="expression" dxfId="1785" priority="3007">
      <formula>IF(RIGHT(TEXT(AI126,"0.#"),1)=".",FALSE,TRUE)</formula>
    </cfRule>
    <cfRule type="expression" dxfId="1784" priority="3008">
      <formula>IF(RIGHT(TEXT(AI126,"0.#"),1)=".",TRUE,FALSE)</formula>
    </cfRule>
  </conditionalFormatting>
  <conditionalFormatting sqref="AI120">
    <cfRule type="expression" dxfId="1783" priority="3015">
      <formula>IF(RIGHT(TEXT(AI120,"0.#"),1)=".",FALSE,TRUE)</formula>
    </cfRule>
    <cfRule type="expression" dxfId="1782" priority="3016">
      <formula>IF(RIGHT(TEXT(AI120,"0.#"),1)=".",TRUE,FALSE)</formula>
    </cfRule>
  </conditionalFormatting>
  <conditionalFormatting sqref="AE123 AM123">
    <cfRule type="expression" dxfId="1781" priority="3013">
      <formula>IF(RIGHT(TEXT(AE123,"0.#"),1)=".",FALSE,TRUE)</formula>
    </cfRule>
    <cfRule type="expression" dxfId="1780" priority="3014">
      <formula>IF(RIGHT(TEXT(AE123,"0.#"),1)=".",TRUE,FALSE)</formula>
    </cfRule>
  </conditionalFormatting>
  <conditionalFormatting sqref="AI123">
    <cfRule type="expression" dxfId="1779" priority="3011">
      <formula>IF(RIGHT(TEXT(AI123,"0.#"),1)=".",FALSE,TRUE)</formula>
    </cfRule>
    <cfRule type="expression" dxfId="1778" priority="3012">
      <formula>IF(RIGHT(TEXT(AI123,"0.#"),1)=".",TRUE,FALSE)</formula>
    </cfRule>
  </conditionalFormatting>
  <conditionalFormatting sqref="AE126 AM126">
    <cfRule type="expression" dxfId="1777" priority="3009">
      <formula>IF(RIGHT(TEXT(AE126,"0.#"),1)=".",FALSE,TRUE)</formula>
    </cfRule>
    <cfRule type="expression" dxfId="1776" priority="3010">
      <formula>IF(RIGHT(TEXT(AE126,"0.#"),1)=".",TRUE,FALSE)</formula>
    </cfRule>
  </conditionalFormatting>
  <conditionalFormatting sqref="AE129 AM129">
    <cfRule type="expression" dxfId="1775" priority="3005">
      <formula>IF(RIGHT(TEXT(AE129,"0.#"),1)=".",FALSE,TRUE)</formula>
    </cfRule>
    <cfRule type="expression" dxfId="1774" priority="3006">
      <formula>IF(RIGHT(TEXT(AE129,"0.#"),1)=".",TRUE,FALSE)</formula>
    </cfRule>
  </conditionalFormatting>
  <conditionalFormatting sqref="AI129">
    <cfRule type="expression" dxfId="1773" priority="3003">
      <formula>IF(RIGHT(TEXT(AI129,"0.#"),1)=".",FALSE,TRUE)</formula>
    </cfRule>
    <cfRule type="expression" dxfId="1772" priority="3004">
      <formula>IF(RIGHT(TEXT(AI129,"0.#"),1)=".",TRUE,FALSE)</formula>
    </cfRule>
  </conditionalFormatting>
  <conditionalFormatting sqref="Y840:Y867">
    <cfRule type="expression" dxfId="1771" priority="3001">
      <formula>IF(RIGHT(TEXT(Y840,"0.#"),1)=".",FALSE,TRUE)</formula>
    </cfRule>
    <cfRule type="expression" dxfId="1770" priority="3002">
      <formula>IF(RIGHT(TEXT(Y840,"0.#"),1)=".",TRUE,FALSE)</formula>
    </cfRule>
  </conditionalFormatting>
  <conditionalFormatting sqref="AU518">
    <cfRule type="expression" dxfId="1769" priority="1511">
      <formula>IF(RIGHT(TEXT(AU518,"0.#"),1)=".",FALSE,TRUE)</formula>
    </cfRule>
    <cfRule type="expression" dxfId="1768" priority="1512">
      <formula>IF(RIGHT(TEXT(AU518,"0.#"),1)=".",TRUE,FALSE)</formula>
    </cfRule>
  </conditionalFormatting>
  <conditionalFormatting sqref="AQ551">
    <cfRule type="expression" dxfId="1767" priority="1287">
      <formula>IF(RIGHT(TEXT(AQ551,"0.#"),1)=".",FALSE,TRUE)</formula>
    </cfRule>
    <cfRule type="expression" dxfId="1766" priority="1288">
      <formula>IF(RIGHT(TEXT(AQ551,"0.#"),1)=".",TRUE,FALSE)</formula>
    </cfRule>
  </conditionalFormatting>
  <conditionalFormatting sqref="AE556">
    <cfRule type="expression" dxfId="1765" priority="1285">
      <formula>IF(RIGHT(TEXT(AE556,"0.#"),1)=".",FALSE,TRUE)</formula>
    </cfRule>
    <cfRule type="expression" dxfId="1764" priority="1286">
      <formula>IF(RIGHT(TEXT(AE556,"0.#"),1)=".",TRUE,FALSE)</formula>
    </cfRule>
  </conditionalFormatting>
  <conditionalFormatting sqref="AE557">
    <cfRule type="expression" dxfId="1763" priority="1283">
      <formula>IF(RIGHT(TEXT(AE557,"0.#"),1)=".",FALSE,TRUE)</formula>
    </cfRule>
    <cfRule type="expression" dxfId="1762" priority="1284">
      <formula>IF(RIGHT(TEXT(AE557,"0.#"),1)=".",TRUE,FALSE)</formula>
    </cfRule>
  </conditionalFormatting>
  <conditionalFormatting sqref="AE558">
    <cfRule type="expression" dxfId="1761" priority="1281">
      <formula>IF(RIGHT(TEXT(AE558,"0.#"),1)=".",FALSE,TRUE)</formula>
    </cfRule>
    <cfRule type="expression" dxfId="1760" priority="1282">
      <formula>IF(RIGHT(TEXT(AE558,"0.#"),1)=".",TRUE,FALSE)</formula>
    </cfRule>
  </conditionalFormatting>
  <conditionalFormatting sqref="AU556">
    <cfRule type="expression" dxfId="1759" priority="1273">
      <formula>IF(RIGHT(TEXT(AU556,"0.#"),1)=".",FALSE,TRUE)</formula>
    </cfRule>
    <cfRule type="expression" dxfId="1758" priority="1274">
      <formula>IF(RIGHT(TEXT(AU556,"0.#"),1)=".",TRUE,FALSE)</formula>
    </cfRule>
  </conditionalFormatting>
  <conditionalFormatting sqref="AU557">
    <cfRule type="expression" dxfId="1757" priority="1271">
      <formula>IF(RIGHT(TEXT(AU557,"0.#"),1)=".",FALSE,TRUE)</formula>
    </cfRule>
    <cfRule type="expression" dxfId="1756" priority="1272">
      <formula>IF(RIGHT(TEXT(AU557,"0.#"),1)=".",TRUE,FALSE)</formula>
    </cfRule>
  </conditionalFormatting>
  <conditionalFormatting sqref="AU558">
    <cfRule type="expression" dxfId="1755" priority="1269">
      <formula>IF(RIGHT(TEXT(AU558,"0.#"),1)=".",FALSE,TRUE)</formula>
    </cfRule>
    <cfRule type="expression" dxfId="1754" priority="1270">
      <formula>IF(RIGHT(TEXT(AU558,"0.#"),1)=".",TRUE,FALSE)</formula>
    </cfRule>
  </conditionalFormatting>
  <conditionalFormatting sqref="AQ557">
    <cfRule type="expression" dxfId="1753" priority="1261">
      <formula>IF(RIGHT(TEXT(AQ557,"0.#"),1)=".",FALSE,TRUE)</formula>
    </cfRule>
    <cfRule type="expression" dxfId="1752" priority="1262">
      <formula>IF(RIGHT(TEXT(AQ557,"0.#"),1)=".",TRUE,FALSE)</formula>
    </cfRule>
  </conditionalFormatting>
  <conditionalFormatting sqref="AQ558">
    <cfRule type="expression" dxfId="1751" priority="1259">
      <formula>IF(RIGHT(TEXT(AQ558,"0.#"),1)=".",FALSE,TRUE)</formula>
    </cfRule>
    <cfRule type="expression" dxfId="1750" priority="1260">
      <formula>IF(RIGHT(TEXT(AQ558,"0.#"),1)=".",TRUE,FALSE)</formula>
    </cfRule>
  </conditionalFormatting>
  <conditionalFormatting sqref="AQ556">
    <cfRule type="expression" dxfId="1749" priority="1257">
      <formula>IF(RIGHT(TEXT(AQ556,"0.#"),1)=".",FALSE,TRUE)</formula>
    </cfRule>
    <cfRule type="expression" dxfId="1748" priority="1258">
      <formula>IF(RIGHT(TEXT(AQ556,"0.#"),1)=".",TRUE,FALSE)</formula>
    </cfRule>
  </conditionalFormatting>
  <conditionalFormatting sqref="AE561">
    <cfRule type="expression" dxfId="1747" priority="1255">
      <formula>IF(RIGHT(TEXT(AE561,"0.#"),1)=".",FALSE,TRUE)</formula>
    </cfRule>
    <cfRule type="expression" dxfId="1746" priority="1256">
      <formula>IF(RIGHT(TEXT(AE561,"0.#"),1)=".",TRUE,FALSE)</formula>
    </cfRule>
  </conditionalFormatting>
  <conditionalFormatting sqref="AE562">
    <cfRule type="expression" dxfId="1745" priority="1253">
      <formula>IF(RIGHT(TEXT(AE562,"0.#"),1)=".",FALSE,TRUE)</formula>
    </cfRule>
    <cfRule type="expression" dxfId="1744" priority="1254">
      <formula>IF(RIGHT(TEXT(AE562,"0.#"),1)=".",TRUE,FALSE)</formula>
    </cfRule>
  </conditionalFormatting>
  <conditionalFormatting sqref="AE563">
    <cfRule type="expression" dxfId="1743" priority="1251">
      <formula>IF(RIGHT(TEXT(AE563,"0.#"),1)=".",FALSE,TRUE)</formula>
    </cfRule>
    <cfRule type="expression" dxfId="1742" priority="1252">
      <formula>IF(RIGHT(TEXT(AE563,"0.#"),1)=".",TRUE,FALSE)</formula>
    </cfRule>
  </conditionalFormatting>
  <conditionalFormatting sqref="AL1103:AO1132">
    <cfRule type="expression" dxfId="1741" priority="2907">
      <formula>IF(AND(AL1103&gt;=0, RIGHT(TEXT(AL1103,"0.#"),1)&lt;&gt;"."),TRUE,FALSE)</formula>
    </cfRule>
    <cfRule type="expression" dxfId="1740" priority="2908">
      <formula>IF(AND(AL1103&gt;=0, RIGHT(TEXT(AL1103,"0.#"),1)="."),TRUE,FALSE)</formula>
    </cfRule>
    <cfRule type="expression" dxfId="1739" priority="2909">
      <formula>IF(AND(AL1103&lt;0, RIGHT(TEXT(AL1103,"0.#"),1)&lt;&gt;"."),TRUE,FALSE)</formula>
    </cfRule>
    <cfRule type="expression" dxfId="1738" priority="2910">
      <formula>IF(AND(AL1103&lt;0, RIGHT(TEXT(AL1103,"0.#"),1)="."),TRUE,FALSE)</formula>
    </cfRule>
  </conditionalFormatting>
  <conditionalFormatting sqref="Y1103:Y1132">
    <cfRule type="expression" dxfId="1737" priority="2905">
      <formula>IF(RIGHT(TEXT(Y1103,"0.#"),1)=".",FALSE,TRUE)</formula>
    </cfRule>
    <cfRule type="expression" dxfId="1736" priority="2906">
      <formula>IF(RIGHT(TEXT(Y1103,"0.#"),1)=".",TRUE,FALSE)</formula>
    </cfRule>
  </conditionalFormatting>
  <conditionalFormatting sqref="AQ553">
    <cfRule type="expression" dxfId="1735" priority="1289">
      <formula>IF(RIGHT(TEXT(AQ553,"0.#"),1)=".",FALSE,TRUE)</formula>
    </cfRule>
    <cfRule type="expression" dxfId="1734" priority="1290">
      <formula>IF(RIGHT(TEXT(AQ553,"0.#"),1)=".",TRUE,FALSE)</formula>
    </cfRule>
  </conditionalFormatting>
  <conditionalFormatting sqref="AU552">
    <cfRule type="expression" dxfId="1733" priority="1301">
      <formula>IF(RIGHT(TEXT(AU552,"0.#"),1)=".",FALSE,TRUE)</formula>
    </cfRule>
    <cfRule type="expression" dxfId="1732" priority="1302">
      <formula>IF(RIGHT(TEXT(AU552,"0.#"),1)=".",TRUE,FALSE)</formula>
    </cfRule>
  </conditionalFormatting>
  <conditionalFormatting sqref="AE552">
    <cfRule type="expression" dxfId="1731" priority="1313">
      <formula>IF(RIGHT(TEXT(AE552,"0.#"),1)=".",FALSE,TRUE)</formula>
    </cfRule>
    <cfRule type="expression" dxfId="1730" priority="1314">
      <formula>IF(RIGHT(TEXT(AE552,"0.#"),1)=".",TRUE,FALSE)</formula>
    </cfRule>
  </conditionalFormatting>
  <conditionalFormatting sqref="AQ548">
    <cfRule type="expression" dxfId="1729" priority="1319">
      <formula>IF(RIGHT(TEXT(AQ548,"0.#"),1)=".",FALSE,TRUE)</formula>
    </cfRule>
    <cfRule type="expression" dxfId="1728" priority="1320">
      <formula>IF(RIGHT(TEXT(AQ548,"0.#"),1)=".",TRUE,FALSE)</formula>
    </cfRule>
  </conditionalFormatting>
  <conditionalFormatting sqref="AL839:AO839">
    <cfRule type="expression" dxfId="1727" priority="2859">
      <formula>IF(AND(AL839&gt;=0, RIGHT(TEXT(AL839,"0.#"),1)&lt;&gt;"."),TRUE,FALSE)</formula>
    </cfRule>
    <cfRule type="expression" dxfId="1726" priority="2860">
      <formula>IF(AND(AL839&gt;=0, RIGHT(TEXT(AL839,"0.#"),1)="."),TRUE,FALSE)</formula>
    </cfRule>
    <cfRule type="expression" dxfId="1725" priority="2861">
      <formula>IF(AND(AL839&lt;0, RIGHT(TEXT(AL839,"0.#"),1)&lt;&gt;"."),TRUE,FALSE)</formula>
    </cfRule>
    <cfRule type="expression" dxfId="1724" priority="2862">
      <formula>IF(AND(AL839&lt;0, RIGHT(TEXT(AL839,"0.#"),1)="."),TRUE,FALSE)</formula>
    </cfRule>
  </conditionalFormatting>
  <conditionalFormatting sqref="Y839">
    <cfRule type="expression" dxfId="1723" priority="2857">
      <formula>IF(RIGHT(TEXT(Y839,"0.#"),1)=".",FALSE,TRUE)</formula>
    </cfRule>
    <cfRule type="expression" dxfId="1722" priority="2858">
      <formula>IF(RIGHT(TEXT(Y839,"0.#"),1)=".",TRUE,FALSE)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73:Y900">
    <cfRule type="expression" dxfId="1405" priority="2117">
      <formula>IF(RIGHT(TEXT(Y873,"0.#"),1)=".",FALSE,TRUE)</formula>
    </cfRule>
    <cfRule type="expression" dxfId="1404" priority="2118">
      <formula>IF(RIGHT(TEXT(Y873,"0.#"),1)=".",TRUE,FALSE)</formula>
    </cfRule>
  </conditionalFormatting>
  <conditionalFormatting sqref="Y871:Y872">
    <cfRule type="expression" dxfId="1403" priority="2111">
      <formula>IF(RIGHT(TEXT(Y871,"0.#"),1)=".",FALSE,TRUE)</formula>
    </cfRule>
    <cfRule type="expression" dxfId="1402" priority="2112">
      <formula>IF(RIGHT(TEXT(Y871,"0.#"),1)=".",TRUE,FALSE)</formula>
    </cfRule>
  </conditionalFormatting>
  <conditionalFormatting sqref="Y906:Y933">
    <cfRule type="expression" dxfId="1401" priority="2105">
      <formula>IF(RIGHT(TEXT(Y906,"0.#"),1)=".",FALSE,TRUE)</formula>
    </cfRule>
    <cfRule type="expression" dxfId="1400" priority="2106">
      <formula>IF(RIGHT(TEXT(Y906,"0.#"),1)=".",TRUE,FALSE)</formula>
    </cfRule>
  </conditionalFormatting>
  <conditionalFormatting sqref="Y904:Y905">
    <cfRule type="expression" dxfId="1399" priority="2099">
      <formula>IF(RIGHT(TEXT(Y904,"0.#"),1)=".",FALSE,TRUE)</formula>
    </cfRule>
    <cfRule type="expression" dxfId="1398" priority="2100">
      <formula>IF(RIGHT(TEXT(Y904,"0.#"),1)=".",TRUE,FALSE)</formula>
    </cfRule>
  </conditionalFormatting>
  <conditionalFormatting sqref="Y939:Y966">
    <cfRule type="expression" dxfId="1397" priority="2093">
      <formula>IF(RIGHT(TEXT(Y939,"0.#"),1)=".",FALSE,TRUE)</formula>
    </cfRule>
    <cfRule type="expression" dxfId="1396" priority="2094">
      <formula>IF(RIGHT(TEXT(Y939,"0.#"),1)=".",TRUE,FALSE)</formula>
    </cfRule>
  </conditionalFormatting>
  <conditionalFormatting sqref="Y937:Y938">
    <cfRule type="expression" dxfId="1395" priority="2087">
      <formula>IF(RIGHT(TEXT(Y937,"0.#"),1)=".",FALSE,TRUE)</formula>
    </cfRule>
    <cfRule type="expression" dxfId="1394" priority="2088">
      <formula>IF(RIGHT(TEXT(Y937,"0.#"),1)=".",TRUE,FALSE)</formula>
    </cfRule>
  </conditionalFormatting>
  <conditionalFormatting sqref="Y972:Y999">
    <cfRule type="expression" dxfId="1393" priority="2081">
      <formula>IF(RIGHT(TEXT(Y972,"0.#"),1)=".",FALSE,TRUE)</formula>
    </cfRule>
    <cfRule type="expression" dxfId="1392" priority="2082">
      <formula>IF(RIGHT(TEXT(Y972,"0.#"),1)=".",TRUE,FALSE)</formula>
    </cfRule>
  </conditionalFormatting>
  <conditionalFormatting sqref="Y970:Y971">
    <cfRule type="expression" dxfId="1391" priority="2075">
      <formula>IF(RIGHT(TEXT(Y970,"0.#"),1)=".",FALSE,TRUE)</formula>
    </cfRule>
    <cfRule type="expression" dxfId="1390" priority="2076">
      <formula>IF(RIGHT(TEXT(Y970,"0.#"),1)=".",TRUE,FALSE)</formula>
    </cfRule>
  </conditionalFormatting>
  <conditionalFormatting sqref="Y1005:Y1032">
    <cfRule type="expression" dxfId="1389" priority="2069">
      <formula>IF(RIGHT(TEXT(Y1005,"0.#"),1)=".",FALSE,TRUE)</formula>
    </cfRule>
    <cfRule type="expression" dxfId="1388" priority="2070">
      <formula>IF(RIGHT(TEXT(Y1005,"0.#"),1)=".",TRUE,FALSE)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73:AO900">
    <cfRule type="expression" dxfId="1307" priority="2119">
      <formula>IF(AND(AL873&gt;=0, RIGHT(TEXT(AL873,"0.#"),1)&lt;&gt;"."),TRUE,FALSE)</formula>
    </cfRule>
    <cfRule type="expression" dxfId="1306" priority="2120">
      <formula>IF(AND(AL873&gt;=0, RIGHT(TEXT(AL873,"0.#"),1)="."),TRUE,FALSE)</formula>
    </cfRule>
    <cfRule type="expression" dxfId="1305" priority="2121">
      <formula>IF(AND(AL873&lt;0, RIGHT(TEXT(AL873,"0.#"),1)&lt;&gt;"."),TRUE,FALSE)</formula>
    </cfRule>
    <cfRule type="expression" dxfId="1304" priority="2122">
      <formula>IF(AND(AL873&lt;0, RIGHT(TEXT(AL873,"0.#"),1)="."),TRUE,FALSE)</formula>
    </cfRule>
  </conditionalFormatting>
  <conditionalFormatting sqref="AL871:AO872">
    <cfRule type="expression" dxfId="1303" priority="2113">
      <formula>IF(AND(AL871&gt;=0, RIGHT(TEXT(AL871,"0.#"),1)&lt;&gt;"."),TRUE,FALSE)</formula>
    </cfRule>
    <cfRule type="expression" dxfId="1302" priority="2114">
      <formula>IF(AND(AL871&gt;=0, RIGHT(TEXT(AL871,"0.#"),1)="."),TRUE,FALSE)</formula>
    </cfRule>
    <cfRule type="expression" dxfId="1301" priority="2115">
      <formula>IF(AND(AL871&lt;0, RIGHT(TEXT(AL871,"0.#"),1)&lt;&gt;"."),TRUE,FALSE)</formula>
    </cfRule>
    <cfRule type="expression" dxfId="1300" priority="2116">
      <formula>IF(AND(AL871&lt;0, RIGHT(TEXT(AL871,"0.#"),1)="."),TRUE,FALSE)</formula>
    </cfRule>
  </conditionalFormatting>
  <conditionalFormatting sqref="AL906:AO933">
    <cfRule type="expression" dxfId="1299" priority="2107">
      <formula>IF(AND(AL906&gt;=0, RIGHT(TEXT(AL906,"0.#"),1)&lt;&gt;"."),TRUE,FALSE)</formula>
    </cfRule>
    <cfRule type="expression" dxfId="1298" priority="2108">
      <formula>IF(AND(AL906&gt;=0, RIGHT(TEXT(AL906,"0.#"),1)="."),TRUE,FALSE)</formula>
    </cfRule>
    <cfRule type="expression" dxfId="1297" priority="2109">
      <formula>IF(AND(AL906&lt;0, RIGHT(TEXT(AL906,"0.#"),1)&lt;&gt;"."),TRUE,FALSE)</formula>
    </cfRule>
    <cfRule type="expression" dxfId="1296" priority="2110">
      <formula>IF(AND(AL906&lt;0, RIGHT(TEXT(AL906,"0.#"),1)="."),TRUE,FALSE)</formula>
    </cfRule>
  </conditionalFormatting>
  <conditionalFormatting sqref="AL904:AO905">
    <cfRule type="expression" dxfId="1295" priority="2101">
      <formula>IF(AND(AL904&gt;=0, RIGHT(TEXT(AL904,"0.#"),1)&lt;&gt;"."),TRUE,FALSE)</formula>
    </cfRule>
    <cfRule type="expression" dxfId="1294" priority="2102">
      <formula>IF(AND(AL904&gt;=0, RIGHT(TEXT(AL904,"0.#"),1)="."),TRUE,FALSE)</formula>
    </cfRule>
    <cfRule type="expression" dxfId="1293" priority="2103">
      <formula>IF(AND(AL904&lt;0, RIGHT(TEXT(AL904,"0.#"),1)&lt;&gt;"."),TRUE,FALSE)</formula>
    </cfRule>
    <cfRule type="expression" dxfId="1292" priority="2104">
      <formula>IF(AND(AL904&lt;0, RIGHT(TEXT(AL904,"0.#"),1)="."),TRUE,FALSE)</formula>
    </cfRule>
  </conditionalFormatting>
  <conditionalFormatting sqref="AL939:AO966">
    <cfRule type="expression" dxfId="1291" priority="2095">
      <formula>IF(AND(AL939&gt;=0, RIGHT(TEXT(AL939,"0.#"),1)&lt;&gt;"."),TRUE,FALSE)</formula>
    </cfRule>
    <cfRule type="expression" dxfId="1290" priority="2096">
      <formula>IF(AND(AL939&gt;=0, RIGHT(TEXT(AL939,"0.#"),1)="."),TRUE,FALSE)</formula>
    </cfRule>
    <cfRule type="expression" dxfId="1289" priority="2097">
      <formula>IF(AND(AL939&lt;0, RIGHT(TEXT(AL939,"0.#"),1)&lt;&gt;"."),TRUE,FALSE)</formula>
    </cfRule>
    <cfRule type="expression" dxfId="1288" priority="2098">
      <formula>IF(AND(AL939&lt;0, RIGHT(TEXT(AL939,"0.#"),1)="."),TRUE,FALSE)</formula>
    </cfRule>
  </conditionalFormatting>
  <conditionalFormatting sqref="AL937:AO938">
    <cfRule type="expression" dxfId="1287" priority="2089">
      <formula>IF(AND(AL937&gt;=0, RIGHT(TEXT(AL937,"0.#"),1)&lt;&gt;"."),TRUE,FALSE)</formula>
    </cfRule>
    <cfRule type="expression" dxfId="1286" priority="2090">
      <formula>IF(AND(AL937&gt;=0, RIGHT(TEXT(AL937,"0.#"),1)="."),TRUE,FALSE)</formula>
    </cfRule>
    <cfRule type="expression" dxfId="1285" priority="2091">
      <formula>IF(AND(AL937&lt;0, RIGHT(TEXT(AL937,"0.#"),1)&lt;&gt;"."),TRUE,FALSE)</formula>
    </cfRule>
    <cfRule type="expression" dxfId="1284" priority="2092">
      <formula>IF(AND(AL937&lt;0, RIGHT(TEXT(AL937,"0.#"),1)="."),TRUE,FALSE)</formula>
    </cfRule>
  </conditionalFormatting>
  <conditionalFormatting sqref="AL972:AO999">
    <cfRule type="expression" dxfId="1283" priority="2083">
      <formula>IF(AND(AL972&gt;=0, RIGHT(TEXT(AL972,"0.#"),1)&lt;&gt;"."),TRUE,FALSE)</formula>
    </cfRule>
    <cfRule type="expression" dxfId="1282" priority="2084">
      <formula>IF(AND(AL972&gt;=0, RIGHT(TEXT(AL972,"0.#"),1)="."),TRUE,FALSE)</formula>
    </cfRule>
    <cfRule type="expression" dxfId="1281" priority="2085">
      <formula>IF(AND(AL972&lt;0, RIGHT(TEXT(AL972,"0.#"),1)&lt;&gt;"."),TRUE,FALSE)</formula>
    </cfRule>
    <cfRule type="expression" dxfId="1280" priority="2086">
      <formula>IF(AND(AL972&lt;0, RIGHT(TEXT(AL972,"0.#"),1)="."),TRUE,FALSE)</formula>
    </cfRule>
  </conditionalFormatting>
  <conditionalFormatting sqref="AL970:AO971">
    <cfRule type="expression" dxfId="1279" priority="2077">
      <formula>IF(AND(AL970&gt;=0, RIGHT(TEXT(AL970,"0.#"),1)&lt;&gt;"."),TRUE,FALSE)</formula>
    </cfRule>
    <cfRule type="expression" dxfId="1278" priority="2078">
      <formula>IF(AND(AL970&gt;=0, RIGHT(TEXT(AL970,"0.#"),1)="."),TRUE,FALSE)</formula>
    </cfRule>
    <cfRule type="expression" dxfId="1277" priority="2079">
      <formula>IF(AND(AL970&lt;0, RIGHT(TEXT(AL970,"0.#"),1)&lt;&gt;"."),TRUE,FALSE)</formula>
    </cfRule>
    <cfRule type="expression" dxfId="1276" priority="2080">
      <formula>IF(AND(AL970&lt;0, RIGHT(TEXT(AL970,"0.#"),1)="."),TRUE,FALSE)</formula>
    </cfRule>
  </conditionalFormatting>
  <conditionalFormatting sqref="AL1005:AO1032">
    <cfRule type="expression" dxfId="1275" priority="2071">
      <formula>IF(AND(AL1005&gt;=0, RIGHT(TEXT(AL1005,"0.#"),1)&lt;&gt;"."),TRUE,FALSE)</formula>
    </cfRule>
    <cfRule type="expression" dxfId="1274" priority="2072">
      <formula>IF(AND(AL1005&gt;=0, RIGHT(TEXT(AL1005,"0.#"),1)="."),TRUE,FALSE)</formula>
    </cfRule>
    <cfRule type="expression" dxfId="1273" priority="2073">
      <formula>IF(AND(AL1005&lt;0, RIGHT(TEXT(AL1005,"0.#"),1)&lt;&gt;"."),TRUE,FALSE)</formula>
    </cfRule>
    <cfRule type="expression" dxfId="1272" priority="2074">
      <formula>IF(AND(AL1005&lt;0, RIGHT(TEXT(AL1005,"0.#"),1)="."),TRUE,FALSE)</formula>
    </cfRule>
  </conditionalFormatting>
  <conditionalFormatting sqref="AL1003:AO1004">
    <cfRule type="expression" dxfId="1271" priority="2065">
      <formula>IF(AND(AL1003&gt;=0, RIGHT(TEXT(AL1003,"0.#"),1)&lt;&gt;"."),TRUE,FALSE)</formula>
    </cfRule>
    <cfRule type="expression" dxfId="1270" priority="2066">
      <formula>IF(AND(AL1003&gt;=0, RIGHT(TEXT(AL1003,"0.#"),1)="."),TRUE,FALSE)</formula>
    </cfRule>
    <cfRule type="expression" dxfId="1269" priority="2067">
      <formula>IF(AND(AL1003&lt;0, RIGHT(TEXT(AL1003,"0.#"),1)&lt;&gt;"."),TRUE,FALSE)</formula>
    </cfRule>
    <cfRule type="expression" dxfId="1268" priority="2068">
      <formula>IF(AND(AL1003&lt;0, 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 RIGHT(TEXT(AL1038,"0.#"),1)&lt;&gt;"."),TRUE,FALSE)</formula>
    </cfRule>
    <cfRule type="expression" dxfId="1264" priority="2060">
      <formula>IF(AND(AL1038&gt;=0, RIGHT(TEXT(AL1038,"0.#"),1)="."),TRUE,FALSE)</formula>
    </cfRule>
    <cfRule type="expression" dxfId="1263" priority="2061">
      <formula>IF(AND(AL1038&lt;0, RIGHT(TEXT(AL1038,"0.#"),1)&lt;&gt;"."),TRUE,FALSE)</formula>
    </cfRule>
    <cfRule type="expression" dxfId="1262" priority="2062">
      <formula>IF(AND(AL1038&lt;0, 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 RIGHT(TEXT(AL1036,"0.#"),1)&lt;&gt;"."),TRUE,FALSE)</formula>
    </cfRule>
    <cfRule type="expression" dxfId="1258" priority="2054">
      <formula>IF(AND(AL1036&gt;=0, RIGHT(TEXT(AL1036,"0.#"),1)="."),TRUE,FALSE)</formula>
    </cfRule>
    <cfRule type="expression" dxfId="1257" priority="2055">
      <formula>IF(AND(AL1036&lt;0, RIGHT(TEXT(AL1036,"0.#"),1)&lt;&gt;"."),TRUE,FALSE)</formula>
    </cfRule>
    <cfRule type="expression" dxfId="1256" priority="2056">
      <formula>IF(AND(AL1036&lt;0, 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 RIGHT(TEXT(AL1071,"0.#"),1)&lt;&gt;"."),TRUE,FALSE)</formula>
    </cfRule>
    <cfRule type="expression" dxfId="1252" priority="2048">
      <formula>IF(AND(AL1071&gt;=0, RIGHT(TEXT(AL1071,"0.#"),1)="."),TRUE,FALSE)</formula>
    </cfRule>
    <cfRule type="expression" dxfId="1251" priority="2049">
      <formula>IF(AND(AL1071&lt;0, RIGHT(TEXT(AL1071,"0.#"),1)&lt;&gt;"."),TRUE,FALSE)</formula>
    </cfRule>
    <cfRule type="expression" dxfId="1250" priority="2050">
      <formula>IF(AND(AL1071&lt;0, 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 RIGHT(TEXT(AL1069,"0.#"),1)&lt;&gt;"."),TRUE,FALSE)</formula>
    </cfRule>
    <cfRule type="expression" dxfId="1246" priority="2042">
      <formula>IF(AND(AL1069&gt;=0, RIGHT(TEXT(AL1069,"0.#"),1)="."),TRUE,FALSE)</formula>
    </cfRule>
    <cfRule type="expression" dxfId="1245" priority="2043">
      <formula>IF(AND(AL1069&lt;0, RIGHT(TEXT(AL1069,"0.#"),1)&lt;&gt;"."),TRUE,FALSE)</formula>
    </cfRule>
    <cfRule type="expression" dxfId="1244" priority="2044">
      <formula>IF(AND(AL1069&lt;0, 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cfRule type="expression" dxfId="45" priority="45">
      <formula>IF(RIGHT(TEXT(P13,"0.#"),1)=".",FALSE,TRUE)</formula>
    </cfRule>
    <cfRule type="expression" dxfId="44" priority="46">
      <formula>IF(RIGHT(TEXT(P13,"0.#"),1)=".",TRUE,FALSE)</formula>
    </cfRule>
  </conditionalFormatting>
  <conditionalFormatting sqref="AI34">
    <cfRule type="expression" dxfId="43" priority="33">
      <formula>IF(RIGHT(TEXT(AI34,"0.#"),1)=".",FALSE,TRUE)</formula>
    </cfRule>
    <cfRule type="expression" dxfId="42" priority="34">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2">
    <cfRule type="expression" dxfId="37" priority="39">
      <formula>IF(RIGHT(TEXT(AE32,"0.#"),1)=".",FALSE,TRUE)</formula>
    </cfRule>
    <cfRule type="expression" dxfId="36" priority="40">
      <formula>IF(RIGHT(TEXT(AE32,"0.#"),1)=".",TRUE,FALSE)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34:AE135 AI134:AI135 AM134:AM135 AQ134:AQ135 AU134:AU135">
    <cfRule type="expression" dxfId="9" priority="9">
      <formula>IF(RIGHT(TEXT(AE134,"0.#"),1)=".",FALSE,TRUE)</formula>
    </cfRule>
    <cfRule type="expression" dxfId="8" priority="10">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43307086614173229" right="0.19685039370078741" top="0.59055118110236227" bottom="0.39370078740157483" header="0.51181102362204722" footer="0.51181102362204722"/>
  <pageSetup paperSize="9" scale="73" fitToHeight="0" orientation="portrait" r:id="rId1"/>
  <headerFooter differentFirst="1" alignWithMargins="0"/>
  <rowBreaks count="2" manualBreakCount="2">
    <brk id="7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2020-05-13T05:45:15Z</cp:lastPrinted>
  <dcterms:created xsi:type="dcterms:W3CDTF">2012-03-13T00:50:25Z</dcterms:created>
  <dcterms:modified xsi:type="dcterms:W3CDTF">2020-07-17T03:39:42Z</dcterms:modified>
</cp:coreProperties>
</file>