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2.各課へ\海事局レビューシート\"/>
    </mc:Choice>
  </mc:AlternateContent>
  <bookViews>
    <workbookView xWindow="0" yWindow="0" windowWidth="14460" windowHeight="750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W28" i="3" s="1"/>
  <c r="P29" i="3"/>
  <c r="P28" i="3" s="1"/>
  <c r="AD21" i="3"/>
  <c r="W21" i="3"/>
  <c r="P21" i="3"/>
  <c r="W20" i="3"/>
  <c r="AR18" i="3"/>
  <c r="AK18" i="3"/>
  <c r="AD18" i="3"/>
  <c r="AD20" i="3" s="1"/>
  <c r="W18" i="3"/>
  <c r="P18" i="3"/>
  <c r="P20" i="3" s="1"/>
  <c r="AV2" i="3"/>
  <c r="AR2" i="3"/>
  <c r="D3" i="4" l="1"/>
  <c r="D4" i="4" s="1"/>
  <c r="D5" i="4"/>
  <c r="D6" i="4" s="1"/>
  <c r="D7" i="4" s="1"/>
  <c r="D8" i="4" s="1"/>
  <c r="D9" i="4" s="1"/>
  <c r="D10" i="4" s="1"/>
  <c r="D11" i="4" s="1"/>
  <c r="D12" i="4" s="1"/>
  <c r="D13" i="4" s="1"/>
  <c r="D14" i="4" s="1"/>
  <c r="D15" i="4" s="1"/>
  <c r="D16" i="4" s="1"/>
  <c r="D17" i="4" s="1"/>
  <c r="D18" i="4" s="1"/>
  <c r="D19" i="4" s="1"/>
  <c r="D20" i="4" s="1"/>
  <c r="D21" i="4" s="1"/>
  <c r="D22" i="4" s="1"/>
  <c r="D23" i="4" s="1"/>
  <c r="D24" i="4" s="1"/>
  <c r="A27" i="4" s="1"/>
  <c r="G8" i="3" s="1"/>
  <c r="N3" i="4"/>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alcChain>
</file>

<file path=xl/sharedStrings.xml><?xml version="1.0" encoding="utf-8"?>
<sst xmlns="http://schemas.openxmlformats.org/spreadsheetml/2006/main" count="2261" uniqueCount="594">
  <si>
    <t>新28-0024</t>
    <rPh sb="0" eb="1">
      <t>シン</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</si>
  <si>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</si>
  <si>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</si>
  <si>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</si>
  <si>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</si>
  <si>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</si>
  <si>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船舶・舶用機器の生産・運航におけるIoTやビッグデータ解析等を活用した先進的な技術・システムの研究開発や普及を促進し、もって我が国海事産業の活性化及び国際競争力の強化を図るもの。</t>
    <rPh sb="0" eb="2">
      <t>センパク</t>
    </rPh>
    <rPh sb="3" eb="5">
      <t>ハクヨウ</t>
    </rPh>
    <rPh sb="5" eb="7">
      <t>キキ</t>
    </rPh>
    <rPh sb="8" eb="10">
      <t>セイサン</t>
    </rPh>
    <rPh sb="11" eb="13">
      <t>ウンコウ</t>
    </rPh>
    <rPh sb="27" eb="29">
      <t>カイセキ</t>
    </rPh>
    <rPh sb="29" eb="30">
      <t>トウ</t>
    </rPh>
    <rPh sb="31" eb="33">
      <t>カツヨウ</t>
    </rPh>
    <rPh sb="35" eb="38">
      <t>センシンテキ</t>
    </rPh>
    <rPh sb="39" eb="41">
      <t>ギジュツ</t>
    </rPh>
    <rPh sb="47" eb="49">
      <t>ケンキュウ</t>
    </rPh>
    <rPh sb="49" eb="51">
      <t>カイハツ</t>
    </rPh>
    <rPh sb="52" eb="54">
      <t>フキュウ</t>
    </rPh>
    <rPh sb="55" eb="57">
      <t>ソクシン</t>
    </rPh>
    <rPh sb="62" eb="63">
      <t>ワ</t>
    </rPh>
    <rPh sb="64" eb="65">
      <t>クニ</t>
    </rPh>
    <rPh sb="65" eb="67">
      <t>カイジ</t>
    </rPh>
    <rPh sb="67" eb="69">
      <t>サンギョウ</t>
    </rPh>
    <rPh sb="70" eb="73">
      <t>カッセイカ</t>
    </rPh>
    <rPh sb="73" eb="74">
      <t>オヨ</t>
    </rPh>
    <rPh sb="75" eb="77">
      <t>コクサイ</t>
    </rPh>
    <rPh sb="77" eb="80">
      <t>キョウソウリョク</t>
    </rPh>
    <rPh sb="81" eb="83">
      <t>キョウカ</t>
    </rPh>
    <rPh sb="84" eb="85">
      <t>ハカ</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</si>
  <si>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</si>
  <si>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</si>
  <si>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</si>
  <si>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</si>
  <si>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</si>
  <si>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</si>
  <si>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</si>
  <si>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</si>
  <si>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</si>
  <si>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</si>
  <si>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</si>
  <si>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</si>
  <si>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</si>
  <si>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</si>
  <si>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</si>
  <si>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</si>
  <si>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</si>
  <si>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</si>
  <si>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</si>
  <si>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</si>
  <si>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</si>
  <si>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</si>
  <si>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</si>
  <si>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</si>
  <si>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</si>
  <si>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</si>
  <si>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</si>
  <si>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</si>
  <si>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</si>
  <si>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</si>
  <si>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</si>
  <si>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</si>
  <si>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</si>
  <si>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</si>
  <si>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</si>
  <si>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</si>
  <si>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</si>
  <si>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</si>
  <si>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</si>
  <si>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</si>
  <si>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</si>
  <si>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</si>
  <si>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</si>
  <si>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</si>
  <si>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三菱重工海洋鉄構株式会社</t>
  </si>
  <si>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</si>
  <si>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</si>
  <si>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</si>
  <si>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</si>
  <si>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</si>
  <si>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</si>
  <si>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</si>
  <si>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</si>
  <si>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</si>
  <si>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</si>
  <si>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</si>
  <si>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</si>
  <si>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</si>
  <si>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</si>
  <si>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</si>
  <si>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</si>
  <si>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</si>
  <si>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</si>
  <si>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</si>
  <si>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</si>
  <si>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</si>
  <si>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</si>
  <si>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</si>
  <si>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</si>
  <si>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</si>
  <si>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</si>
  <si>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</si>
  <si>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</si>
  <si>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</si>
  <si>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</si>
  <si>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</si>
  <si>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</si>
  <si>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</si>
  <si>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</si>
  <si>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</si>
  <si>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</si>
  <si>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</si>
  <si>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</si>
  <si>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</si>
  <si>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</si>
  <si>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</si>
  <si>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</si>
  <si>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</si>
  <si>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</si>
  <si>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</si>
  <si>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</si>
  <si>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</si>
  <si>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</si>
  <si>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</si>
  <si>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</si>
  <si>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</si>
  <si>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</si>
  <si>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</si>
  <si>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</si>
  <si>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課長　田村　顕洋
課長　河野　順</t>
    <rPh sb="0" eb="2">
      <t>カチョウ</t>
    </rPh>
    <rPh sb="3" eb="5">
      <t>タムラ</t>
    </rPh>
    <rPh sb="9" eb="11">
      <t>カチョウ</t>
    </rPh>
    <rPh sb="12" eb="14">
      <t>コウノ</t>
    </rPh>
    <rPh sb="15" eb="16">
      <t>ジュン</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</si>
  <si>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</si>
  <si>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</si>
  <si>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</si>
  <si>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</si>
  <si>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</si>
  <si>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</si>
  <si>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</si>
  <si>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</si>
  <si>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</si>
  <si>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</si>
  <si>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</si>
  <si>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</si>
  <si>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技術研究開発調査旅費</t>
    <rPh sb="0" eb="2">
      <t>ギジュツ</t>
    </rPh>
    <rPh sb="2" eb="4">
      <t>ケンキュウ</t>
    </rPh>
    <rPh sb="4" eb="6">
      <t>カイハツ</t>
    </rPh>
    <rPh sb="6" eb="8">
      <t>チョウサ</t>
    </rPh>
    <rPh sb="8" eb="10">
      <t>リョヒ</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</si>
  <si>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</si>
  <si>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</si>
  <si>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</si>
  <si>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</si>
  <si>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</si>
  <si>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</si>
  <si>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</si>
  <si>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</si>
  <si>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</si>
  <si>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</si>
  <si>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</si>
  <si>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</si>
  <si>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</si>
  <si>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</si>
  <si>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</si>
  <si>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</si>
  <si>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</si>
  <si>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</si>
  <si>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</si>
  <si>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</si>
  <si>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</si>
  <si>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</si>
  <si>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</si>
  <si>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</si>
  <si>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</si>
  <si>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</si>
  <si>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</si>
  <si>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</si>
  <si>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</si>
  <si>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380/26</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</si>
  <si>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</si>
  <si>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</si>
  <si>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</si>
  <si>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</si>
  <si>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</si>
  <si>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</si>
  <si>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</si>
  <si>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</si>
  <si>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</si>
  <si>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</si>
  <si>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</si>
  <si>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</si>
  <si>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研究開発に要する経費の１／２を限度に支援し、残額を研究開発実施者に相応の負担として求めている。</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</si>
  <si>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</si>
  <si>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</si>
  <si>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</si>
  <si>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</si>
  <si>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</si>
  <si>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</si>
  <si>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</si>
  <si>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</si>
  <si>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</si>
  <si>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</si>
  <si>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</si>
  <si>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</si>
  <si>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</si>
  <si>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</si>
  <si>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</si>
  <si>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</si>
  <si>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</si>
  <si>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事業完了により令和3年度要求なし</t>
    <rPh sb="0" eb="2">
      <t>ジギョウ</t>
    </rPh>
    <rPh sb="2" eb="4">
      <t>カンリョウ</t>
    </rPh>
    <rPh sb="7" eb="9">
      <t>レイワ</t>
    </rPh>
    <rPh sb="10" eb="12">
      <t>ネンド</t>
    </rPh>
    <rPh sb="12" eb="14">
      <t>ヨウキュウ</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</si>
  <si>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</si>
  <si>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</si>
  <si>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引き続き適切な予算執行の確保を図るとともに、海事産業の競争力強化等を図っていくために適切な成果を出すべく効果的な事業の実行に努める。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</si>
  <si>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</si>
  <si>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</si>
  <si>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</si>
  <si>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</si>
  <si>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</si>
  <si>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</si>
  <si>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</si>
  <si>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</si>
  <si>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</si>
  <si>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</si>
  <si>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</si>
  <si>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有識者による事業の進捗状況等の評価を行い、活動実績について確認を行っている。
また、調査事業の成果は報告書として取りまとまっている。</t>
  </si>
  <si>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</si>
  <si>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</si>
  <si>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</si>
  <si>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</si>
  <si>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</si>
  <si>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</si>
  <si>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</si>
  <si>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</si>
  <si>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</si>
  <si>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</si>
  <si>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</si>
  <si>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</si>
  <si>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</si>
  <si>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</si>
  <si>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</si>
  <si>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</si>
  <si>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</si>
  <si>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</si>
  <si>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</si>
  <si>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</si>
  <si>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</si>
  <si>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</si>
  <si>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鈴木造船株式会社</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</si>
  <si>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</si>
  <si>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0380</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</si>
  <si>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</si>
  <si>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</si>
  <si>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</si>
  <si>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</si>
  <si>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</si>
  <si>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</si>
  <si>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</si>
  <si>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</si>
  <si>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</si>
  <si>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</si>
  <si>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</si>
  <si>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</si>
  <si>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</si>
  <si>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</si>
  <si>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技術研究開発委員等旅費</t>
    <rPh sb="0" eb="2">
      <t>ギジュツ</t>
    </rPh>
    <rPh sb="2" eb="4">
      <t>ケンキュウ</t>
    </rPh>
    <rPh sb="4" eb="6">
      <t>カイハツ</t>
    </rPh>
    <rPh sb="6" eb="8">
      <t>イイン</t>
    </rPh>
    <rPh sb="8" eb="9">
      <t>トウ</t>
    </rPh>
    <rPh sb="9" eb="11">
      <t>リョヒ</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</si>
  <si>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</si>
  <si>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</si>
  <si>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</si>
  <si>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</si>
  <si>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</si>
  <si>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</si>
  <si>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</si>
  <si>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</si>
  <si>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小池酸素工業株式会社</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</si>
  <si>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</si>
  <si>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</si>
  <si>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</si>
  <si>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</si>
  <si>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</si>
  <si>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</si>
  <si>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</si>
  <si>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</si>
  <si>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</si>
  <si>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</si>
  <si>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</si>
  <si>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</si>
  <si>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</si>
  <si>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</si>
  <si>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</si>
  <si>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</si>
  <si>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</si>
  <si>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</si>
  <si>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</si>
  <si>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</si>
  <si>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</si>
  <si>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</si>
  <si>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</si>
  <si>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</si>
  <si>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造船工場の見える化システムの開発基盤の構築</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</si>
  <si>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</si>
  <si>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</si>
  <si>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</si>
  <si>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</si>
  <si>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</si>
  <si>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</si>
  <si>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成果物は、引き続き発展的な技術開発を行うための知見として活用されている。</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</si>
  <si>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</si>
  <si>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</si>
  <si>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</si>
  <si>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</si>
  <si>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</si>
  <si>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</si>
  <si>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</si>
  <si>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</si>
  <si>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</si>
  <si>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</si>
  <si>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</si>
  <si>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</si>
  <si>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</si>
  <si>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</si>
  <si>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</si>
  <si>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</si>
  <si>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</si>
  <si>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</si>
  <si>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</si>
  <si>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</si>
  <si>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</si>
  <si>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</si>
  <si>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</si>
  <si>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</si>
  <si>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</si>
  <si>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</si>
  <si>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</si>
  <si>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</si>
  <si>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株式会社臼杵造船所</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</si>
  <si>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</si>
  <si>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</si>
  <si>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</si>
  <si>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</si>
  <si>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</si>
  <si>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</si>
  <si>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</si>
  <si>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</si>
  <si>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</si>
  <si>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</si>
  <si>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</si>
  <si>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</si>
  <si>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サノヤス造船株式会社</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</si>
  <si>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</si>
  <si>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</si>
  <si>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</si>
  <si>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</si>
  <si>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</si>
  <si>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</si>
  <si>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</si>
  <si>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</si>
  <si>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</si>
  <si>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</si>
  <si>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</si>
  <si>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</si>
  <si>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</si>
  <si>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</si>
  <si>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</si>
  <si>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</si>
  <si>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</si>
  <si>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</si>
  <si>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</si>
  <si>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</si>
  <si>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</si>
  <si>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</si>
  <si>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</si>
  <si>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</si>
  <si>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</si>
  <si>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</si>
  <si>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</si>
  <si>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</si>
  <si>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</si>
  <si>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</si>
  <si>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</si>
  <si>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</si>
  <si>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</si>
  <si>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</si>
  <si>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</si>
  <si>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</si>
  <si>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優れた知見を有する民間事業者を活用することで、より効率的に業務を行っている。</t>
  </si>
  <si>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</si>
  <si>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</si>
  <si>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</si>
  <si>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</si>
  <si>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</si>
  <si>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</si>
  <si>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</si>
  <si>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</si>
  <si>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</si>
  <si>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</si>
  <si>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</si>
  <si>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</si>
  <si>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</si>
  <si>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</si>
  <si>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</si>
  <si>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</si>
  <si>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</si>
  <si>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</si>
  <si>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</si>
  <si>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</si>
  <si>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</si>
  <si>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</si>
  <si>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</si>
  <si>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</si>
  <si>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</si>
  <si>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</si>
  <si>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</si>
  <si>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</si>
  <si>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</si>
  <si>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</si>
  <si>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</si>
  <si>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</si>
  <si>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</si>
  <si>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</si>
  <si>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</si>
  <si>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</si>
  <si>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</si>
  <si>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</si>
  <si>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</si>
  <si>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691/28</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</si>
  <si>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</si>
  <si>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</si>
  <si>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</si>
  <si>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</si>
  <si>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</si>
  <si>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</si>
  <si>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</si>
  <si>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</si>
  <si>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</si>
  <si>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</si>
  <si>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</si>
  <si>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</si>
  <si>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</si>
  <si>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</si>
  <si>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</si>
  <si>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</si>
  <si>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</si>
  <si>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</si>
  <si>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</si>
  <si>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</si>
  <si>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</si>
  <si>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</si>
  <si>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</si>
  <si>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</si>
  <si>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</si>
  <si>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</si>
  <si>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</si>
  <si>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</si>
  <si>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</si>
  <si>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</si>
  <si>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</si>
  <si>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</si>
  <si>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</si>
  <si>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</si>
  <si>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</si>
  <si>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</si>
  <si>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</si>
  <si>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</si>
  <si>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</si>
  <si>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</si>
  <si>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</si>
  <si>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</si>
  <si>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</si>
  <si>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</si>
  <si>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</si>
  <si>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</si>
  <si>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</si>
  <si>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</si>
  <si>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</si>
  <si>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</si>
  <si>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</si>
  <si>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</si>
  <si>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</si>
  <si>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</si>
  <si>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</si>
  <si>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</si>
  <si>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</si>
  <si>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</si>
  <si>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</si>
  <si>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</si>
  <si>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</si>
  <si>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</si>
  <si>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</si>
  <si>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</si>
  <si>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</si>
  <si>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LoRaを利用した外業ステージにおける生産管理の高度化</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</si>
  <si>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</si>
  <si>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</si>
  <si>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</si>
  <si>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</si>
  <si>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</si>
  <si>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</si>
  <si>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</si>
  <si>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</si>
  <si>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</si>
  <si>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</si>
  <si>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</si>
  <si>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</si>
  <si>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</si>
  <si>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</si>
  <si>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</si>
  <si>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</si>
  <si>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</si>
  <si>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</si>
  <si>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</si>
  <si>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</si>
  <si>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</si>
  <si>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</si>
  <si>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</si>
  <si>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</si>
  <si>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件</t>
    <rPh sb="0" eb="1">
      <t>ケン</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</si>
  <si>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</si>
  <si>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百万円</t>
    <rPh sb="0" eb="2">
      <t>ヒャクマン</t>
    </rPh>
    <rPh sb="2" eb="3">
      <t>エン</t>
    </rPh>
    <phoneticPr fontId="4"/>
  </si>
  <si>
    <t>技術研究開発調査費</t>
    <rPh sb="0" eb="2">
      <t>ギジュツ</t>
    </rPh>
    <rPh sb="2" eb="4">
      <t>ケンキュウ</t>
    </rPh>
    <rPh sb="4" eb="6">
      <t>カイハツ</t>
    </rPh>
    <rPh sb="6" eb="9">
      <t>チョウサヒ</t>
    </rPh>
    <phoneticPr fontId="4"/>
  </si>
  <si>
    <t>船舶の建造・運航における生産性向上（情報技術等の活用によるコスト競争力・品質・サービスの革新）</t>
    <rPh sb="0" eb="2">
      <t>センパク</t>
    </rPh>
    <rPh sb="3" eb="5">
      <t>ケンゾウ</t>
    </rPh>
    <rPh sb="6" eb="8">
      <t>ウンコウ</t>
    </rPh>
    <rPh sb="12" eb="15">
      <t>セイサンセイ</t>
    </rPh>
    <rPh sb="15" eb="17">
      <t>コウジョウ</t>
    </rPh>
    <rPh sb="18" eb="20">
      <t>ジョウホウ</t>
    </rPh>
    <rPh sb="20" eb="22">
      <t>ギジュツ</t>
    </rPh>
    <rPh sb="22" eb="23">
      <t>トウ</t>
    </rPh>
    <rPh sb="24" eb="26">
      <t>カツヨウ</t>
    </rPh>
    <rPh sb="32" eb="35">
      <t>キョウソウリョク</t>
    </rPh>
    <rPh sb="36" eb="38">
      <t>ヒンシツ</t>
    </rPh>
    <rPh sb="44" eb="46">
      <t>カクシン</t>
    </rPh>
    <phoneticPr fontId="4"/>
  </si>
  <si>
    <t>世界最先端IT国家創造宣言・官民データ活用推進基本計画、海洋基本計画、統合イノベーション戦略、新しい経済政策パッケージ</t>
    <rPh sb="0" eb="2">
      <t>セカイ</t>
    </rPh>
    <rPh sb="2" eb="5">
      <t>サイセンタン</t>
    </rPh>
    <rPh sb="7" eb="9">
      <t>コッカ</t>
    </rPh>
    <rPh sb="9" eb="11">
      <t>ソウゾウ</t>
    </rPh>
    <rPh sb="11" eb="13">
      <t>センゲン</t>
    </rPh>
    <rPh sb="14" eb="16">
      <t>カンミン</t>
    </rPh>
    <rPh sb="19" eb="21">
      <t>カツヨウ</t>
    </rPh>
    <rPh sb="21" eb="23">
      <t>スイシン</t>
    </rPh>
    <rPh sb="23" eb="25">
      <t>キホン</t>
    </rPh>
    <rPh sb="25" eb="27">
      <t>ケイカク</t>
    </rPh>
    <rPh sb="28" eb="30">
      <t>カイヨウ</t>
    </rPh>
    <rPh sb="30" eb="32">
      <t>キホン</t>
    </rPh>
    <rPh sb="32" eb="34">
      <t>ケイカク</t>
    </rPh>
    <rPh sb="35" eb="37">
      <t>トウゴウ</t>
    </rPh>
    <rPh sb="44" eb="46">
      <t>センリャク</t>
    </rPh>
    <rPh sb="47" eb="48">
      <t>アタラ</t>
    </rPh>
    <rPh sb="50" eb="52">
      <t>ケイザイ</t>
    </rPh>
    <rPh sb="52" eb="54">
      <t>セイサク</t>
    </rPh>
    <phoneticPr fontId="4"/>
  </si>
  <si>
    <t>船舶・舶用機器の生産・運航におけるIoTやビッグデータ解析等を活用した先進的な技術・システムの開発等を実施する事業に要する経費を支出（国→民間法人等）することにより、技術研究開発等を促進する。（補助金は補助率１／２以内（技術・システムの開発等に係る基礎的な調査に要する経費については、定額））</t>
  </si>
  <si>
    <t>海事産業関連技術研究開発費補助金</t>
    <rPh sb="0" eb="2">
      <t>カイジ</t>
    </rPh>
    <rPh sb="2" eb="4">
      <t>サンギョウ</t>
    </rPh>
    <rPh sb="4" eb="6">
      <t>カンレン</t>
    </rPh>
    <rPh sb="6" eb="8">
      <t>ギジュツ</t>
    </rPh>
    <rPh sb="8" eb="10">
      <t>ケンキュウ</t>
    </rPh>
    <rPh sb="10" eb="12">
      <t>カイハツ</t>
    </rPh>
    <rPh sb="12" eb="13">
      <t>ヒ</t>
    </rPh>
    <rPh sb="13" eb="16">
      <t>ホジョキン</t>
    </rPh>
    <phoneticPr fontId="4"/>
  </si>
  <si>
    <t>技術研究開発謝金</t>
    <rPh sb="0" eb="2">
      <t>ギジュツ</t>
    </rPh>
    <rPh sb="2" eb="4">
      <t>ケンキュウ</t>
    </rPh>
    <rPh sb="4" eb="6">
      <t>カイハツ</t>
    </rPh>
    <rPh sb="6" eb="8">
      <t>シャキン</t>
    </rPh>
    <phoneticPr fontId="4"/>
  </si>
  <si>
    <t>船舶建造量の世界シェア
（日本の建造量／世界の建造量）</t>
  </si>
  <si>
    <t>IHS Markit が発行している造船業に係るデータ</t>
  </si>
  <si>
    <t>生産・運航におけるIoTやビッグデータ解析等を活用した先進的な技術・システムの研究開発等の当該年度における実施件数</t>
    <rPh sb="43" eb="44">
      <t>トウ</t>
    </rPh>
    <phoneticPr fontId="4"/>
  </si>
  <si>
    <t>船舶建造量の世界シェア</t>
    <rPh sb="0" eb="2">
      <t>センパク</t>
    </rPh>
    <rPh sb="2" eb="5">
      <t>ケンゾウリョウ</t>
    </rPh>
    <rPh sb="6" eb="8">
      <t>セカイ</t>
    </rPh>
    <phoneticPr fontId="4"/>
  </si>
  <si>
    <t>本事業は、船舶・舶用機器の生産・運航におけるIoTやビッグデータ解析等を活用した先進的な技術・システムの研究開発や普及を後押しするものであり、造船業界の国際競争力強化につながるものである。これにより、指標の達成に寄与する。</t>
  </si>
  <si>
    <t>新28-033</t>
    <rPh sb="0" eb="1">
      <t>シン</t>
    </rPh>
    <phoneticPr fontId="4"/>
  </si>
  <si>
    <t>本事業は、我が国海事産業の国際競争力強化、船舶の安全性向上のために実施するものであり、広く国民に裨益するものである。</t>
  </si>
  <si>
    <t>0373</t>
  </si>
  <si>
    <t>海洋・環境政策課
船舶産業課</t>
    <rPh sb="9" eb="11">
      <t>センパク</t>
    </rPh>
    <rPh sb="11" eb="14">
      <t>サンギョウカ</t>
    </rPh>
    <phoneticPr fontId="4"/>
  </si>
  <si>
    <t>地域の雇用・経済を支える海事産業の国際競争力強化や船舶事故を減らし人命を守るための安全対策を講じることは国が優先して行うべき事業であり、国民及び社会からのニーズは高い。</t>
  </si>
  <si>
    <t>地域の雇用・経済を支える海事産業の国際競争力強化や船舶事故を減らし人命を守るための安全対策を講じることは国が優先して行うべき事業である。</t>
  </si>
  <si>
    <t>有</t>
  </si>
  <si>
    <t>無</t>
  </si>
  <si>
    <t>補助事業の支援対象の決定にあたっては、外部有識者委員会において、事業内容の効率性についても評価を実施している。
調査事業の執行に当たっては、コスト削減や効率化を踏まえ、限られた予算内で最大限の効果を上げるよう努める。</t>
  </si>
  <si>
    <t>外注を行う場合は主要な業務を外部委託していないか等を確認している。</t>
  </si>
  <si>
    <t>株式会社三井E&amp;Sマシナリー</t>
  </si>
  <si>
    <t>日本ペイントマリン株式会社</t>
  </si>
  <si>
    <t>株式会社名村造船所</t>
  </si>
  <si>
    <t>オープンソース造船用3D-CAD-の開発とモジュール化設計</t>
  </si>
  <si>
    <t>デジタル情報活用による図面レス建造手法の開発</t>
  </si>
  <si>
    <t>塗膜界面の評価技術及び新型塗料の開発</t>
  </si>
  <si>
    <t xml:space="preserve">デジタル情報活用による艤装工程の効率化 </t>
  </si>
  <si>
    <t>ポータブル端末の表示技術の開発</t>
  </si>
  <si>
    <t>直接人件費</t>
    <rPh sb="0" eb="2">
      <t>チョクセツ</t>
    </rPh>
    <rPh sb="2" eb="5">
      <t>ジンケンヒ</t>
    </rPh>
    <phoneticPr fontId="4"/>
  </si>
  <si>
    <t>直接経費</t>
    <rPh sb="0" eb="2">
      <t>チョクセツ</t>
    </rPh>
    <rPh sb="2" eb="4">
      <t>ケイヒ</t>
    </rPh>
    <phoneticPr fontId="4"/>
  </si>
  <si>
    <t>機械装置費、材料費等</t>
  </si>
  <si>
    <t>研究者及び研究補助者等</t>
    <rPh sb="10" eb="11">
      <t>トウ</t>
    </rPh>
    <phoneticPr fontId="4"/>
  </si>
  <si>
    <t>B.日本郵船株式会社</t>
    <rPh sb="2" eb="4">
      <t>ニホン</t>
    </rPh>
    <rPh sb="4" eb="6">
      <t>ユウセン</t>
    </rPh>
    <rPh sb="6" eb="10">
      <t>カブシキガイシャ</t>
    </rPh>
    <phoneticPr fontId="4"/>
  </si>
  <si>
    <t>直接経費</t>
  </si>
  <si>
    <t>直接人件費</t>
  </si>
  <si>
    <t>技術員、研究補助員等</t>
    <rPh sb="0" eb="2">
      <t>ギジュツ</t>
    </rPh>
    <rPh sb="2" eb="3">
      <t>イン</t>
    </rPh>
    <rPh sb="4" eb="6">
      <t>ケンキュウ</t>
    </rPh>
    <rPh sb="6" eb="9">
      <t>ホジョイン</t>
    </rPh>
    <rPh sb="9" eb="10">
      <t>トウ</t>
    </rPh>
    <phoneticPr fontId="4"/>
  </si>
  <si>
    <t>物品購入費、委員会運営費、外注費等</t>
    <rPh sb="0" eb="2">
      <t>ブッピン</t>
    </rPh>
    <rPh sb="2" eb="5">
      <t>コウニュウヒ</t>
    </rPh>
    <rPh sb="6" eb="9">
      <t>イインカイ</t>
    </rPh>
    <rPh sb="9" eb="12">
      <t>ウンエイヒ</t>
    </rPh>
    <rPh sb="13" eb="16">
      <t>ガイチュウヒ</t>
    </rPh>
    <rPh sb="16" eb="17">
      <t>トウ</t>
    </rPh>
    <phoneticPr fontId="4"/>
  </si>
  <si>
    <t>日本郵船株式会社</t>
    <phoneticPr fontId="4"/>
  </si>
  <si>
    <t>船舶の衝突リスク判断と操船支援に関する研究</t>
    <phoneticPr fontId="4"/>
  </si>
  <si>
    <t>スカパーＪＳＡＴ株式会社</t>
    <phoneticPr fontId="4"/>
  </si>
  <si>
    <t>海上気象観測の自動観測・自動送信システムの開発</t>
    <phoneticPr fontId="4"/>
  </si>
  <si>
    <t>船陸間通信を利用したＬＮＧ安全運搬支援技術の研究開発</t>
    <phoneticPr fontId="4"/>
  </si>
  <si>
    <t>大型コンテナ船における船体構造ヘルスモニタリングに関する研究開発</t>
    <phoneticPr fontId="4"/>
  </si>
  <si>
    <t>株式会社商船三井</t>
    <phoneticPr fontId="4"/>
  </si>
  <si>
    <t>ICTを活用した船内環境見える化システムの開発</t>
    <phoneticPr fontId="4"/>
  </si>
  <si>
    <t>古野電気株式会社</t>
    <phoneticPr fontId="4"/>
  </si>
  <si>
    <t>三菱造船株式会社</t>
    <phoneticPr fontId="4"/>
  </si>
  <si>
    <t>水中障害物探知センサシステムの研究開発</t>
    <phoneticPr fontId="4"/>
  </si>
  <si>
    <t>川崎汽船株式会社</t>
    <phoneticPr fontId="4"/>
  </si>
  <si>
    <t>船体特性モデル自動補正機能による解析精度高度化及び安全運行への応用</t>
    <phoneticPr fontId="4"/>
  </si>
  <si>
    <t>株式会社ＭＴＩ</t>
    <phoneticPr fontId="4"/>
  </si>
  <si>
    <t>ビッグデータを活用した船舶機関プラント事故防止による安全性・経済性向上手法の開発</t>
    <phoneticPr fontId="4"/>
  </si>
  <si>
    <t>株式会社相浦機械</t>
    <phoneticPr fontId="4"/>
  </si>
  <si>
    <t>木材チップ運搬船荷役用 ジブクレーン・油圧ショベルの協調自律運転に関する研究開発計画策定のための調査事業</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</si>
  <si>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</si>
  <si>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</si>
  <si>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</si>
  <si>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</si>
  <si>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</si>
  <si>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</si>
  <si>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</si>
  <si>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</si>
  <si>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</si>
  <si>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</si>
  <si>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</si>
  <si>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ＢＥＭＡＣ株式会社</t>
    <phoneticPr fontId="4"/>
  </si>
  <si>
    <t>貨物船・ばら積み貨物船（バルク船）向け甲板機械のＩｏＴ化研究開発</t>
    <phoneticPr fontId="4"/>
  </si>
  <si>
    <t>眞鍋造機株式会社</t>
    <phoneticPr fontId="4"/>
  </si>
  <si>
    <t>貨物船・ばら積み貨物船（バルク船）向け甲板機械のＩｏＴ化研究開発</t>
    <phoneticPr fontId="4"/>
  </si>
  <si>
    <t>補助金等交付</t>
    <phoneticPr fontId="4"/>
  </si>
  <si>
    <t>-</t>
    <phoneticPr fontId="4"/>
  </si>
  <si>
    <t>C.株式会社大島造船所</t>
    <rPh sb="2" eb="6">
      <t>カブシキガイシャ</t>
    </rPh>
    <rPh sb="6" eb="8">
      <t>オオシマ</t>
    </rPh>
    <rPh sb="8" eb="10">
      <t>ゾウセン</t>
    </rPh>
    <rPh sb="10" eb="11">
      <t>ジョ</t>
    </rPh>
    <phoneticPr fontId="4"/>
  </si>
  <si>
    <t>D.株式会社ＭＴＩ</t>
    <rPh sb="2" eb="6">
      <t>カブシキガイシャ</t>
    </rPh>
    <phoneticPr fontId="4"/>
  </si>
  <si>
    <t>E.三井Ｅ＆Ｓ造船株式会社</t>
    <rPh sb="2" eb="4">
      <t>ミツイ</t>
    </rPh>
    <rPh sb="7" eb="9">
      <t>ゾウセン</t>
    </rPh>
    <rPh sb="9" eb="13">
      <t>カブシキガイシャ</t>
    </rPh>
    <phoneticPr fontId="4"/>
  </si>
  <si>
    <t>直接経費</t>
    <rPh sb="0" eb="2">
      <t>チョクセツ</t>
    </rPh>
    <rPh sb="2" eb="4">
      <t>ケイヒ</t>
    </rPh>
    <phoneticPr fontId="4"/>
  </si>
  <si>
    <t>一般管理費等</t>
    <rPh sb="0" eb="2">
      <t>イッパン</t>
    </rPh>
    <rPh sb="2" eb="5">
      <t>カンリヒ</t>
    </rPh>
    <rPh sb="5" eb="6">
      <t>トウ</t>
    </rPh>
    <phoneticPr fontId="4"/>
  </si>
  <si>
    <t>一般管理費、その他原価、消費税</t>
    <rPh sb="0" eb="2">
      <t>イッパン</t>
    </rPh>
    <rPh sb="2" eb="5">
      <t>カンリヒ</t>
    </rPh>
    <rPh sb="8" eb="9">
      <t>タ</t>
    </rPh>
    <rPh sb="9" eb="11">
      <t>ゲンカ</t>
    </rPh>
    <rPh sb="12" eb="15">
      <t>ショウヒゼイ</t>
    </rPh>
    <phoneticPr fontId="4"/>
  </si>
  <si>
    <t>株式会社大島造船所</t>
    <rPh sb="0" eb="4">
      <t>カブシキガイシャ</t>
    </rPh>
    <rPh sb="4" eb="6">
      <t>オオシマ</t>
    </rPh>
    <rPh sb="6" eb="8">
      <t>ゾウセン</t>
    </rPh>
    <rPh sb="8" eb="9">
      <t>ジョ</t>
    </rPh>
    <phoneticPr fontId="4"/>
  </si>
  <si>
    <t>船舶における自動操船機能に関する検討</t>
    <rPh sb="0" eb="2">
      <t>センパク</t>
    </rPh>
    <rPh sb="6" eb="8">
      <t>ジドウ</t>
    </rPh>
    <rPh sb="8" eb="10">
      <t>ソウセン</t>
    </rPh>
    <rPh sb="10" eb="12">
      <t>キノウ</t>
    </rPh>
    <rPh sb="13" eb="14">
      <t>カン</t>
    </rPh>
    <rPh sb="16" eb="18">
      <t>ケントウ</t>
    </rPh>
    <phoneticPr fontId="4"/>
  </si>
  <si>
    <t>株式会社ＭＴＩ</t>
    <rPh sb="0" eb="4">
      <t>カブシキガイシャ</t>
    </rPh>
    <phoneticPr fontId="4"/>
  </si>
  <si>
    <t>操船支援機能と遠隔からの操船等を活用した船舶の実証事業</t>
    <phoneticPr fontId="4"/>
  </si>
  <si>
    <t>三井Ｅ＆Ｓ造船株式会社</t>
    <rPh sb="0" eb="2">
      <t>ミツイ</t>
    </rPh>
    <rPh sb="5" eb="7">
      <t>ゾウセン</t>
    </rPh>
    <rPh sb="7" eb="11">
      <t>カブシキガイシャ</t>
    </rPh>
    <phoneticPr fontId="4"/>
  </si>
  <si>
    <t>船舶の自動離着桟の安全性に係る実証事業</t>
    <phoneticPr fontId="4"/>
  </si>
  <si>
    <t>-</t>
    <phoneticPr fontId="4"/>
  </si>
  <si>
    <t>技術員、研究補助員等</t>
  </si>
  <si>
    <t>物品購入費、委員会運営費、外注費等</t>
  </si>
  <si>
    <t>348/26</t>
    <phoneticPr fontId="4"/>
  </si>
  <si>
    <t>745/25</t>
    <phoneticPr fontId="4"/>
  </si>
  <si>
    <t>革新的生産技術の展開及び造船業におけるIT人材に関する調査研究業務</t>
    <rPh sb="0" eb="3">
      <t>カクシンテキ</t>
    </rPh>
    <rPh sb="3" eb="5">
      <t>セイサン</t>
    </rPh>
    <rPh sb="5" eb="7">
      <t>ギジュツ</t>
    </rPh>
    <rPh sb="8" eb="10">
      <t>テンカイ</t>
    </rPh>
    <rPh sb="10" eb="11">
      <t>オヨ</t>
    </rPh>
    <rPh sb="12" eb="15">
      <t>ゾウセンギョウ</t>
    </rPh>
    <rPh sb="21" eb="23">
      <t>ジンザイ</t>
    </rPh>
    <rPh sb="24" eb="25">
      <t>カン</t>
    </rPh>
    <rPh sb="27" eb="29">
      <t>チョウサ</t>
    </rPh>
    <rPh sb="29" eb="31">
      <t>ケンキュウ</t>
    </rPh>
    <rPh sb="31" eb="33">
      <t>ギョウム</t>
    </rPh>
    <phoneticPr fontId="4"/>
  </si>
  <si>
    <t>PwCコンサルティング合同会社</t>
    <rPh sb="11" eb="13">
      <t>ゴウドウ</t>
    </rPh>
    <rPh sb="13" eb="15">
      <t>カイシャ</t>
    </rPh>
    <phoneticPr fontId="4"/>
  </si>
  <si>
    <t>F.PwCコンサルティング合同会社</t>
    <rPh sb="13" eb="15">
      <t>ゴウドウ</t>
    </rPh>
    <rPh sb="15" eb="17">
      <t>カイシャ</t>
    </rPh>
    <phoneticPr fontId="4"/>
  </si>
  <si>
    <t>-</t>
    <phoneticPr fontId="4"/>
  </si>
  <si>
    <t>船舶建造量の世界シェアを令和7年までに30%にする</t>
    <rPh sb="12" eb="14">
      <t>レイワ</t>
    </rPh>
    <phoneticPr fontId="4"/>
  </si>
  <si>
    <t>補助金交付にあたっては、有識者による検討結果により決定するなど競争性が確保されている。
支出先の選定に当たっては、一般競争や企画競争により競争性の確保に努めている。
一者応募については、十分な募集期間を経た上での結果ではあるが、応札要件を見直す等の検討を引き続き実施する。</t>
    <rPh sb="62" eb="64">
      <t>キカク</t>
    </rPh>
    <rPh sb="64" eb="66">
      <t>キョウソウ</t>
    </rPh>
    <rPh sb="85" eb="87">
      <t>オウボ</t>
    </rPh>
    <phoneticPr fontId="4"/>
  </si>
  <si>
    <t>複数者の見積もりの取得を原則とするなど、コスト削減が実現される運用を行っている。</t>
    <rPh sb="0" eb="2">
      <t>フクスウ</t>
    </rPh>
    <rPh sb="2" eb="3">
      <t>シャ</t>
    </rPh>
    <phoneticPr fontId="4"/>
  </si>
  <si>
    <t>令和元年の実績値は前年比で減少しているが、引き続き目標達成に努める。</t>
    <rPh sb="0" eb="2">
      <t>レイワ</t>
    </rPh>
    <rPh sb="2" eb="4">
      <t>ガンネン</t>
    </rPh>
    <rPh sb="5" eb="8">
      <t>ジッセキチ</t>
    </rPh>
    <rPh sb="9" eb="12">
      <t>ゼンネンヒ</t>
    </rPh>
    <rPh sb="13" eb="15">
      <t>ゲンショウ</t>
    </rPh>
    <rPh sb="21" eb="22">
      <t>ヒ</t>
    </rPh>
    <rPh sb="23" eb="24">
      <t>ツヅ</t>
    </rPh>
    <rPh sb="25" eb="27">
      <t>モクヒョウ</t>
    </rPh>
    <rPh sb="27" eb="29">
      <t>タッセイ</t>
    </rPh>
    <rPh sb="30" eb="31">
      <t>ツト</t>
    </rPh>
    <phoneticPr fontId="4"/>
  </si>
  <si>
    <t>技術開発補助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調査事業については、調査項目、調査対象範囲等について十分な事前検討を行うなど、事業の効率性及び有効性が確保するように努めている。また、企画競争入札では、入札にあたっての応募要件は必要最低限とするなど競争性を確保し、適正な予算の執行を図っている。</t>
    <phoneticPr fontId="4"/>
  </si>
  <si>
    <t>A.ジャパンマリンユナイテッド株式会社</t>
    <phoneticPr fontId="4"/>
  </si>
  <si>
    <t>4Dシミュレーションとスマートデバイス活用による艤装工程の効率化</t>
    <phoneticPr fontId="4"/>
  </si>
  <si>
    <t>ジャパンマリンユナイテッド株式会社</t>
    <phoneticPr fontId="4"/>
  </si>
  <si>
    <t>技術開発に必要な装置の納入が遅れたこと等による開発工程の変更に伴うものであり、妥当であると考えている。</t>
    <rPh sb="19" eb="20">
      <t>トウ</t>
    </rPh>
    <phoneticPr fontId="4"/>
  </si>
  <si>
    <t>造船工程における作業モニタリングの高度化</t>
    <rPh sb="0" eb="2">
      <t>ゾウセン</t>
    </rPh>
    <rPh sb="2" eb="4">
      <t>コウテイ</t>
    </rPh>
    <rPh sb="8" eb="10">
      <t>サギョウ</t>
    </rPh>
    <rPh sb="17" eb="20">
      <t>コウドカ</t>
    </rPh>
    <phoneticPr fontId="4"/>
  </si>
  <si>
    <t>実施件数あたりの補助金額（X）／実施件数（Y）</t>
    <phoneticPr fontId="4"/>
  </si>
  <si>
    <t>　　　X/Y</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</si>
</sst>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0" borderId="51" xfId="0" quotePrefix="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6" fontId="24" fillId="0" borderId="2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109972</xdr:colOff>
      <xdr:row>742</xdr:row>
      <xdr:rowOff>0</xdr:rowOff>
    </xdr:from>
    <xdr:to>
      <xdr:col>49</xdr:col>
      <xdr:colOff>358590</xdr:colOff>
      <xdr:row>766</xdr:row>
      <xdr:rowOff>280140</xdr:rowOff>
    </xdr:to>
    <xdr:grpSp>
      <xdr:nvGrpSpPr>
        <xdr:cNvPr id="5" name="グループ化 4"/>
        <xdr:cNvGrpSpPr/>
      </xdr:nvGrpSpPr>
      <xdr:grpSpPr>
        <a:xfrm>
          <a:off x="2355151" y="40590107"/>
          <a:ext cx="8004689" cy="9641854"/>
          <a:chOff x="2746099" y="40377717"/>
          <a:chExt cx="7789500" cy="9696067"/>
        </a:xfrm>
      </xdr:grpSpPr>
      <xdr:grpSp>
        <xdr:nvGrpSpPr>
          <xdr:cNvPr id="2" name="グループ化 1"/>
          <xdr:cNvGrpSpPr/>
        </xdr:nvGrpSpPr>
        <xdr:grpSpPr>
          <a:xfrm>
            <a:off x="3001848" y="47366400"/>
            <a:ext cx="7533751" cy="2707384"/>
            <a:chOff x="5930977" y="43866435"/>
            <a:chExt cx="7272914" cy="2715164"/>
          </a:xfrm>
        </xdr:grpSpPr>
        <xdr:sp macro="" textlink="">
          <xdr:nvSpPr>
            <xdr:cNvPr id="56" name="Text Box 5"/>
            <xdr:cNvSpPr txBox="1">
              <a:spLocks noChangeArrowheads="1"/>
            </xdr:cNvSpPr>
          </xdr:nvSpPr>
          <xdr:spPr>
            <a:xfrm>
              <a:off x="5930977" y="44240904"/>
              <a:ext cx="1820893" cy="121502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Ｃ</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株式会社大島造船所</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12</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sp macro="" textlink="">
          <xdr:nvSpPr>
            <xdr:cNvPr id="58" name="テキスト ボックス 57"/>
            <xdr:cNvSpPr txBox="1"/>
          </xdr:nvSpPr>
          <xdr:spPr>
            <a:xfrm>
              <a:off x="5982515" y="43900755"/>
              <a:ext cx="2173997" cy="285841"/>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随意契約（企画競争）</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59" name="Text Box 5"/>
            <xdr:cNvSpPr txBox="1">
              <a:spLocks noChangeArrowheads="1"/>
            </xdr:cNvSpPr>
          </xdr:nvSpPr>
          <xdr:spPr>
            <a:xfrm>
              <a:off x="7983847" y="44240904"/>
              <a:ext cx="1295128" cy="121502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Ｄ</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株式会社</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MTI</a:t>
              </a:r>
              <a:endPar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35</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sp macro="" textlink="">
          <xdr:nvSpPr>
            <xdr:cNvPr id="61" name="テキスト ボックス 60"/>
            <xdr:cNvSpPr txBox="1"/>
          </xdr:nvSpPr>
          <xdr:spPr>
            <a:xfrm>
              <a:off x="7828676" y="43900756"/>
              <a:ext cx="1967702" cy="285841"/>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随意契約（企画競争）</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62" name="Text Box 5"/>
            <xdr:cNvSpPr txBox="1">
              <a:spLocks noChangeArrowheads="1"/>
            </xdr:cNvSpPr>
          </xdr:nvSpPr>
          <xdr:spPr>
            <a:xfrm>
              <a:off x="9635586" y="44240904"/>
              <a:ext cx="1303746" cy="121502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Ｅ</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三井</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E</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S</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造船株式会社</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30</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sp macro="" textlink="">
          <xdr:nvSpPr>
            <xdr:cNvPr id="64" name="テキスト ボックス 63"/>
            <xdr:cNvSpPr txBox="1"/>
          </xdr:nvSpPr>
          <xdr:spPr>
            <a:xfrm>
              <a:off x="9438809" y="43900755"/>
              <a:ext cx="1805761" cy="298315"/>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随意契約（企画競争）</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26" name="大かっこ 25"/>
            <xdr:cNvSpPr/>
          </xdr:nvSpPr>
          <xdr:spPr>
            <a:xfrm>
              <a:off x="6295351" y="45552303"/>
              <a:ext cx="1289001" cy="88861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船舶における自動操船機能に関する検討</a:t>
              </a:r>
            </a:p>
          </xdr:txBody>
        </xdr:sp>
        <xdr:sp macro="" textlink="">
          <xdr:nvSpPr>
            <xdr:cNvPr id="28" name="大かっこ 27"/>
            <xdr:cNvSpPr/>
          </xdr:nvSpPr>
          <xdr:spPr>
            <a:xfrm>
              <a:off x="8047453" y="45552299"/>
              <a:ext cx="1286255" cy="10293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操船支援機能と遠隔からの操船等を活用した船舶の実証事業</a:t>
              </a:r>
            </a:p>
          </xdr:txBody>
        </xdr:sp>
        <xdr:sp macro="" textlink="">
          <xdr:nvSpPr>
            <xdr:cNvPr id="30" name="大かっこ 29"/>
            <xdr:cNvSpPr/>
          </xdr:nvSpPr>
          <xdr:spPr>
            <a:xfrm>
              <a:off x="9679679" y="45552304"/>
              <a:ext cx="1290841" cy="88861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船舶の自動離着桟の安全性に係る実証事業</a:t>
              </a:r>
            </a:p>
          </xdr:txBody>
        </xdr:sp>
        <xdr:sp macro="" textlink="">
          <xdr:nvSpPr>
            <xdr:cNvPr id="33" name="Text Box 5"/>
            <xdr:cNvSpPr txBox="1">
              <a:spLocks noChangeArrowheads="1"/>
            </xdr:cNvSpPr>
          </xdr:nvSpPr>
          <xdr:spPr>
            <a:xfrm>
              <a:off x="11423719" y="44252185"/>
              <a:ext cx="1545904" cy="121502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F</a:t>
              </a:r>
              <a:r>
                <a:rPr kumimoji="1" lang="en-US" altLang="ja-JP" sz="1100" b="1" i="0" baseline="0">
                  <a:effectLst/>
                  <a:latin typeface="+mn-lt"/>
                  <a:ea typeface="+mn-ea"/>
                  <a:cs typeface="+mn-cs"/>
                </a:rPr>
                <a:t>.</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PwC</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コンサルティング合同会社</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19</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sp macro="" textlink="">
          <xdr:nvSpPr>
            <xdr:cNvPr id="34" name="テキスト ボックス 33"/>
            <xdr:cNvSpPr txBox="1"/>
          </xdr:nvSpPr>
          <xdr:spPr>
            <a:xfrm>
              <a:off x="11116228" y="43866435"/>
              <a:ext cx="2087663" cy="378227"/>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一般競争契約（最低価格）</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35" name="大かっこ 34"/>
            <xdr:cNvSpPr/>
          </xdr:nvSpPr>
          <xdr:spPr>
            <a:xfrm>
              <a:off x="11433619" y="45620582"/>
              <a:ext cx="1290841" cy="88861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革新的生産技術の展開及び造船業における</a:t>
              </a:r>
              <a:r>
                <a:rPr kumimoji="1" lang="en-US" altLang="ja-JP" sz="1000">
                  <a:solidFill>
                    <a:sysClr val="windowText" lastClr="000000"/>
                  </a:solidFill>
                  <a:latin typeface="HG丸ｺﾞｼｯｸM-PRO"/>
                  <a:ea typeface="HG丸ｺﾞｼｯｸM-PRO"/>
                </a:rPr>
                <a:t>IT</a:t>
              </a:r>
              <a:r>
                <a:rPr kumimoji="1" lang="ja-JP" altLang="en-US" sz="1000">
                  <a:solidFill>
                    <a:sysClr val="windowText" lastClr="000000"/>
                  </a:solidFill>
                  <a:latin typeface="HG丸ｺﾞｼｯｸM-PRO"/>
                  <a:ea typeface="HG丸ｺﾞｼｯｸM-PRO"/>
                </a:rPr>
                <a:t>人材に関する調査研究業務</a:t>
              </a:r>
            </a:p>
          </xdr:txBody>
        </xdr:sp>
      </xdr:grpSp>
      <xdr:grpSp>
        <xdr:nvGrpSpPr>
          <xdr:cNvPr id="4" name="グループ化 3"/>
          <xdr:cNvGrpSpPr/>
        </xdr:nvGrpSpPr>
        <xdr:grpSpPr>
          <a:xfrm>
            <a:off x="2746099" y="40377717"/>
            <a:ext cx="7116646" cy="6933886"/>
            <a:chOff x="2746099" y="40377717"/>
            <a:chExt cx="7116646" cy="6933886"/>
          </a:xfrm>
        </xdr:grpSpPr>
        <xdr:sp macro="" textlink="">
          <xdr:nvSpPr>
            <xdr:cNvPr id="44" name="正方形/長方形 43"/>
            <xdr:cNvSpPr/>
          </xdr:nvSpPr>
          <xdr:spPr>
            <a:xfrm>
              <a:off x="2746099" y="40411372"/>
              <a:ext cx="2553694" cy="8113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】445</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sp macro="" textlink="">
          <xdr:nvSpPr>
            <xdr:cNvPr id="45" name="正方形/長方形 44"/>
            <xdr:cNvSpPr/>
          </xdr:nvSpPr>
          <xdr:spPr>
            <a:xfrm>
              <a:off x="6163503" y="40377717"/>
              <a:ext cx="3325330" cy="10285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050" b="1">
                  <a:solidFill>
                    <a:sysClr val="windowText" lastClr="000000"/>
                  </a:solidFill>
                  <a:latin typeface="HG丸ｺﾞｼｯｸM-PRO"/>
                  <a:ea typeface="HG丸ｺﾞｼｯｸM-PRO"/>
                </a:rPr>
                <a:t>＜事務費＞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技術研究開発謝金、技術研究開発委員等旅費、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技術研究開発調査旅費</a:t>
              </a:r>
              <a:endParaRPr kumimoji="1" lang="en-US" altLang="ja-JP" sz="1050" b="1">
                <a:solidFill>
                  <a:sysClr val="windowText" lastClr="000000"/>
                </a:solidFill>
                <a:latin typeface="HG丸ｺﾞｼｯｸM-PRO"/>
                <a:ea typeface="HG丸ｺﾞｼｯｸM-PRO"/>
              </a:endParaRPr>
            </a:p>
            <a:p>
              <a:pPr algn="l"/>
              <a:r>
                <a:rPr kumimoji="1" lang="en-US" altLang="ja-JP" sz="1050">
                  <a:solidFill>
                    <a:sysClr val="windowText" lastClr="000000"/>
                  </a:solidFill>
                  <a:latin typeface="HG丸ｺﾞｼｯｸM-PRO"/>
                  <a:ea typeface="HG丸ｺﾞｼｯｸM-PRO"/>
                </a:rPr>
                <a:t>0.9</a:t>
              </a:r>
              <a:r>
                <a:rPr kumimoji="1" lang="ja-JP" altLang="en-US" sz="1050">
                  <a:solidFill>
                    <a:sysClr val="windowText" lastClr="000000"/>
                  </a:solidFill>
                  <a:latin typeface="HG丸ｺﾞｼｯｸM-PRO"/>
                  <a:ea typeface="HG丸ｺﾞｼｯｸM-PRO"/>
                </a:rPr>
                <a:t>百万円</a:t>
              </a:r>
              <a:endParaRPr kumimoji="1" lang="ja-JP" altLang="en-US" sz="1100">
                <a:solidFill>
                  <a:sysClr val="windowText" lastClr="000000"/>
                </a:solidFill>
              </a:endParaRPr>
            </a:p>
          </xdr:txBody>
        </xdr:sp>
        <xdr:cxnSp macro="">
          <xdr:nvCxnSpPr>
            <xdr:cNvPr id="55" name="直線コネクタ 54"/>
            <xdr:cNvCxnSpPr/>
          </xdr:nvCxnSpPr>
          <xdr:spPr>
            <a:xfrm>
              <a:off x="3995150" y="41560474"/>
              <a:ext cx="37470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3" name="Line 6"/>
            <xdr:cNvSpPr>
              <a:spLocks noChangeShapeType="1"/>
            </xdr:cNvSpPr>
          </xdr:nvSpPr>
          <xdr:spPr>
            <a:xfrm>
              <a:off x="6425684" y="43307265"/>
              <a:ext cx="0" cy="453860"/>
            </a:xfrm>
            <a:prstGeom prst="line">
              <a:avLst/>
            </a:prstGeom>
            <a:noFill/>
            <a:ln w="19050">
              <a:solidFill>
                <a:srgbClr val="000000"/>
              </a:solidFill>
              <a:round/>
              <a:headEnd/>
              <a:tailEnd type="arrow" w="med" len="med"/>
            </a:ln>
          </xdr:spPr>
        </xdr:sp>
        <xdr:sp macro="" textlink="">
          <xdr:nvSpPr>
            <xdr:cNvPr id="46" name="大かっこ 45"/>
            <xdr:cNvSpPr/>
          </xdr:nvSpPr>
          <xdr:spPr>
            <a:xfrm>
              <a:off x="6112223" y="42114018"/>
              <a:ext cx="3332899" cy="11315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船舶・舶用機器の生産・運航における</a:t>
              </a:r>
              <a:r>
                <a:rPr kumimoji="1" lang="en-US" altLang="ja-JP" sz="1000">
                  <a:solidFill>
                    <a:sysClr val="windowText" lastClr="000000"/>
                  </a:solidFill>
                  <a:latin typeface="HG丸ｺﾞｼｯｸM-PRO"/>
                  <a:ea typeface="HG丸ｺﾞｼｯｸM-PRO"/>
                </a:rPr>
                <a:t>IoT</a:t>
              </a:r>
              <a:r>
                <a:rPr kumimoji="1" lang="ja-JP" altLang="en-US" sz="1000">
                  <a:solidFill>
                    <a:sysClr val="windowText" lastClr="000000"/>
                  </a:solidFill>
                  <a:latin typeface="HG丸ｺﾞｼｯｸM-PRO"/>
                  <a:ea typeface="HG丸ｺﾞｼｯｸM-PRO"/>
                </a:rPr>
                <a:t>やビッグデータ解析等を活用した先進的な技術・システムの研究開発等を支援。支援対象は、外部有識者の評価を経て決定。</a:t>
              </a:r>
              <a:endParaRPr kumimoji="1" lang="en-US" altLang="ja-JP" sz="1000">
                <a:solidFill>
                  <a:sysClr val="windowText" lastClr="000000"/>
                </a:solidFill>
                <a:latin typeface="HG丸ｺﾞｼｯｸM-PRO"/>
                <a:ea typeface="HG丸ｺﾞｼｯｸM-PRO"/>
              </a:endParaRPr>
            </a:p>
          </xdr:txBody>
        </xdr:sp>
        <xdr:grpSp>
          <xdr:nvGrpSpPr>
            <xdr:cNvPr id="47" name="グループ化 48"/>
            <xdr:cNvGrpSpPr/>
          </xdr:nvGrpSpPr>
          <xdr:grpSpPr>
            <a:xfrm>
              <a:off x="5107779" y="43748545"/>
              <a:ext cx="4754966" cy="2571257"/>
              <a:chOff x="1855735" y="33413124"/>
              <a:chExt cx="4179708" cy="3195872"/>
            </a:xfrm>
          </xdr:grpSpPr>
          <xdr:sp macro="" textlink="">
            <xdr:nvSpPr>
              <xdr:cNvPr id="48" name="正方形/長方形 47"/>
              <xdr:cNvSpPr/>
            </xdr:nvSpPr>
            <xdr:spPr>
              <a:xfrm>
                <a:off x="1855735" y="33837870"/>
                <a:ext cx="2007823" cy="15559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Ａ．</a:t>
                </a:r>
                <a:r>
                  <a:rPr kumimoji="1" lang="ja-JP" altLang="ja-JP" sz="1200" b="1">
                    <a:solidFill>
                      <a:sysClr val="windowText" lastClr="000000"/>
                    </a:solidFill>
                    <a:latin typeface="HG丸ｺﾞｼｯｸM-PRO"/>
                    <a:ea typeface="HG丸ｺﾞｼｯｸM-PRO"/>
                    <a:cs typeface="+mn-cs"/>
                  </a:rPr>
                  <a:t>民間事業者（14</a:t>
                </a:r>
                <a:r>
                  <a:rPr kumimoji="1" lang="ja-JP" altLang="en-US" sz="1200" b="1">
                    <a:solidFill>
                      <a:sysClr val="windowText" lastClr="000000"/>
                    </a:solidFill>
                    <a:latin typeface="HG丸ｺﾞｼｯｸM-PRO"/>
                    <a:ea typeface="HG丸ｺﾞｼｯｸM-PRO"/>
                    <a:cs typeface="+mn-cs"/>
                  </a:rPr>
                  <a:t>法人</a:t>
                </a:r>
                <a:r>
                  <a:rPr kumimoji="1" lang="ja-JP" altLang="ja-JP" sz="1200" b="1">
                    <a:solidFill>
                      <a:sysClr val="windowText" lastClr="000000"/>
                    </a:solidFill>
                    <a:latin typeface="HG丸ｺﾞｼｯｸM-PRO"/>
                    <a:ea typeface="HG丸ｺﾞｼｯｸM-PRO"/>
                    <a:cs typeface="+mn-cs"/>
                  </a:rPr>
                  <a:t>）</a:t>
                </a:r>
                <a:endParaRPr kumimoji="1" lang="en-US" altLang="ja-JP" sz="1200" b="1">
                  <a:solidFill>
                    <a:sysClr val="windowText" lastClr="000000"/>
                  </a:solidFill>
                  <a:latin typeface="HG丸ｺﾞｼｯｸM-PRO"/>
                  <a:ea typeface="HG丸ｺﾞｼｯｸM-PRO"/>
                  <a:cs typeface="+mn-cs"/>
                </a:endParaRPr>
              </a:p>
              <a:p>
                <a:pPr algn="ctr"/>
                <a:r>
                  <a:rPr kumimoji="1" lang="ja-JP" altLang="ja-JP" sz="1050">
                    <a:solidFill>
                      <a:sysClr val="windowText" lastClr="000000"/>
                    </a:solidFill>
                    <a:latin typeface="HG丸ｺﾞｼｯｸM-PRO"/>
                    <a:ea typeface="HG丸ｺﾞｼｯｸM-PRO"/>
                    <a:cs typeface="+mn-cs"/>
                  </a:rPr>
                  <a:t>　236百万円</a:t>
                </a:r>
                <a:endParaRPr kumimoji="1" lang="ja-JP" altLang="en-US" sz="1050">
                  <a:solidFill>
                    <a:sysClr val="windowText" lastClr="000000"/>
                  </a:solidFill>
                  <a:latin typeface="HG丸ｺﾞｼｯｸM-PRO"/>
                  <a:ea typeface="HG丸ｺﾞｼｯｸM-PRO"/>
                </a:endParaRPr>
              </a:p>
            </xdr:txBody>
          </xdr:sp>
          <xdr:sp macro="" textlink="">
            <xdr:nvSpPr>
              <xdr:cNvPr id="49" name="テキスト ボックス 48"/>
              <xdr:cNvSpPr txBox="1"/>
            </xdr:nvSpPr>
            <xdr:spPr>
              <a:xfrm>
                <a:off x="2273094" y="33413125"/>
                <a:ext cx="1464646" cy="33364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sp macro="" textlink="">
            <xdr:nvSpPr>
              <xdr:cNvPr id="50" name="大かっこ 49"/>
              <xdr:cNvSpPr/>
            </xdr:nvSpPr>
            <xdr:spPr>
              <a:xfrm>
                <a:off x="1863896" y="35483876"/>
                <a:ext cx="1936546"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kumimoji="1" lang="ja-JP" altLang="en-US" sz="1000">
                    <a:solidFill>
                      <a:sysClr val="windowText" lastClr="000000"/>
                    </a:solidFill>
                    <a:latin typeface="HG丸ｺﾞｼｯｸM-PRO"/>
                    <a:ea typeface="HG丸ｺﾞｼｯｸM-PRO"/>
                    <a:cs typeface="+mn-cs"/>
                  </a:rPr>
                  <a:t>革新的な造船に関連する技術開発を実施</a:t>
                </a:r>
                <a:endParaRPr kumimoji="1" lang="en-US" altLang="ja-JP" sz="1000">
                  <a:solidFill>
                    <a:sysClr val="windowText" lastClr="000000"/>
                  </a:solidFill>
                  <a:latin typeface="HG丸ｺﾞｼｯｸM-PRO"/>
                  <a:ea typeface="HG丸ｺﾞｼｯｸM-PRO"/>
                  <a:cs typeface="+mn-cs"/>
                </a:endParaRPr>
              </a:p>
            </xdr:txBody>
          </xdr:sp>
          <xdr:sp macro="" textlink="">
            <xdr:nvSpPr>
              <xdr:cNvPr id="51" name="正方形/長方形 50"/>
              <xdr:cNvSpPr/>
            </xdr:nvSpPr>
            <xdr:spPr>
              <a:xfrm>
                <a:off x="4024519" y="33837870"/>
                <a:ext cx="2010924" cy="15559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B</a:t>
                </a:r>
                <a:r>
                  <a:rPr kumimoji="1" lang="ja-JP" altLang="en-US" sz="1200" b="1">
                    <a:solidFill>
                      <a:sysClr val="windowText" lastClr="000000"/>
                    </a:solidFill>
                    <a:latin typeface="HG丸ｺﾞｼｯｸM-PRO"/>
                    <a:ea typeface="HG丸ｺﾞｼｯｸM-PRO"/>
                  </a:rPr>
                  <a:t>．民間事業者（</a:t>
                </a:r>
                <a:r>
                  <a:rPr kumimoji="1" lang="en-US" altLang="ja-JP" sz="1200" b="1">
                    <a:solidFill>
                      <a:sysClr val="windowText" lastClr="000000"/>
                    </a:solidFill>
                    <a:latin typeface="HG丸ｺﾞｼｯｸM-PRO"/>
                    <a:ea typeface="HG丸ｺﾞｼｯｸM-PRO"/>
                  </a:rPr>
                  <a:t>15</a:t>
                </a:r>
                <a:r>
                  <a:rPr kumimoji="1" lang="ja-JP" altLang="ja-JP" sz="1100" b="1">
                    <a:solidFill>
                      <a:sysClr val="windowText" lastClr="000000"/>
                    </a:solidFill>
                    <a:latin typeface="+mn-lt"/>
                    <a:ea typeface="+mn-ea"/>
                    <a:cs typeface="+mn-cs"/>
                  </a:rPr>
                  <a:t>法人</a:t>
                </a:r>
                <a:r>
                  <a:rPr kumimoji="1" lang="ja-JP" altLang="en-US" sz="1200" b="1">
                    <a:solidFill>
                      <a:sysClr val="windowText" lastClr="000000"/>
                    </a:solidFill>
                    <a:latin typeface="HG丸ｺﾞｼｯｸM-PRO"/>
                    <a:ea typeface="HG丸ｺﾞｼｯｸM-PRO"/>
                  </a:rPr>
                  <a:t>）</a:t>
                </a:r>
                <a:endParaRPr kumimoji="1" lang="en-US" altLang="ja-JP" sz="1200" b="1">
                  <a:solidFill>
                    <a:sysClr val="windowText" lastClr="000000"/>
                  </a:solidFill>
                  <a:latin typeface="HG丸ｺﾞｼｯｸM-PRO"/>
                  <a:ea typeface="HG丸ｺﾞｼｯｸM-PRO"/>
                </a:endParaRPr>
              </a:p>
              <a:p>
                <a:pPr algn="ctr"/>
                <a:r>
                  <a:rPr kumimoji="1" lang="ja-JP" altLang="en-US" sz="1050">
                    <a:solidFill>
                      <a:sysClr val="windowText" lastClr="000000"/>
                    </a:solidFill>
                    <a:latin typeface="HG丸ｺﾞｼｯｸM-PRO"/>
                    <a:ea typeface="HG丸ｺﾞｼｯｸM-PRO"/>
                  </a:rPr>
                  <a:t>　</a:t>
                </a:r>
                <a:r>
                  <a:rPr kumimoji="1" lang="en-US" altLang="ja-JP" sz="1050">
                    <a:solidFill>
                      <a:sysClr val="windowText" lastClr="000000"/>
                    </a:solidFill>
                    <a:latin typeface="HG丸ｺﾞｼｯｸM-PRO"/>
                    <a:ea typeface="HG丸ｺﾞｼｯｸM-PRO"/>
                  </a:rPr>
                  <a:t>112</a:t>
                </a:r>
                <a:r>
                  <a:rPr kumimoji="1" lang="ja-JP" altLang="en-US" sz="1050">
                    <a:solidFill>
                      <a:sysClr val="windowText" lastClr="000000"/>
                    </a:solidFill>
                    <a:latin typeface="HG丸ｺﾞｼｯｸM-PRO"/>
                    <a:ea typeface="HG丸ｺﾞｼｯｸM-PRO"/>
                  </a:rPr>
                  <a:t>百万円</a:t>
                </a:r>
              </a:p>
            </xdr:txBody>
          </xdr:sp>
          <xdr:sp macro="" textlink="">
            <xdr:nvSpPr>
              <xdr:cNvPr id="52" name="テキスト ボックス 51"/>
              <xdr:cNvSpPr txBox="1"/>
            </xdr:nvSpPr>
            <xdr:spPr>
              <a:xfrm>
                <a:off x="4383316" y="33413124"/>
                <a:ext cx="1542024" cy="40506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sp macro="" textlink="">
            <xdr:nvSpPr>
              <xdr:cNvPr id="53" name="大かっこ 52"/>
              <xdr:cNvSpPr/>
            </xdr:nvSpPr>
            <xdr:spPr>
              <a:xfrm>
                <a:off x="4033832" y="35483882"/>
                <a:ext cx="1878267" cy="11251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先進的な船舶に関連する技術開発等を実施</a:t>
                </a:r>
              </a:p>
            </xdr:txBody>
          </xdr:sp>
        </xdr:grpSp>
        <xdr:sp macro="" textlink="">
          <xdr:nvSpPr>
            <xdr:cNvPr id="54" name="Line 6"/>
            <xdr:cNvSpPr>
              <a:spLocks noChangeShapeType="1"/>
            </xdr:cNvSpPr>
          </xdr:nvSpPr>
          <xdr:spPr>
            <a:xfrm>
              <a:off x="8753215" y="43308524"/>
              <a:ext cx="0" cy="455119"/>
            </a:xfrm>
            <a:prstGeom prst="line">
              <a:avLst/>
            </a:prstGeom>
            <a:noFill/>
            <a:ln w="19050">
              <a:solidFill>
                <a:srgbClr val="000000"/>
              </a:solidFill>
              <a:round/>
              <a:headEnd/>
              <a:tailEnd type="arrow" w="med" len="med"/>
            </a:ln>
          </xdr:spPr>
        </xdr:sp>
        <xdr:sp macro="" textlink="">
          <xdr:nvSpPr>
            <xdr:cNvPr id="32" name="Line 6"/>
            <xdr:cNvSpPr>
              <a:spLocks noChangeShapeType="1"/>
            </xdr:cNvSpPr>
          </xdr:nvSpPr>
          <xdr:spPr>
            <a:xfrm flipH="1">
              <a:off x="3984057" y="41252096"/>
              <a:ext cx="0" cy="6014694"/>
            </a:xfrm>
            <a:prstGeom prst="line">
              <a:avLst/>
            </a:prstGeom>
            <a:noFill/>
            <a:ln w="19050">
              <a:solidFill>
                <a:srgbClr val="000000"/>
              </a:solidFill>
              <a:round/>
              <a:headEnd/>
              <a:tailEnd type="arrow" w="med" len="med"/>
            </a:ln>
          </xdr:spPr>
        </xdr:sp>
        <xdr:cxnSp macro="">
          <xdr:nvCxnSpPr>
            <xdr:cNvPr id="31" name="直線コネクタ 41"/>
            <xdr:cNvCxnSpPr/>
          </xdr:nvCxnSpPr>
          <xdr:spPr>
            <a:xfrm flipH="1" flipV="1">
              <a:off x="7749339" y="41559790"/>
              <a:ext cx="0" cy="580459"/>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6" name="Line 6"/>
            <xdr:cNvSpPr>
              <a:spLocks noChangeShapeType="1"/>
            </xdr:cNvSpPr>
          </xdr:nvSpPr>
          <xdr:spPr>
            <a:xfrm>
              <a:off x="5774242" y="46908251"/>
              <a:ext cx="0" cy="358539"/>
            </a:xfrm>
            <a:prstGeom prst="line">
              <a:avLst/>
            </a:prstGeom>
            <a:noFill/>
            <a:ln w="19050">
              <a:solidFill>
                <a:srgbClr val="000000"/>
              </a:solidFill>
              <a:round/>
              <a:headEnd/>
              <a:tailEnd type="arrow" w="med" len="med"/>
            </a:ln>
          </xdr:spPr>
        </xdr:sp>
        <xdr:sp macro="" textlink="">
          <xdr:nvSpPr>
            <xdr:cNvPr id="37" name="Line 6"/>
            <xdr:cNvSpPr>
              <a:spLocks noChangeShapeType="1"/>
            </xdr:cNvSpPr>
          </xdr:nvSpPr>
          <xdr:spPr>
            <a:xfrm>
              <a:off x="7508893" y="46908251"/>
              <a:ext cx="0" cy="358539"/>
            </a:xfrm>
            <a:prstGeom prst="line">
              <a:avLst/>
            </a:prstGeom>
            <a:noFill/>
            <a:ln w="19050">
              <a:solidFill>
                <a:srgbClr val="000000"/>
              </a:solidFill>
              <a:round/>
              <a:headEnd/>
              <a:tailEnd type="arrow" w="med" len="med"/>
            </a:ln>
          </xdr:spPr>
        </xdr:sp>
        <xdr:sp macro="" textlink="">
          <xdr:nvSpPr>
            <xdr:cNvPr id="38" name="Line 6"/>
            <xdr:cNvSpPr>
              <a:spLocks noChangeShapeType="1"/>
            </xdr:cNvSpPr>
          </xdr:nvSpPr>
          <xdr:spPr>
            <a:xfrm>
              <a:off x="9498742" y="46913757"/>
              <a:ext cx="11030" cy="397846"/>
            </a:xfrm>
            <a:prstGeom prst="line">
              <a:avLst/>
            </a:prstGeom>
            <a:noFill/>
            <a:ln w="19050">
              <a:solidFill>
                <a:srgbClr val="000000"/>
              </a:solidFill>
              <a:round/>
              <a:headEnd/>
              <a:tailEnd type="arrow" w="med" len="med"/>
            </a:ln>
          </xdr:spPr>
        </xdr:sp>
        <xdr:cxnSp macro="">
          <xdr:nvCxnSpPr>
            <xdr:cNvPr id="39" name="直線コネクタ 54"/>
            <xdr:cNvCxnSpPr>
              <a:endCxn id="38" idx="0"/>
            </xdr:cNvCxnSpPr>
          </xdr:nvCxnSpPr>
          <xdr:spPr>
            <a:xfrm>
              <a:off x="3975662" y="46908604"/>
              <a:ext cx="5523080" cy="5153"/>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BI8" sqref="BI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8</v>
      </c>
      <c r="AK2" s="878"/>
      <c r="AL2" s="878"/>
      <c r="AM2" s="878"/>
      <c r="AN2" s="878"/>
      <c r="AO2" s="879"/>
      <c r="AP2" s="879"/>
      <c r="AQ2" s="879"/>
      <c r="AR2" s="40" t="str">
        <f>IF(OR(AO2="　",AO2=""),"","-")</f>
        <v/>
      </c>
      <c r="AS2" s="880">
        <v>415</v>
      </c>
      <c r="AT2" s="880"/>
      <c r="AU2" s="880"/>
      <c r="AV2" s="1" t="str">
        <f>IF(AW2="","","-")</f>
        <v/>
      </c>
      <c r="AW2" s="881"/>
      <c r="AX2" s="881"/>
    </row>
    <row r="3" spans="1:50" ht="21" customHeight="1" x14ac:dyDescent="0.15">
      <c r="A3" s="882" t="s">
        <v>148</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78</v>
      </c>
      <c r="AJ3" s="884" t="s">
        <v>246</v>
      </c>
      <c r="AK3" s="884"/>
      <c r="AL3" s="884"/>
      <c r="AM3" s="884"/>
      <c r="AN3" s="884"/>
      <c r="AO3" s="884"/>
      <c r="AP3" s="884"/>
      <c r="AQ3" s="884"/>
      <c r="AR3" s="884"/>
      <c r="AS3" s="884"/>
      <c r="AT3" s="884"/>
      <c r="AU3" s="884"/>
      <c r="AV3" s="884"/>
      <c r="AW3" s="884"/>
      <c r="AX3" s="43" t="s">
        <v>111</v>
      </c>
    </row>
    <row r="4" spans="1:50" ht="24.75" customHeight="1" x14ac:dyDescent="0.15">
      <c r="A4" s="885" t="s">
        <v>39</v>
      </c>
      <c r="B4" s="886"/>
      <c r="C4" s="886"/>
      <c r="D4" s="886"/>
      <c r="E4" s="886"/>
      <c r="F4" s="886"/>
      <c r="G4" s="887" t="s">
        <v>490</v>
      </c>
      <c r="H4" s="888"/>
      <c r="I4" s="888"/>
      <c r="J4" s="888"/>
      <c r="K4" s="888"/>
      <c r="L4" s="888"/>
      <c r="M4" s="888"/>
      <c r="N4" s="888"/>
      <c r="O4" s="888"/>
      <c r="P4" s="888"/>
      <c r="Q4" s="888"/>
      <c r="R4" s="888"/>
      <c r="S4" s="888"/>
      <c r="T4" s="888"/>
      <c r="U4" s="888"/>
      <c r="V4" s="888"/>
      <c r="W4" s="888"/>
      <c r="X4" s="888"/>
      <c r="Y4" s="889" t="s">
        <v>11</v>
      </c>
      <c r="Z4" s="890"/>
      <c r="AA4" s="890"/>
      <c r="AB4" s="890"/>
      <c r="AC4" s="890"/>
      <c r="AD4" s="891"/>
      <c r="AE4" s="892" t="s">
        <v>272</v>
      </c>
      <c r="AF4" s="888"/>
      <c r="AG4" s="888"/>
      <c r="AH4" s="888"/>
      <c r="AI4" s="888"/>
      <c r="AJ4" s="888"/>
      <c r="AK4" s="888"/>
      <c r="AL4" s="888"/>
      <c r="AM4" s="888"/>
      <c r="AN4" s="888"/>
      <c r="AO4" s="888"/>
      <c r="AP4" s="893"/>
      <c r="AQ4" s="894" t="s">
        <v>20</v>
      </c>
      <c r="AR4" s="890"/>
      <c r="AS4" s="890"/>
      <c r="AT4" s="890"/>
      <c r="AU4" s="890"/>
      <c r="AV4" s="890"/>
      <c r="AW4" s="890"/>
      <c r="AX4" s="895"/>
    </row>
    <row r="5" spans="1:50" ht="30" customHeight="1" x14ac:dyDescent="0.15">
      <c r="A5" s="896" t="s">
        <v>116</v>
      </c>
      <c r="B5" s="897"/>
      <c r="C5" s="897"/>
      <c r="D5" s="897"/>
      <c r="E5" s="897"/>
      <c r="F5" s="898"/>
      <c r="G5" s="899" t="s">
        <v>331</v>
      </c>
      <c r="H5" s="900"/>
      <c r="I5" s="900"/>
      <c r="J5" s="900"/>
      <c r="K5" s="900"/>
      <c r="L5" s="900"/>
      <c r="M5" s="901" t="s">
        <v>113</v>
      </c>
      <c r="N5" s="902"/>
      <c r="O5" s="902"/>
      <c r="P5" s="902"/>
      <c r="Q5" s="902"/>
      <c r="R5" s="903"/>
      <c r="S5" s="904" t="s">
        <v>466</v>
      </c>
      <c r="T5" s="900"/>
      <c r="U5" s="900"/>
      <c r="V5" s="900"/>
      <c r="W5" s="900"/>
      <c r="X5" s="905"/>
      <c r="Y5" s="906" t="s">
        <v>22</v>
      </c>
      <c r="Z5" s="723"/>
      <c r="AA5" s="723"/>
      <c r="AB5" s="723"/>
      <c r="AC5" s="723"/>
      <c r="AD5" s="724"/>
      <c r="AE5" s="907" t="s">
        <v>503</v>
      </c>
      <c r="AF5" s="907"/>
      <c r="AG5" s="907"/>
      <c r="AH5" s="907"/>
      <c r="AI5" s="907"/>
      <c r="AJ5" s="907"/>
      <c r="AK5" s="907"/>
      <c r="AL5" s="907"/>
      <c r="AM5" s="907"/>
      <c r="AN5" s="907"/>
      <c r="AO5" s="907"/>
      <c r="AP5" s="908"/>
      <c r="AQ5" s="909" t="s">
        <v>106</v>
      </c>
      <c r="AR5" s="910"/>
      <c r="AS5" s="910"/>
      <c r="AT5" s="910"/>
      <c r="AU5" s="910"/>
      <c r="AV5" s="910"/>
      <c r="AW5" s="910"/>
      <c r="AX5" s="911"/>
    </row>
    <row r="6" spans="1:50" ht="39" customHeight="1" x14ac:dyDescent="0.15">
      <c r="A6" s="841" t="s">
        <v>24</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3</v>
      </c>
      <c r="B7" s="847"/>
      <c r="C7" s="847"/>
      <c r="D7" s="847"/>
      <c r="E7" s="847"/>
      <c r="F7" s="848"/>
      <c r="G7" s="849" t="s">
        <v>401</v>
      </c>
      <c r="H7" s="760"/>
      <c r="I7" s="760"/>
      <c r="J7" s="760"/>
      <c r="K7" s="760"/>
      <c r="L7" s="760"/>
      <c r="M7" s="760"/>
      <c r="N7" s="760"/>
      <c r="O7" s="760"/>
      <c r="P7" s="760"/>
      <c r="Q7" s="760"/>
      <c r="R7" s="760"/>
      <c r="S7" s="760"/>
      <c r="T7" s="760"/>
      <c r="U7" s="760"/>
      <c r="V7" s="760"/>
      <c r="W7" s="760"/>
      <c r="X7" s="761"/>
      <c r="Y7" s="850" t="s">
        <v>225</v>
      </c>
      <c r="Z7" s="257"/>
      <c r="AA7" s="257"/>
      <c r="AB7" s="257"/>
      <c r="AC7" s="257"/>
      <c r="AD7" s="851"/>
      <c r="AE7" s="852" t="s">
        <v>491</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311</v>
      </c>
      <c r="B8" s="847"/>
      <c r="C8" s="847"/>
      <c r="D8" s="847"/>
      <c r="E8" s="847"/>
      <c r="F8" s="848"/>
      <c r="G8" s="855" t="str">
        <f>入力規則等!A27</f>
        <v>海洋政策、科学技術・イノベーション</v>
      </c>
      <c r="H8" s="856"/>
      <c r="I8" s="856"/>
      <c r="J8" s="856"/>
      <c r="K8" s="856"/>
      <c r="L8" s="856"/>
      <c r="M8" s="856"/>
      <c r="N8" s="856"/>
      <c r="O8" s="856"/>
      <c r="P8" s="856"/>
      <c r="Q8" s="856"/>
      <c r="R8" s="856"/>
      <c r="S8" s="856"/>
      <c r="T8" s="856"/>
      <c r="U8" s="856"/>
      <c r="V8" s="856"/>
      <c r="W8" s="856"/>
      <c r="X8" s="857"/>
      <c r="Y8" s="858" t="s">
        <v>313</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67</v>
      </c>
      <c r="B9" s="117"/>
      <c r="C9" s="117"/>
      <c r="D9" s="117"/>
      <c r="E9" s="117"/>
      <c r="F9" s="117"/>
      <c r="G9" s="863" t="s">
        <v>6</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75</v>
      </c>
      <c r="B10" s="867"/>
      <c r="C10" s="867"/>
      <c r="D10" s="867"/>
      <c r="E10" s="867"/>
      <c r="F10" s="867"/>
      <c r="G10" s="868" t="s">
        <v>492</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19</v>
      </c>
      <c r="B11" s="867"/>
      <c r="C11" s="867"/>
      <c r="D11" s="867"/>
      <c r="E11" s="867"/>
      <c r="F11" s="871"/>
      <c r="G11" s="872" t="str">
        <f>入力規則等!P10</f>
        <v>直接実施、委託・請負、補助</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70</v>
      </c>
      <c r="B12" s="114"/>
      <c r="C12" s="114"/>
      <c r="D12" s="114"/>
      <c r="E12" s="114"/>
      <c r="F12" s="115"/>
      <c r="G12" s="875"/>
      <c r="H12" s="876"/>
      <c r="I12" s="876"/>
      <c r="J12" s="876"/>
      <c r="K12" s="876"/>
      <c r="L12" s="876"/>
      <c r="M12" s="876"/>
      <c r="N12" s="876"/>
      <c r="O12" s="876"/>
      <c r="P12" s="267" t="s">
        <v>154</v>
      </c>
      <c r="Q12" s="268"/>
      <c r="R12" s="268"/>
      <c r="S12" s="268"/>
      <c r="T12" s="268"/>
      <c r="U12" s="268"/>
      <c r="V12" s="269"/>
      <c r="W12" s="267" t="s">
        <v>390</v>
      </c>
      <c r="X12" s="268"/>
      <c r="Y12" s="268"/>
      <c r="Z12" s="268"/>
      <c r="AA12" s="268"/>
      <c r="AB12" s="268"/>
      <c r="AC12" s="269"/>
      <c r="AD12" s="267" t="s">
        <v>65</v>
      </c>
      <c r="AE12" s="268"/>
      <c r="AF12" s="268"/>
      <c r="AG12" s="268"/>
      <c r="AH12" s="268"/>
      <c r="AI12" s="268"/>
      <c r="AJ12" s="269"/>
      <c r="AK12" s="267" t="s">
        <v>347</v>
      </c>
      <c r="AL12" s="268"/>
      <c r="AM12" s="268"/>
      <c r="AN12" s="268"/>
      <c r="AO12" s="268"/>
      <c r="AP12" s="268"/>
      <c r="AQ12" s="269"/>
      <c r="AR12" s="267" t="s">
        <v>405</v>
      </c>
      <c r="AS12" s="268"/>
      <c r="AT12" s="268"/>
      <c r="AU12" s="268"/>
      <c r="AV12" s="268"/>
      <c r="AW12" s="268"/>
      <c r="AX12" s="877"/>
    </row>
    <row r="13" spans="1:50" ht="21" customHeight="1" x14ac:dyDescent="0.15">
      <c r="A13" s="76"/>
      <c r="B13" s="77"/>
      <c r="C13" s="77"/>
      <c r="D13" s="77"/>
      <c r="E13" s="77"/>
      <c r="F13" s="78"/>
      <c r="G13" s="427" t="s">
        <v>4</v>
      </c>
      <c r="H13" s="428"/>
      <c r="I13" s="834" t="s">
        <v>14</v>
      </c>
      <c r="J13" s="835"/>
      <c r="K13" s="835"/>
      <c r="L13" s="835"/>
      <c r="M13" s="835"/>
      <c r="N13" s="835"/>
      <c r="O13" s="836"/>
      <c r="P13" s="791">
        <v>486</v>
      </c>
      <c r="Q13" s="792"/>
      <c r="R13" s="792"/>
      <c r="S13" s="792"/>
      <c r="T13" s="792"/>
      <c r="U13" s="792"/>
      <c r="V13" s="793"/>
      <c r="W13" s="791">
        <v>524</v>
      </c>
      <c r="X13" s="792"/>
      <c r="Y13" s="792"/>
      <c r="Z13" s="792"/>
      <c r="AA13" s="792"/>
      <c r="AB13" s="792"/>
      <c r="AC13" s="793"/>
      <c r="AD13" s="791">
        <v>523</v>
      </c>
      <c r="AE13" s="792"/>
      <c r="AF13" s="792"/>
      <c r="AG13" s="792"/>
      <c r="AH13" s="792"/>
      <c r="AI13" s="792"/>
      <c r="AJ13" s="793"/>
      <c r="AK13" s="791">
        <v>273</v>
      </c>
      <c r="AL13" s="792"/>
      <c r="AM13" s="792"/>
      <c r="AN13" s="792"/>
      <c r="AO13" s="792"/>
      <c r="AP13" s="792"/>
      <c r="AQ13" s="793"/>
      <c r="AR13" s="806"/>
      <c r="AS13" s="807"/>
      <c r="AT13" s="807"/>
      <c r="AU13" s="807"/>
      <c r="AV13" s="807"/>
      <c r="AW13" s="807"/>
      <c r="AX13" s="837"/>
    </row>
    <row r="14" spans="1:50" ht="21" customHeight="1" x14ac:dyDescent="0.15">
      <c r="A14" s="76"/>
      <c r="B14" s="77"/>
      <c r="C14" s="77"/>
      <c r="D14" s="77"/>
      <c r="E14" s="77"/>
      <c r="F14" s="78"/>
      <c r="G14" s="429"/>
      <c r="H14" s="430"/>
      <c r="I14" s="820" t="s">
        <v>7</v>
      </c>
      <c r="J14" s="826"/>
      <c r="K14" s="826"/>
      <c r="L14" s="826"/>
      <c r="M14" s="826"/>
      <c r="N14" s="826"/>
      <c r="O14" s="827"/>
      <c r="P14" s="791">
        <v>186</v>
      </c>
      <c r="Q14" s="792"/>
      <c r="R14" s="792"/>
      <c r="S14" s="792"/>
      <c r="T14" s="792"/>
      <c r="U14" s="792"/>
      <c r="V14" s="793"/>
      <c r="W14" s="791" t="s">
        <v>401</v>
      </c>
      <c r="X14" s="792"/>
      <c r="Y14" s="792"/>
      <c r="Z14" s="792"/>
      <c r="AA14" s="792"/>
      <c r="AB14" s="792"/>
      <c r="AC14" s="793"/>
      <c r="AD14" s="791">
        <v>535</v>
      </c>
      <c r="AE14" s="792"/>
      <c r="AF14" s="792"/>
      <c r="AG14" s="792"/>
      <c r="AH14" s="792"/>
      <c r="AI14" s="792"/>
      <c r="AJ14" s="793"/>
      <c r="AK14" s="791"/>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29"/>
      <c r="H15" s="430"/>
      <c r="I15" s="820" t="s">
        <v>94</v>
      </c>
      <c r="J15" s="821"/>
      <c r="K15" s="821"/>
      <c r="L15" s="821"/>
      <c r="M15" s="821"/>
      <c r="N15" s="821"/>
      <c r="O15" s="822"/>
      <c r="P15" s="791">
        <v>75</v>
      </c>
      <c r="Q15" s="792"/>
      <c r="R15" s="792"/>
      <c r="S15" s="792"/>
      <c r="T15" s="792"/>
      <c r="U15" s="792"/>
      <c r="V15" s="793"/>
      <c r="W15" s="791">
        <v>317</v>
      </c>
      <c r="X15" s="792"/>
      <c r="Y15" s="792"/>
      <c r="Z15" s="792"/>
      <c r="AA15" s="792"/>
      <c r="AB15" s="792"/>
      <c r="AC15" s="793"/>
      <c r="AD15" s="791">
        <v>3</v>
      </c>
      <c r="AE15" s="792"/>
      <c r="AF15" s="792"/>
      <c r="AG15" s="792"/>
      <c r="AH15" s="792"/>
      <c r="AI15" s="792"/>
      <c r="AJ15" s="793"/>
      <c r="AK15" s="791">
        <v>580</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29"/>
      <c r="H16" s="430"/>
      <c r="I16" s="820" t="s">
        <v>50</v>
      </c>
      <c r="J16" s="821"/>
      <c r="K16" s="821"/>
      <c r="L16" s="821"/>
      <c r="M16" s="821"/>
      <c r="N16" s="821"/>
      <c r="O16" s="822"/>
      <c r="P16" s="791">
        <v>-317</v>
      </c>
      <c r="Q16" s="792"/>
      <c r="R16" s="792"/>
      <c r="S16" s="792"/>
      <c r="T16" s="792"/>
      <c r="U16" s="792"/>
      <c r="V16" s="793"/>
      <c r="W16" s="791">
        <v>-3</v>
      </c>
      <c r="X16" s="792"/>
      <c r="Y16" s="792"/>
      <c r="Z16" s="792"/>
      <c r="AA16" s="792"/>
      <c r="AB16" s="792"/>
      <c r="AC16" s="793"/>
      <c r="AD16" s="791">
        <v>-580</v>
      </c>
      <c r="AE16" s="792"/>
      <c r="AF16" s="792"/>
      <c r="AG16" s="792"/>
      <c r="AH16" s="792"/>
      <c r="AI16" s="792"/>
      <c r="AJ16" s="793"/>
      <c r="AK16" s="791"/>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29"/>
      <c r="H17" s="430"/>
      <c r="I17" s="820" t="s">
        <v>104</v>
      </c>
      <c r="J17" s="826"/>
      <c r="K17" s="826"/>
      <c r="L17" s="826"/>
      <c r="M17" s="826"/>
      <c r="N17" s="826"/>
      <c r="O17" s="827"/>
      <c r="P17" s="791" t="s">
        <v>401</v>
      </c>
      <c r="Q17" s="792"/>
      <c r="R17" s="792"/>
      <c r="S17" s="792"/>
      <c r="T17" s="792"/>
      <c r="U17" s="792"/>
      <c r="V17" s="793"/>
      <c r="W17" s="791" t="s">
        <v>401</v>
      </c>
      <c r="X17" s="792"/>
      <c r="Y17" s="792"/>
      <c r="Z17" s="792"/>
      <c r="AA17" s="792"/>
      <c r="AB17" s="792"/>
      <c r="AC17" s="793"/>
      <c r="AD17" s="791" t="s">
        <v>401</v>
      </c>
      <c r="AE17" s="792"/>
      <c r="AF17" s="792"/>
      <c r="AG17" s="792"/>
      <c r="AH17" s="792"/>
      <c r="AI17" s="792"/>
      <c r="AJ17" s="793"/>
      <c r="AK17" s="791"/>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1"/>
      <c r="H18" s="432"/>
      <c r="I18" s="830" t="s">
        <v>62</v>
      </c>
      <c r="J18" s="831"/>
      <c r="K18" s="831"/>
      <c r="L18" s="831"/>
      <c r="M18" s="831"/>
      <c r="N18" s="831"/>
      <c r="O18" s="832"/>
      <c r="P18" s="787">
        <f>SUM(P13:V17)</f>
        <v>430</v>
      </c>
      <c r="Q18" s="788"/>
      <c r="R18" s="788"/>
      <c r="S18" s="788"/>
      <c r="T18" s="788"/>
      <c r="U18" s="788"/>
      <c r="V18" s="789"/>
      <c r="W18" s="787">
        <f>SUM(W13:AC17)</f>
        <v>838</v>
      </c>
      <c r="X18" s="788"/>
      <c r="Y18" s="788"/>
      <c r="Z18" s="788"/>
      <c r="AA18" s="788"/>
      <c r="AB18" s="788"/>
      <c r="AC18" s="789"/>
      <c r="AD18" s="787">
        <f>SUM(AD13:AJ17)</f>
        <v>481</v>
      </c>
      <c r="AE18" s="788"/>
      <c r="AF18" s="788"/>
      <c r="AG18" s="788"/>
      <c r="AH18" s="788"/>
      <c r="AI18" s="788"/>
      <c r="AJ18" s="789"/>
      <c r="AK18" s="787">
        <f>SUM(AK13:AQ17)</f>
        <v>853</v>
      </c>
      <c r="AL18" s="788"/>
      <c r="AM18" s="788"/>
      <c r="AN18" s="788"/>
      <c r="AO18" s="788"/>
      <c r="AP18" s="788"/>
      <c r="AQ18" s="789"/>
      <c r="AR18" s="787">
        <f>SUM(AR13:AX17)</f>
        <v>0</v>
      </c>
      <c r="AS18" s="788"/>
      <c r="AT18" s="788"/>
      <c r="AU18" s="788"/>
      <c r="AV18" s="788"/>
      <c r="AW18" s="788"/>
      <c r="AX18" s="833"/>
    </row>
    <row r="19" spans="1:50" ht="24.75" customHeight="1" x14ac:dyDescent="0.15">
      <c r="A19" s="76"/>
      <c r="B19" s="77"/>
      <c r="C19" s="77"/>
      <c r="D19" s="77"/>
      <c r="E19" s="77"/>
      <c r="F19" s="78"/>
      <c r="G19" s="812" t="s">
        <v>30</v>
      </c>
      <c r="H19" s="813"/>
      <c r="I19" s="813"/>
      <c r="J19" s="813"/>
      <c r="K19" s="813"/>
      <c r="L19" s="813"/>
      <c r="M19" s="813"/>
      <c r="N19" s="813"/>
      <c r="O19" s="813"/>
      <c r="P19" s="791">
        <v>390</v>
      </c>
      <c r="Q19" s="792"/>
      <c r="R19" s="792"/>
      <c r="S19" s="792"/>
      <c r="T19" s="792"/>
      <c r="U19" s="792"/>
      <c r="V19" s="793"/>
      <c r="W19" s="791">
        <v>767</v>
      </c>
      <c r="X19" s="792"/>
      <c r="Y19" s="792"/>
      <c r="Z19" s="792"/>
      <c r="AA19" s="792"/>
      <c r="AB19" s="792"/>
      <c r="AC19" s="793"/>
      <c r="AD19" s="791">
        <v>445</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32</v>
      </c>
      <c r="H20" s="813"/>
      <c r="I20" s="813"/>
      <c r="J20" s="813"/>
      <c r="K20" s="813"/>
      <c r="L20" s="813"/>
      <c r="M20" s="813"/>
      <c r="N20" s="813"/>
      <c r="O20" s="813"/>
      <c r="P20" s="816">
        <f>IF(P18=0,"-",SUM(P19)/P18)</f>
        <v>0.90697674418604646</v>
      </c>
      <c r="Q20" s="816"/>
      <c r="R20" s="816"/>
      <c r="S20" s="816"/>
      <c r="T20" s="816"/>
      <c r="U20" s="816"/>
      <c r="V20" s="816"/>
      <c r="W20" s="816">
        <f>IF(W18=0,"-",SUM(W19)/W18)</f>
        <v>0.91527446300715987</v>
      </c>
      <c r="X20" s="816"/>
      <c r="Y20" s="816"/>
      <c r="Z20" s="816"/>
      <c r="AA20" s="816"/>
      <c r="AB20" s="816"/>
      <c r="AC20" s="816"/>
      <c r="AD20" s="816">
        <f>IF(AD18=0,"-",SUM(AD19)/AD18)</f>
        <v>0.92515592515592515</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371</v>
      </c>
      <c r="H21" s="819"/>
      <c r="I21" s="819"/>
      <c r="J21" s="819"/>
      <c r="K21" s="819"/>
      <c r="L21" s="819"/>
      <c r="M21" s="819"/>
      <c r="N21" s="819"/>
      <c r="O21" s="819"/>
      <c r="P21" s="816">
        <f>IF(P19=0,"-",SUM(P19)/SUM(P13,P14))</f>
        <v>0.5803571428571429</v>
      </c>
      <c r="Q21" s="816"/>
      <c r="R21" s="816"/>
      <c r="S21" s="816"/>
      <c r="T21" s="816"/>
      <c r="U21" s="816"/>
      <c r="V21" s="816"/>
      <c r="W21" s="816">
        <f>IF(W19=0,"-",SUM(W19)/SUM(W13,W14))</f>
        <v>1.4637404580152671</v>
      </c>
      <c r="X21" s="816"/>
      <c r="Y21" s="816"/>
      <c r="Z21" s="816"/>
      <c r="AA21" s="816"/>
      <c r="AB21" s="816"/>
      <c r="AC21" s="816"/>
      <c r="AD21" s="816">
        <f>IF(AD19=0,"-",SUM(AD19)/SUM(AD13,AD14))</f>
        <v>0.42060491493383745</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408</v>
      </c>
      <c r="B22" s="120"/>
      <c r="C22" s="120"/>
      <c r="D22" s="120"/>
      <c r="E22" s="120"/>
      <c r="F22" s="121"/>
      <c r="G22" s="801" t="s">
        <v>209</v>
      </c>
      <c r="H22" s="188"/>
      <c r="I22" s="188"/>
      <c r="J22" s="188"/>
      <c r="K22" s="188"/>
      <c r="L22" s="188"/>
      <c r="M22" s="188"/>
      <c r="N22" s="188"/>
      <c r="O22" s="189"/>
      <c r="P22" s="187" t="s">
        <v>387</v>
      </c>
      <c r="Q22" s="188"/>
      <c r="R22" s="188"/>
      <c r="S22" s="188"/>
      <c r="T22" s="188"/>
      <c r="U22" s="188"/>
      <c r="V22" s="189"/>
      <c r="W22" s="187" t="s">
        <v>281</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493</v>
      </c>
      <c r="H23" s="804"/>
      <c r="I23" s="804"/>
      <c r="J23" s="804"/>
      <c r="K23" s="804"/>
      <c r="L23" s="804"/>
      <c r="M23" s="804"/>
      <c r="N23" s="804"/>
      <c r="O23" s="805"/>
      <c r="P23" s="806">
        <v>165</v>
      </c>
      <c r="Q23" s="807"/>
      <c r="R23" s="807"/>
      <c r="S23" s="807"/>
      <c r="T23" s="807"/>
      <c r="U23" s="807"/>
      <c r="V23" s="808"/>
      <c r="W23" s="806" t="s">
        <v>401</v>
      </c>
      <c r="X23" s="807"/>
      <c r="Y23" s="807"/>
      <c r="Z23" s="807"/>
      <c r="AA23" s="807"/>
      <c r="AB23" s="807"/>
      <c r="AC23" s="808"/>
      <c r="AD23" s="128" t="s">
        <v>180</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489</v>
      </c>
      <c r="H24" s="810"/>
      <c r="I24" s="810"/>
      <c r="J24" s="810"/>
      <c r="K24" s="810"/>
      <c r="L24" s="810"/>
      <c r="M24" s="810"/>
      <c r="N24" s="810"/>
      <c r="O24" s="811"/>
      <c r="P24" s="791">
        <v>105</v>
      </c>
      <c r="Q24" s="792"/>
      <c r="R24" s="792"/>
      <c r="S24" s="792"/>
      <c r="T24" s="792"/>
      <c r="U24" s="792"/>
      <c r="V24" s="793"/>
      <c r="W24" s="791" t="s">
        <v>401</v>
      </c>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119</v>
      </c>
      <c r="H25" s="810"/>
      <c r="I25" s="810"/>
      <c r="J25" s="810"/>
      <c r="K25" s="810"/>
      <c r="L25" s="810"/>
      <c r="M25" s="810"/>
      <c r="N25" s="810"/>
      <c r="O25" s="811"/>
      <c r="P25" s="791">
        <v>0.9</v>
      </c>
      <c r="Q25" s="792"/>
      <c r="R25" s="792"/>
      <c r="S25" s="792"/>
      <c r="T25" s="792"/>
      <c r="U25" s="792"/>
      <c r="V25" s="793"/>
      <c r="W25" s="791" t="s">
        <v>401</v>
      </c>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9" t="s">
        <v>235</v>
      </c>
      <c r="H26" s="810"/>
      <c r="I26" s="810"/>
      <c r="J26" s="810"/>
      <c r="K26" s="810"/>
      <c r="L26" s="810"/>
      <c r="M26" s="810"/>
      <c r="N26" s="810"/>
      <c r="O26" s="811"/>
      <c r="P26" s="791">
        <v>0.9</v>
      </c>
      <c r="Q26" s="792"/>
      <c r="R26" s="792"/>
      <c r="S26" s="792"/>
      <c r="T26" s="792"/>
      <c r="U26" s="792"/>
      <c r="V26" s="793"/>
      <c r="W26" s="791" t="s">
        <v>401</v>
      </c>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9" t="s">
        <v>494</v>
      </c>
      <c r="H27" s="810"/>
      <c r="I27" s="810"/>
      <c r="J27" s="810"/>
      <c r="K27" s="810"/>
      <c r="L27" s="810"/>
      <c r="M27" s="810"/>
      <c r="N27" s="810"/>
      <c r="O27" s="811"/>
      <c r="P27" s="791">
        <v>0.7</v>
      </c>
      <c r="Q27" s="792"/>
      <c r="R27" s="792"/>
      <c r="S27" s="792"/>
      <c r="T27" s="792"/>
      <c r="U27" s="792"/>
      <c r="V27" s="793"/>
      <c r="W27" s="791" t="s">
        <v>401</v>
      </c>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133</v>
      </c>
      <c r="H28" s="785"/>
      <c r="I28" s="785"/>
      <c r="J28" s="785"/>
      <c r="K28" s="785"/>
      <c r="L28" s="785"/>
      <c r="M28" s="785"/>
      <c r="N28" s="785"/>
      <c r="O28" s="786"/>
      <c r="P28" s="787">
        <f>P29-SUM(P23:P27)</f>
        <v>0.50000000000005684</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62</v>
      </c>
      <c r="H29" s="731"/>
      <c r="I29" s="731"/>
      <c r="J29" s="731"/>
      <c r="K29" s="731"/>
      <c r="L29" s="731"/>
      <c r="M29" s="731"/>
      <c r="N29" s="731"/>
      <c r="O29" s="732"/>
      <c r="P29" s="791">
        <f>AK13</f>
        <v>273</v>
      </c>
      <c r="Q29" s="792"/>
      <c r="R29" s="792"/>
      <c r="S29" s="792"/>
      <c r="T29" s="792"/>
      <c r="U29" s="792"/>
      <c r="V29" s="793"/>
      <c r="W29" s="794">
        <f>AR13</f>
        <v>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3" t="s">
        <v>367</v>
      </c>
      <c r="B30" s="434"/>
      <c r="C30" s="434"/>
      <c r="D30" s="434"/>
      <c r="E30" s="434"/>
      <c r="F30" s="435"/>
      <c r="G30" s="436" t="s">
        <v>177</v>
      </c>
      <c r="H30" s="437"/>
      <c r="I30" s="437"/>
      <c r="J30" s="437"/>
      <c r="K30" s="437"/>
      <c r="L30" s="437"/>
      <c r="M30" s="437"/>
      <c r="N30" s="437"/>
      <c r="O30" s="438"/>
      <c r="P30" s="439" t="s">
        <v>74</v>
      </c>
      <c r="Q30" s="437"/>
      <c r="R30" s="437"/>
      <c r="S30" s="437"/>
      <c r="T30" s="437"/>
      <c r="U30" s="437"/>
      <c r="V30" s="437"/>
      <c r="W30" s="437"/>
      <c r="X30" s="438"/>
      <c r="Y30" s="440"/>
      <c r="Z30" s="441"/>
      <c r="AA30" s="442"/>
      <c r="AB30" s="443" t="s">
        <v>37</v>
      </c>
      <c r="AC30" s="444"/>
      <c r="AD30" s="445"/>
      <c r="AE30" s="443" t="s">
        <v>154</v>
      </c>
      <c r="AF30" s="444"/>
      <c r="AG30" s="444"/>
      <c r="AH30" s="445"/>
      <c r="AI30" s="443" t="s">
        <v>390</v>
      </c>
      <c r="AJ30" s="444"/>
      <c r="AK30" s="444"/>
      <c r="AL30" s="445"/>
      <c r="AM30" s="446" t="s">
        <v>65</v>
      </c>
      <c r="AN30" s="446"/>
      <c r="AO30" s="446"/>
      <c r="AP30" s="443"/>
      <c r="AQ30" s="797" t="s">
        <v>282</v>
      </c>
      <c r="AR30" s="798"/>
      <c r="AS30" s="798"/>
      <c r="AT30" s="799"/>
      <c r="AU30" s="437" t="s">
        <v>208</v>
      </c>
      <c r="AV30" s="437"/>
      <c r="AW30" s="437"/>
      <c r="AX30" s="800"/>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6"/>
      <c r="AC31" s="261"/>
      <c r="AD31" s="262"/>
      <c r="AE31" s="266"/>
      <c r="AF31" s="261"/>
      <c r="AG31" s="261"/>
      <c r="AH31" s="262"/>
      <c r="AI31" s="266"/>
      <c r="AJ31" s="261"/>
      <c r="AK31" s="261"/>
      <c r="AL31" s="262"/>
      <c r="AM31" s="295"/>
      <c r="AN31" s="295"/>
      <c r="AO31" s="295"/>
      <c r="AP31" s="266"/>
      <c r="AQ31" s="201"/>
      <c r="AR31" s="194"/>
      <c r="AS31" s="172" t="s">
        <v>283</v>
      </c>
      <c r="AT31" s="173"/>
      <c r="AU31" s="249">
        <v>7</v>
      </c>
      <c r="AV31" s="249"/>
      <c r="AW31" s="310" t="s">
        <v>259</v>
      </c>
      <c r="AX31" s="744"/>
    </row>
    <row r="32" spans="1:50" ht="23.25" customHeight="1" x14ac:dyDescent="0.15">
      <c r="A32" s="365"/>
      <c r="B32" s="363"/>
      <c r="C32" s="363"/>
      <c r="D32" s="363"/>
      <c r="E32" s="363"/>
      <c r="F32" s="364"/>
      <c r="G32" s="356" t="s">
        <v>582</v>
      </c>
      <c r="H32" s="357"/>
      <c r="I32" s="357"/>
      <c r="J32" s="357"/>
      <c r="K32" s="357"/>
      <c r="L32" s="357"/>
      <c r="M32" s="357"/>
      <c r="N32" s="357"/>
      <c r="O32" s="382"/>
      <c r="P32" s="95" t="s">
        <v>495</v>
      </c>
      <c r="Q32" s="95"/>
      <c r="R32" s="95"/>
      <c r="S32" s="95"/>
      <c r="T32" s="95"/>
      <c r="U32" s="95"/>
      <c r="V32" s="95"/>
      <c r="W32" s="95"/>
      <c r="X32" s="182"/>
      <c r="Y32" s="686" t="s">
        <v>43</v>
      </c>
      <c r="Z32" s="779"/>
      <c r="AA32" s="780"/>
      <c r="AB32" s="725" t="s">
        <v>40</v>
      </c>
      <c r="AC32" s="725"/>
      <c r="AD32" s="725"/>
      <c r="AE32" s="327">
        <v>19</v>
      </c>
      <c r="AF32" s="328"/>
      <c r="AG32" s="328"/>
      <c r="AH32" s="328"/>
      <c r="AI32" s="327">
        <v>25</v>
      </c>
      <c r="AJ32" s="328"/>
      <c r="AK32" s="328"/>
      <c r="AL32" s="328"/>
      <c r="AM32" s="327">
        <v>24</v>
      </c>
      <c r="AN32" s="328"/>
      <c r="AO32" s="328"/>
      <c r="AP32" s="328"/>
      <c r="AQ32" s="191"/>
      <c r="AR32" s="192"/>
      <c r="AS32" s="192"/>
      <c r="AT32" s="193"/>
      <c r="AU32" s="328"/>
      <c r="AV32" s="328"/>
      <c r="AW32" s="328"/>
      <c r="AX32" s="414"/>
    </row>
    <row r="33" spans="1:50" ht="23.25" customHeight="1" x14ac:dyDescent="0.15">
      <c r="A33" s="366"/>
      <c r="B33" s="367"/>
      <c r="C33" s="367"/>
      <c r="D33" s="367"/>
      <c r="E33" s="367"/>
      <c r="F33" s="368"/>
      <c r="G33" s="383"/>
      <c r="H33" s="384"/>
      <c r="I33" s="384"/>
      <c r="J33" s="384"/>
      <c r="K33" s="384"/>
      <c r="L33" s="384"/>
      <c r="M33" s="384"/>
      <c r="N33" s="384"/>
      <c r="O33" s="385"/>
      <c r="P33" s="98"/>
      <c r="Q33" s="98"/>
      <c r="R33" s="98"/>
      <c r="S33" s="98"/>
      <c r="T33" s="98"/>
      <c r="U33" s="98"/>
      <c r="V33" s="98"/>
      <c r="W33" s="98"/>
      <c r="X33" s="184"/>
      <c r="Y33" s="267" t="s">
        <v>80</v>
      </c>
      <c r="Z33" s="268"/>
      <c r="AA33" s="269"/>
      <c r="AB33" s="740" t="s">
        <v>40</v>
      </c>
      <c r="AC33" s="740"/>
      <c r="AD33" s="740"/>
      <c r="AE33" s="327" t="s">
        <v>401</v>
      </c>
      <c r="AF33" s="328"/>
      <c r="AG33" s="328"/>
      <c r="AH33" s="328"/>
      <c r="AI33" s="327" t="s">
        <v>401</v>
      </c>
      <c r="AJ33" s="328"/>
      <c r="AK33" s="328"/>
      <c r="AL33" s="328"/>
      <c r="AM33" s="327" t="s">
        <v>401</v>
      </c>
      <c r="AN33" s="328"/>
      <c r="AO33" s="328"/>
      <c r="AP33" s="328"/>
      <c r="AQ33" s="191"/>
      <c r="AR33" s="192"/>
      <c r="AS33" s="192"/>
      <c r="AT33" s="193"/>
      <c r="AU33" s="328">
        <v>30</v>
      </c>
      <c r="AV33" s="328"/>
      <c r="AW33" s="328"/>
      <c r="AX33" s="414"/>
    </row>
    <row r="34" spans="1:50" ht="23.25" customHeight="1" x14ac:dyDescent="0.15">
      <c r="A34" s="365"/>
      <c r="B34" s="363"/>
      <c r="C34" s="363"/>
      <c r="D34" s="363"/>
      <c r="E34" s="363"/>
      <c r="F34" s="364"/>
      <c r="G34" s="359"/>
      <c r="H34" s="360"/>
      <c r="I34" s="360"/>
      <c r="J34" s="360"/>
      <c r="K34" s="360"/>
      <c r="L34" s="360"/>
      <c r="M34" s="360"/>
      <c r="N34" s="360"/>
      <c r="O34" s="386"/>
      <c r="P34" s="164"/>
      <c r="Q34" s="164"/>
      <c r="R34" s="164"/>
      <c r="S34" s="164"/>
      <c r="T34" s="164"/>
      <c r="U34" s="164"/>
      <c r="V34" s="164"/>
      <c r="W34" s="164"/>
      <c r="X34" s="186"/>
      <c r="Y34" s="267" t="s">
        <v>46</v>
      </c>
      <c r="Z34" s="268"/>
      <c r="AA34" s="269"/>
      <c r="AB34" s="413" t="s">
        <v>40</v>
      </c>
      <c r="AC34" s="413"/>
      <c r="AD34" s="413"/>
      <c r="AE34" s="327">
        <f>AE32/$AU$33*100</f>
        <v>63.333333333333329</v>
      </c>
      <c r="AF34" s="328"/>
      <c r="AG34" s="328"/>
      <c r="AH34" s="328"/>
      <c r="AI34" s="327">
        <f>AI32/$AU$33*100</f>
        <v>83.333333333333343</v>
      </c>
      <c r="AJ34" s="328"/>
      <c r="AK34" s="328"/>
      <c r="AL34" s="328"/>
      <c r="AM34" s="327">
        <f>AM32/$AU$33*100</f>
        <v>80</v>
      </c>
      <c r="AN34" s="328"/>
      <c r="AO34" s="328"/>
      <c r="AP34" s="328"/>
      <c r="AQ34" s="191"/>
      <c r="AR34" s="192"/>
      <c r="AS34" s="192"/>
      <c r="AT34" s="193"/>
      <c r="AU34" s="328"/>
      <c r="AV34" s="328"/>
      <c r="AW34" s="328"/>
      <c r="AX34" s="414"/>
    </row>
    <row r="35" spans="1:50" ht="23.25" customHeight="1" x14ac:dyDescent="0.15">
      <c r="A35" s="279" t="s">
        <v>229</v>
      </c>
      <c r="B35" s="280"/>
      <c r="C35" s="280"/>
      <c r="D35" s="280"/>
      <c r="E35" s="280"/>
      <c r="F35" s="281"/>
      <c r="G35" s="447" t="s">
        <v>496</v>
      </c>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8"/>
    </row>
    <row r="36" spans="1:50" ht="23.25" customHeight="1" x14ac:dyDescent="0.15">
      <c r="A36" s="276"/>
      <c r="B36" s="277"/>
      <c r="C36" s="277"/>
      <c r="D36" s="277"/>
      <c r="E36" s="277"/>
      <c r="F36" s="278"/>
      <c r="G36" s="359"/>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1"/>
    </row>
    <row r="37" spans="1:50" ht="18.75" hidden="1" customHeight="1" x14ac:dyDescent="0.15">
      <c r="A37" s="407" t="s">
        <v>367</v>
      </c>
      <c r="B37" s="408"/>
      <c r="C37" s="408"/>
      <c r="D37" s="408"/>
      <c r="E37" s="408"/>
      <c r="F37" s="409"/>
      <c r="G37" s="369" t="s">
        <v>177</v>
      </c>
      <c r="H37" s="370"/>
      <c r="I37" s="370"/>
      <c r="J37" s="370"/>
      <c r="K37" s="370"/>
      <c r="L37" s="370"/>
      <c r="M37" s="370"/>
      <c r="N37" s="370"/>
      <c r="O37" s="371"/>
      <c r="P37" s="372" t="s">
        <v>74</v>
      </c>
      <c r="Q37" s="370"/>
      <c r="R37" s="370"/>
      <c r="S37" s="370"/>
      <c r="T37" s="370"/>
      <c r="U37" s="370"/>
      <c r="V37" s="370"/>
      <c r="W37" s="370"/>
      <c r="X37" s="371"/>
      <c r="Y37" s="373"/>
      <c r="Z37" s="374"/>
      <c r="AA37" s="375"/>
      <c r="AB37" s="379" t="s">
        <v>37</v>
      </c>
      <c r="AC37" s="380"/>
      <c r="AD37" s="381"/>
      <c r="AE37" s="291" t="s">
        <v>154</v>
      </c>
      <c r="AF37" s="292"/>
      <c r="AG37" s="292"/>
      <c r="AH37" s="293"/>
      <c r="AI37" s="291" t="s">
        <v>390</v>
      </c>
      <c r="AJ37" s="292"/>
      <c r="AK37" s="292"/>
      <c r="AL37" s="293"/>
      <c r="AM37" s="294" t="s">
        <v>65</v>
      </c>
      <c r="AN37" s="294"/>
      <c r="AO37" s="294"/>
      <c r="AP37" s="294"/>
      <c r="AQ37" s="214" t="s">
        <v>282</v>
      </c>
      <c r="AR37" s="209"/>
      <c r="AS37" s="209"/>
      <c r="AT37" s="210"/>
      <c r="AU37" s="370" t="s">
        <v>208</v>
      </c>
      <c r="AV37" s="370"/>
      <c r="AW37" s="370"/>
      <c r="AX37" s="783"/>
    </row>
    <row r="38" spans="1:50"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6"/>
      <c r="AC38" s="261"/>
      <c r="AD38" s="262"/>
      <c r="AE38" s="266"/>
      <c r="AF38" s="261"/>
      <c r="AG38" s="261"/>
      <c r="AH38" s="262"/>
      <c r="AI38" s="266"/>
      <c r="AJ38" s="261"/>
      <c r="AK38" s="261"/>
      <c r="AL38" s="262"/>
      <c r="AM38" s="295"/>
      <c r="AN38" s="295"/>
      <c r="AO38" s="295"/>
      <c r="AP38" s="295"/>
      <c r="AQ38" s="201"/>
      <c r="AR38" s="194"/>
      <c r="AS38" s="172" t="s">
        <v>283</v>
      </c>
      <c r="AT38" s="173"/>
      <c r="AU38" s="249"/>
      <c r="AV38" s="249"/>
      <c r="AW38" s="310" t="s">
        <v>259</v>
      </c>
      <c r="AX38" s="744"/>
    </row>
    <row r="39" spans="1:50" ht="23.25" hidden="1" customHeight="1" x14ac:dyDescent="0.15">
      <c r="A39" s="365"/>
      <c r="B39" s="363"/>
      <c r="C39" s="363"/>
      <c r="D39" s="363"/>
      <c r="E39" s="363"/>
      <c r="F39" s="364"/>
      <c r="G39" s="356"/>
      <c r="H39" s="357"/>
      <c r="I39" s="357"/>
      <c r="J39" s="357"/>
      <c r="K39" s="357"/>
      <c r="L39" s="357"/>
      <c r="M39" s="357"/>
      <c r="N39" s="357"/>
      <c r="O39" s="382"/>
      <c r="P39" s="95"/>
      <c r="Q39" s="95"/>
      <c r="R39" s="95"/>
      <c r="S39" s="95"/>
      <c r="T39" s="95"/>
      <c r="U39" s="95"/>
      <c r="V39" s="95"/>
      <c r="W39" s="95"/>
      <c r="X39" s="182"/>
      <c r="Y39" s="686" t="s">
        <v>43</v>
      </c>
      <c r="Z39" s="779"/>
      <c r="AA39" s="780"/>
      <c r="AB39" s="725"/>
      <c r="AC39" s="725"/>
      <c r="AD39" s="725"/>
      <c r="AE39" s="327"/>
      <c r="AF39" s="328"/>
      <c r="AG39" s="328"/>
      <c r="AH39" s="328"/>
      <c r="AI39" s="327"/>
      <c r="AJ39" s="328"/>
      <c r="AK39" s="328"/>
      <c r="AL39" s="328"/>
      <c r="AM39" s="327"/>
      <c r="AN39" s="328"/>
      <c r="AO39" s="328"/>
      <c r="AP39" s="328"/>
      <c r="AQ39" s="191"/>
      <c r="AR39" s="192"/>
      <c r="AS39" s="192"/>
      <c r="AT39" s="193"/>
      <c r="AU39" s="328"/>
      <c r="AV39" s="328"/>
      <c r="AW39" s="328"/>
      <c r="AX39" s="414"/>
    </row>
    <row r="40" spans="1:50" ht="23.25" hidden="1" customHeight="1" x14ac:dyDescent="0.15">
      <c r="A40" s="366"/>
      <c r="B40" s="367"/>
      <c r="C40" s="367"/>
      <c r="D40" s="367"/>
      <c r="E40" s="367"/>
      <c r="F40" s="368"/>
      <c r="G40" s="383"/>
      <c r="H40" s="384"/>
      <c r="I40" s="384"/>
      <c r="J40" s="384"/>
      <c r="K40" s="384"/>
      <c r="L40" s="384"/>
      <c r="M40" s="384"/>
      <c r="N40" s="384"/>
      <c r="O40" s="385"/>
      <c r="P40" s="98"/>
      <c r="Q40" s="98"/>
      <c r="R40" s="98"/>
      <c r="S40" s="98"/>
      <c r="T40" s="98"/>
      <c r="U40" s="98"/>
      <c r="V40" s="98"/>
      <c r="W40" s="98"/>
      <c r="X40" s="184"/>
      <c r="Y40" s="267" t="s">
        <v>80</v>
      </c>
      <c r="Z40" s="268"/>
      <c r="AA40" s="269"/>
      <c r="AB40" s="740"/>
      <c r="AC40" s="740"/>
      <c r="AD40" s="740"/>
      <c r="AE40" s="327"/>
      <c r="AF40" s="328"/>
      <c r="AG40" s="328"/>
      <c r="AH40" s="328"/>
      <c r="AI40" s="327"/>
      <c r="AJ40" s="328"/>
      <c r="AK40" s="328"/>
      <c r="AL40" s="328"/>
      <c r="AM40" s="327"/>
      <c r="AN40" s="328"/>
      <c r="AO40" s="328"/>
      <c r="AP40" s="328"/>
      <c r="AQ40" s="191"/>
      <c r="AR40" s="192"/>
      <c r="AS40" s="192"/>
      <c r="AT40" s="193"/>
      <c r="AU40" s="328"/>
      <c r="AV40" s="328"/>
      <c r="AW40" s="328"/>
      <c r="AX40" s="414"/>
    </row>
    <row r="41" spans="1:50" ht="23.25" hidden="1" customHeight="1" x14ac:dyDescent="0.15">
      <c r="A41" s="410"/>
      <c r="B41" s="411"/>
      <c r="C41" s="411"/>
      <c r="D41" s="411"/>
      <c r="E41" s="411"/>
      <c r="F41" s="412"/>
      <c r="G41" s="359"/>
      <c r="H41" s="360"/>
      <c r="I41" s="360"/>
      <c r="J41" s="360"/>
      <c r="K41" s="360"/>
      <c r="L41" s="360"/>
      <c r="M41" s="360"/>
      <c r="N41" s="360"/>
      <c r="O41" s="386"/>
      <c r="P41" s="164"/>
      <c r="Q41" s="164"/>
      <c r="R41" s="164"/>
      <c r="S41" s="164"/>
      <c r="T41" s="164"/>
      <c r="U41" s="164"/>
      <c r="V41" s="164"/>
      <c r="W41" s="164"/>
      <c r="X41" s="186"/>
      <c r="Y41" s="267" t="s">
        <v>46</v>
      </c>
      <c r="Z41" s="268"/>
      <c r="AA41" s="269"/>
      <c r="AB41" s="413" t="s">
        <v>40</v>
      </c>
      <c r="AC41" s="413"/>
      <c r="AD41" s="413"/>
      <c r="AE41" s="327"/>
      <c r="AF41" s="328"/>
      <c r="AG41" s="328"/>
      <c r="AH41" s="328"/>
      <c r="AI41" s="327"/>
      <c r="AJ41" s="328"/>
      <c r="AK41" s="328"/>
      <c r="AL41" s="328"/>
      <c r="AM41" s="327"/>
      <c r="AN41" s="328"/>
      <c r="AO41" s="328"/>
      <c r="AP41" s="328"/>
      <c r="AQ41" s="191"/>
      <c r="AR41" s="192"/>
      <c r="AS41" s="192"/>
      <c r="AT41" s="193"/>
      <c r="AU41" s="328"/>
      <c r="AV41" s="328"/>
      <c r="AW41" s="328"/>
      <c r="AX41" s="414"/>
    </row>
    <row r="42" spans="1:50" ht="23.25" hidden="1" customHeight="1" x14ac:dyDescent="0.15">
      <c r="A42" s="279" t="s">
        <v>229</v>
      </c>
      <c r="B42" s="280"/>
      <c r="C42" s="280"/>
      <c r="D42" s="280"/>
      <c r="E42" s="280"/>
      <c r="F42" s="281"/>
      <c r="G42" s="356"/>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c r="AK42" s="357"/>
      <c r="AL42" s="357"/>
      <c r="AM42" s="357"/>
      <c r="AN42" s="357"/>
      <c r="AO42" s="357"/>
      <c r="AP42" s="357"/>
      <c r="AQ42" s="357"/>
      <c r="AR42" s="357"/>
      <c r="AS42" s="357"/>
      <c r="AT42" s="357"/>
      <c r="AU42" s="357"/>
      <c r="AV42" s="357"/>
      <c r="AW42" s="357"/>
      <c r="AX42" s="358"/>
    </row>
    <row r="43" spans="1:50" ht="23.25" hidden="1" customHeight="1" x14ac:dyDescent="0.15">
      <c r="A43" s="276"/>
      <c r="B43" s="277"/>
      <c r="C43" s="277"/>
      <c r="D43" s="277"/>
      <c r="E43" s="277"/>
      <c r="F43" s="278"/>
      <c r="G43" s="359"/>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1"/>
    </row>
    <row r="44" spans="1:50" ht="18.75" hidden="1" customHeight="1" x14ac:dyDescent="0.15">
      <c r="A44" s="407" t="s">
        <v>367</v>
      </c>
      <c r="B44" s="408"/>
      <c r="C44" s="408"/>
      <c r="D44" s="408"/>
      <c r="E44" s="408"/>
      <c r="F44" s="409"/>
      <c r="G44" s="369" t="s">
        <v>177</v>
      </c>
      <c r="H44" s="370"/>
      <c r="I44" s="370"/>
      <c r="J44" s="370"/>
      <c r="K44" s="370"/>
      <c r="L44" s="370"/>
      <c r="M44" s="370"/>
      <c r="N44" s="370"/>
      <c r="O44" s="371"/>
      <c r="P44" s="372" t="s">
        <v>74</v>
      </c>
      <c r="Q44" s="370"/>
      <c r="R44" s="370"/>
      <c r="S44" s="370"/>
      <c r="T44" s="370"/>
      <c r="U44" s="370"/>
      <c r="V44" s="370"/>
      <c r="W44" s="370"/>
      <c r="X44" s="371"/>
      <c r="Y44" s="373"/>
      <c r="Z44" s="374"/>
      <c r="AA44" s="375"/>
      <c r="AB44" s="379" t="s">
        <v>37</v>
      </c>
      <c r="AC44" s="380"/>
      <c r="AD44" s="381"/>
      <c r="AE44" s="291" t="s">
        <v>154</v>
      </c>
      <c r="AF44" s="292"/>
      <c r="AG44" s="292"/>
      <c r="AH44" s="293"/>
      <c r="AI44" s="291" t="s">
        <v>390</v>
      </c>
      <c r="AJ44" s="292"/>
      <c r="AK44" s="292"/>
      <c r="AL44" s="293"/>
      <c r="AM44" s="294" t="s">
        <v>65</v>
      </c>
      <c r="AN44" s="294"/>
      <c r="AO44" s="294"/>
      <c r="AP44" s="294"/>
      <c r="AQ44" s="214" t="s">
        <v>282</v>
      </c>
      <c r="AR44" s="209"/>
      <c r="AS44" s="209"/>
      <c r="AT44" s="210"/>
      <c r="AU44" s="370" t="s">
        <v>208</v>
      </c>
      <c r="AV44" s="370"/>
      <c r="AW44" s="370"/>
      <c r="AX44" s="783"/>
    </row>
    <row r="45" spans="1:50"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6"/>
      <c r="AC45" s="261"/>
      <c r="AD45" s="262"/>
      <c r="AE45" s="266"/>
      <c r="AF45" s="261"/>
      <c r="AG45" s="261"/>
      <c r="AH45" s="262"/>
      <c r="AI45" s="266"/>
      <c r="AJ45" s="261"/>
      <c r="AK45" s="261"/>
      <c r="AL45" s="262"/>
      <c r="AM45" s="295"/>
      <c r="AN45" s="295"/>
      <c r="AO45" s="295"/>
      <c r="AP45" s="295"/>
      <c r="AQ45" s="201"/>
      <c r="AR45" s="194"/>
      <c r="AS45" s="172" t="s">
        <v>283</v>
      </c>
      <c r="AT45" s="173"/>
      <c r="AU45" s="249"/>
      <c r="AV45" s="249"/>
      <c r="AW45" s="310" t="s">
        <v>259</v>
      </c>
      <c r="AX45" s="744"/>
    </row>
    <row r="46" spans="1:50" ht="23.25" hidden="1" customHeight="1" x14ac:dyDescent="0.15">
      <c r="A46" s="365"/>
      <c r="B46" s="363"/>
      <c r="C46" s="363"/>
      <c r="D46" s="363"/>
      <c r="E46" s="363"/>
      <c r="F46" s="364"/>
      <c r="G46" s="356"/>
      <c r="H46" s="357"/>
      <c r="I46" s="357"/>
      <c r="J46" s="357"/>
      <c r="K46" s="357"/>
      <c r="L46" s="357"/>
      <c r="M46" s="357"/>
      <c r="N46" s="357"/>
      <c r="O46" s="382"/>
      <c r="P46" s="95"/>
      <c r="Q46" s="95"/>
      <c r="R46" s="95"/>
      <c r="S46" s="95"/>
      <c r="T46" s="95"/>
      <c r="U46" s="95"/>
      <c r="V46" s="95"/>
      <c r="W46" s="95"/>
      <c r="X46" s="182"/>
      <c r="Y46" s="686" t="s">
        <v>43</v>
      </c>
      <c r="Z46" s="779"/>
      <c r="AA46" s="780"/>
      <c r="AB46" s="725"/>
      <c r="AC46" s="725"/>
      <c r="AD46" s="725"/>
      <c r="AE46" s="327"/>
      <c r="AF46" s="328"/>
      <c r="AG46" s="328"/>
      <c r="AH46" s="328"/>
      <c r="AI46" s="327"/>
      <c r="AJ46" s="328"/>
      <c r="AK46" s="328"/>
      <c r="AL46" s="328"/>
      <c r="AM46" s="327"/>
      <c r="AN46" s="328"/>
      <c r="AO46" s="328"/>
      <c r="AP46" s="328"/>
      <c r="AQ46" s="191"/>
      <c r="AR46" s="192"/>
      <c r="AS46" s="192"/>
      <c r="AT46" s="193"/>
      <c r="AU46" s="328"/>
      <c r="AV46" s="328"/>
      <c r="AW46" s="328"/>
      <c r="AX46" s="414"/>
    </row>
    <row r="47" spans="1:50" ht="23.25" hidden="1" customHeight="1" x14ac:dyDescent="0.15">
      <c r="A47" s="366"/>
      <c r="B47" s="367"/>
      <c r="C47" s="367"/>
      <c r="D47" s="367"/>
      <c r="E47" s="367"/>
      <c r="F47" s="368"/>
      <c r="G47" s="383"/>
      <c r="H47" s="384"/>
      <c r="I47" s="384"/>
      <c r="J47" s="384"/>
      <c r="K47" s="384"/>
      <c r="L47" s="384"/>
      <c r="M47" s="384"/>
      <c r="N47" s="384"/>
      <c r="O47" s="385"/>
      <c r="P47" s="98"/>
      <c r="Q47" s="98"/>
      <c r="R47" s="98"/>
      <c r="S47" s="98"/>
      <c r="T47" s="98"/>
      <c r="U47" s="98"/>
      <c r="V47" s="98"/>
      <c r="W47" s="98"/>
      <c r="X47" s="184"/>
      <c r="Y47" s="267" t="s">
        <v>80</v>
      </c>
      <c r="Z47" s="268"/>
      <c r="AA47" s="269"/>
      <c r="AB47" s="740"/>
      <c r="AC47" s="740"/>
      <c r="AD47" s="740"/>
      <c r="AE47" s="327"/>
      <c r="AF47" s="328"/>
      <c r="AG47" s="328"/>
      <c r="AH47" s="328"/>
      <c r="AI47" s="327"/>
      <c r="AJ47" s="328"/>
      <c r="AK47" s="328"/>
      <c r="AL47" s="328"/>
      <c r="AM47" s="327"/>
      <c r="AN47" s="328"/>
      <c r="AO47" s="328"/>
      <c r="AP47" s="328"/>
      <c r="AQ47" s="191"/>
      <c r="AR47" s="192"/>
      <c r="AS47" s="192"/>
      <c r="AT47" s="193"/>
      <c r="AU47" s="328"/>
      <c r="AV47" s="328"/>
      <c r="AW47" s="328"/>
      <c r="AX47" s="414"/>
    </row>
    <row r="48" spans="1:50" ht="23.25" hidden="1" customHeight="1" x14ac:dyDescent="0.15">
      <c r="A48" s="410"/>
      <c r="B48" s="411"/>
      <c r="C48" s="411"/>
      <c r="D48" s="411"/>
      <c r="E48" s="411"/>
      <c r="F48" s="412"/>
      <c r="G48" s="359"/>
      <c r="H48" s="360"/>
      <c r="I48" s="360"/>
      <c r="J48" s="360"/>
      <c r="K48" s="360"/>
      <c r="L48" s="360"/>
      <c r="M48" s="360"/>
      <c r="N48" s="360"/>
      <c r="O48" s="386"/>
      <c r="P48" s="164"/>
      <c r="Q48" s="164"/>
      <c r="R48" s="164"/>
      <c r="S48" s="164"/>
      <c r="T48" s="164"/>
      <c r="U48" s="164"/>
      <c r="V48" s="164"/>
      <c r="W48" s="164"/>
      <c r="X48" s="186"/>
      <c r="Y48" s="267" t="s">
        <v>46</v>
      </c>
      <c r="Z48" s="268"/>
      <c r="AA48" s="269"/>
      <c r="AB48" s="413" t="s">
        <v>40</v>
      </c>
      <c r="AC48" s="413"/>
      <c r="AD48" s="413"/>
      <c r="AE48" s="327"/>
      <c r="AF48" s="328"/>
      <c r="AG48" s="328"/>
      <c r="AH48" s="328"/>
      <c r="AI48" s="327"/>
      <c r="AJ48" s="328"/>
      <c r="AK48" s="328"/>
      <c r="AL48" s="328"/>
      <c r="AM48" s="327"/>
      <c r="AN48" s="328"/>
      <c r="AO48" s="328"/>
      <c r="AP48" s="328"/>
      <c r="AQ48" s="191"/>
      <c r="AR48" s="192"/>
      <c r="AS48" s="192"/>
      <c r="AT48" s="193"/>
      <c r="AU48" s="328"/>
      <c r="AV48" s="328"/>
      <c r="AW48" s="328"/>
      <c r="AX48" s="414"/>
    </row>
    <row r="49" spans="1:50" ht="23.25" hidden="1" customHeight="1" x14ac:dyDescent="0.15">
      <c r="A49" s="279" t="s">
        <v>229</v>
      </c>
      <c r="B49" s="280"/>
      <c r="C49" s="280"/>
      <c r="D49" s="280"/>
      <c r="E49" s="280"/>
      <c r="F49" s="281"/>
      <c r="G49" s="356"/>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8"/>
    </row>
    <row r="50" spans="1:50" ht="23.25" hidden="1" customHeight="1" x14ac:dyDescent="0.15">
      <c r="A50" s="276"/>
      <c r="B50" s="277"/>
      <c r="C50" s="277"/>
      <c r="D50" s="277"/>
      <c r="E50" s="277"/>
      <c r="F50" s="278"/>
      <c r="G50" s="359"/>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1"/>
    </row>
    <row r="51" spans="1:50" ht="18.75" hidden="1" customHeight="1" x14ac:dyDescent="0.15">
      <c r="A51" s="362" t="s">
        <v>367</v>
      </c>
      <c r="B51" s="363"/>
      <c r="C51" s="363"/>
      <c r="D51" s="363"/>
      <c r="E51" s="363"/>
      <c r="F51" s="364"/>
      <c r="G51" s="369" t="s">
        <v>177</v>
      </c>
      <c r="H51" s="370"/>
      <c r="I51" s="370"/>
      <c r="J51" s="370"/>
      <c r="K51" s="370"/>
      <c r="L51" s="370"/>
      <c r="M51" s="370"/>
      <c r="N51" s="370"/>
      <c r="O51" s="371"/>
      <c r="P51" s="372" t="s">
        <v>74</v>
      </c>
      <c r="Q51" s="370"/>
      <c r="R51" s="370"/>
      <c r="S51" s="370"/>
      <c r="T51" s="370"/>
      <c r="U51" s="370"/>
      <c r="V51" s="370"/>
      <c r="W51" s="370"/>
      <c r="X51" s="371"/>
      <c r="Y51" s="373"/>
      <c r="Z51" s="374"/>
      <c r="AA51" s="375"/>
      <c r="AB51" s="379" t="s">
        <v>37</v>
      </c>
      <c r="AC51" s="380"/>
      <c r="AD51" s="381"/>
      <c r="AE51" s="291" t="s">
        <v>154</v>
      </c>
      <c r="AF51" s="292"/>
      <c r="AG51" s="292"/>
      <c r="AH51" s="293"/>
      <c r="AI51" s="291" t="s">
        <v>390</v>
      </c>
      <c r="AJ51" s="292"/>
      <c r="AK51" s="292"/>
      <c r="AL51" s="293"/>
      <c r="AM51" s="294" t="s">
        <v>65</v>
      </c>
      <c r="AN51" s="294"/>
      <c r="AO51" s="294"/>
      <c r="AP51" s="294"/>
      <c r="AQ51" s="214" t="s">
        <v>282</v>
      </c>
      <c r="AR51" s="209"/>
      <c r="AS51" s="209"/>
      <c r="AT51" s="210"/>
      <c r="AU51" s="781" t="s">
        <v>208</v>
      </c>
      <c r="AV51" s="781"/>
      <c r="AW51" s="781"/>
      <c r="AX51" s="782"/>
    </row>
    <row r="52" spans="1:50"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6"/>
      <c r="AC52" s="261"/>
      <c r="AD52" s="262"/>
      <c r="AE52" s="266"/>
      <c r="AF52" s="261"/>
      <c r="AG52" s="261"/>
      <c r="AH52" s="262"/>
      <c r="AI52" s="266"/>
      <c r="AJ52" s="261"/>
      <c r="AK52" s="261"/>
      <c r="AL52" s="262"/>
      <c r="AM52" s="295"/>
      <c r="AN52" s="295"/>
      <c r="AO52" s="295"/>
      <c r="AP52" s="295"/>
      <c r="AQ52" s="201"/>
      <c r="AR52" s="194"/>
      <c r="AS52" s="172" t="s">
        <v>283</v>
      </c>
      <c r="AT52" s="173"/>
      <c r="AU52" s="249"/>
      <c r="AV52" s="249"/>
      <c r="AW52" s="310" t="s">
        <v>259</v>
      </c>
      <c r="AX52" s="744"/>
    </row>
    <row r="53" spans="1:50" ht="23.25" hidden="1" customHeight="1" x14ac:dyDescent="0.15">
      <c r="A53" s="365"/>
      <c r="B53" s="363"/>
      <c r="C53" s="363"/>
      <c r="D53" s="363"/>
      <c r="E53" s="363"/>
      <c r="F53" s="364"/>
      <c r="G53" s="356"/>
      <c r="H53" s="357"/>
      <c r="I53" s="357"/>
      <c r="J53" s="357"/>
      <c r="K53" s="357"/>
      <c r="L53" s="357"/>
      <c r="M53" s="357"/>
      <c r="N53" s="357"/>
      <c r="O53" s="382"/>
      <c r="P53" s="95"/>
      <c r="Q53" s="95"/>
      <c r="R53" s="95"/>
      <c r="S53" s="95"/>
      <c r="T53" s="95"/>
      <c r="U53" s="95"/>
      <c r="V53" s="95"/>
      <c r="W53" s="95"/>
      <c r="X53" s="182"/>
      <c r="Y53" s="686" t="s">
        <v>43</v>
      </c>
      <c r="Z53" s="779"/>
      <c r="AA53" s="780"/>
      <c r="AB53" s="725"/>
      <c r="AC53" s="725"/>
      <c r="AD53" s="725"/>
      <c r="AE53" s="327"/>
      <c r="AF53" s="328"/>
      <c r="AG53" s="328"/>
      <c r="AH53" s="328"/>
      <c r="AI53" s="327"/>
      <c r="AJ53" s="328"/>
      <c r="AK53" s="328"/>
      <c r="AL53" s="328"/>
      <c r="AM53" s="327"/>
      <c r="AN53" s="328"/>
      <c r="AO53" s="328"/>
      <c r="AP53" s="328"/>
      <c r="AQ53" s="191"/>
      <c r="AR53" s="192"/>
      <c r="AS53" s="192"/>
      <c r="AT53" s="193"/>
      <c r="AU53" s="328"/>
      <c r="AV53" s="328"/>
      <c r="AW53" s="328"/>
      <c r="AX53" s="414"/>
    </row>
    <row r="54" spans="1:50" ht="23.25" hidden="1" customHeight="1" x14ac:dyDescent="0.15">
      <c r="A54" s="366"/>
      <c r="B54" s="367"/>
      <c r="C54" s="367"/>
      <c r="D54" s="367"/>
      <c r="E54" s="367"/>
      <c r="F54" s="368"/>
      <c r="G54" s="383"/>
      <c r="H54" s="384"/>
      <c r="I54" s="384"/>
      <c r="J54" s="384"/>
      <c r="K54" s="384"/>
      <c r="L54" s="384"/>
      <c r="M54" s="384"/>
      <c r="N54" s="384"/>
      <c r="O54" s="385"/>
      <c r="P54" s="98"/>
      <c r="Q54" s="98"/>
      <c r="R54" s="98"/>
      <c r="S54" s="98"/>
      <c r="T54" s="98"/>
      <c r="U54" s="98"/>
      <c r="V54" s="98"/>
      <c r="W54" s="98"/>
      <c r="X54" s="184"/>
      <c r="Y54" s="267" t="s">
        <v>80</v>
      </c>
      <c r="Z54" s="268"/>
      <c r="AA54" s="269"/>
      <c r="AB54" s="740"/>
      <c r="AC54" s="740"/>
      <c r="AD54" s="740"/>
      <c r="AE54" s="327"/>
      <c r="AF54" s="328"/>
      <c r="AG54" s="328"/>
      <c r="AH54" s="328"/>
      <c r="AI54" s="327"/>
      <c r="AJ54" s="328"/>
      <c r="AK54" s="328"/>
      <c r="AL54" s="328"/>
      <c r="AM54" s="327"/>
      <c r="AN54" s="328"/>
      <c r="AO54" s="328"/>
      <c r="AP54" s="328"/>
      <c r="AQ54" s="191"/>
      <c r="AR54" s="192"/>
      <c r="AS54" s="192"/>
      <c r="AT54" s="193"/>
      <c r="AU54" s="328"/>
      <c r="AV54" s="328"/>
      <c r="AW54" s="328"/>
      <c r="AX54" s="414"/>
    </row>
    <row r="55" spans="1:50" ht="23.25" hidden="1" customHeight="1" x14ac:dyDescent="0.15">
      <c r="A55" s="410"/>
      <c r="B55" s="411"/>
      <c r="C55" s="411"/>
      <c r="D55" s="411"/>
      <c r="E55" s="411"/>
      <c r="F55" s="412"/>
      <c r="G55" s="359"/>
      <c r="H55" s="360"/>
      <c r="I55" s="360"/>
      <c r="J55" s="360"/>
      <c r="K55" s="360"/>
      <c r="L55" s="360"/>
      <c r="M55" s="360"/>
      <c r="N55" s="360"/>
      <c r="O55" s="386"/>
      <c r="P55" s="164"/>
      <c r="Q55" s="164"/>
      <c r="R55" s="164"/>
      <c r="S55" s="164"/>
      <c r="T55" s="164"/>
      <c r="U55" s="164"/>
      <c r="V55" s="164"/>
      <c r="W55" s="164"/>
      <c r="X55" s="186"/>
      <c r="Y55" s="267" t="s">
        <v>46</v>
      </c>
      <c r="Z55" s="268"/>
      <c r="AA55" s="269"/>
      <c r="AB55" s="741" t="s">
        <v>40</v>
      </c>
      <c r="AC55" s="741"/>
      <c r="AD55" s="741"/>
      <c r="AE55" s="327"/>
      <c r="AF55" s="328"/>
      <c r="AG55" s="328"/>
      <c r="AH55" s="328"/>
      <c r="AI55" s="327"/>
      <c r="AJ55" s="328"/>
      <c r="AK55" s="328"/>
      <c r="AL55" s="328"/>
      <c r="AM55" s="327"/>
      <c r="AN55" s="328"/>
      <c r="AO55" s="328"/>
      <c r="AP55" s="328"/>
      <c r="AQ55" s="191"/>
      <c r="AR55" s="192"/>
      <c r="AS55" s="192"/>
      <c r="AT55" s="193"/>
      <c r="AU55" s="328"/>
      <c r="AV55" s="328"/>
      <c r="AW55" s="328"/>
      <c r="AX55" s="414"/>
    </row>
    <row r="56" spans="1:50" ht="23.25" hidden="1" customHeight="1" x14ac:dyDescent="0.15">
      <c r="A56" s="279" t="s">
        <v>229</v>
      </c>
      <c r="B56" s="280"/>
      <c r="C56" s="280"/>
      <c r="D56" s="280"/>
      <c r="E56" s="280"/>
      <c r="F56" s="281"/>
      <c r="G56" s="356"/>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row>
    <row r="57" spans="1:50" ht="23.25" hidden="1" customHeight="1" x14ac:dyDescent="0.15">
      <c r="A57" s="276"/>
      <c r="B57" s="277"/>
      <c r="C57" s="277"/>
      <c r="D57" s="277"/>
      <c r="E57" s="277"/>
      <c r="F57" s="278"/>
      <c r="G57" s="359"/>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60"/>
      <c r="AM57" s="360"/>
      <c r="AN57" s="360"/>
      <c r="AO57" s="360"/>
      <c r="AP57" s="360"/>
      <c r="AQ57" s="360"/>
      <c r="AR57" s="360"/>
      <c r="AS57" s="360"/>
      <c r="AT57" s="360"/>
      <c r="AU57" s="360"/>
      <c r="AV57" s="360"/>
      <c r="AW57" s="360"/>
      <c r="AX57" s="361"/>
    </row>
    <row r="58" spans="1:50" ht="18.75" hidden="1" customHeight="1" x14ac:dyDescent="0.15">
      <c r="A58" s="362" t="s">
        <v>367</v>
      </c>
      <c r="B58" s="363"/>
      <c r="C58" s="363"/>
      <c r="D58" s="363"/>
      <c r="E58" s="363"/>
      <c r="F58" s="364"/>
      <c r="G58" s="369" t="s">
        <v>177</v>
      </c>
      <c r="H58" s="370"/>
      <c r="I58" s="370"/>
      <c r="J58" s="370"/>
      <c r="K58" s="370"/>
      <c r="L58" s="370"/>
      <c r="M58" s="370"/>
      <c r="N58" s="370"/>
      <c r="O58" s="371"/>
      <c r="P58" s="372" t="s">
        <v>74</v>
      </c>
      <c r="Q58" s="370"/>
      <c r="R58" s="370"/>
      <c r="S58" s="370"/>
      <c r="T58" s="370"/>
      <c r="U58" s="370"/>
      <c r="V58" s="370"/>
      <c r="W58" s="370"/>
      <c r="X58" s="371"/>
      <c r="Y58" s="373"/>
      <c r="Z58" s="374"/>
      <c r="AA58" s="375"/>
      <c r="AB58" s="379" t="s">
        <v>37</v>
      </c>
      <c r="AC58" s="380"/>
      <c r="AD58" s="381"/>
      <c r="AE58" s="291" t="s">
        <v>154</v>
      </c>
      <c r="AF58" s="292"/>
      <c r="AG58" s="292"/>
      <c r="AH58" s="293"/>
      <c r="AI58" s="291" t="s">
        <v>390</v>
      </c>
      <c r="AJ58" s="292"/>
      <c r="AK58" s="292"/>
      <c r="AL58" s="293"/>
      <c r="AM58" s="294" t="s">
        <v>65</v>
      </c>
      <c r="AN58" s="294"/>
      <c r="AO58" s="294"/>
      <c r="AP58" s="294"/>
      <c r="AQ58" s="214" t="s">
        <v>282</v>
      </c>
      <c r="AR58" s="209"/>
      <c r="AS58" s="209"/>
      <c r="AT58" s="210"/>
      <c r="AU58" s="781" t="s">
        <v>208</v>
      </c>
      <c r="AV58" s="781"/>
      <c r="AW58" s="781"/>
      <c r="AX58" s="782"/>
    </row>
    <row r="59" spans="1:50"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6"/>
      <c r="AC59" s="261"/>
      <c r="AD59" s="262"/>
      <c r="AE59" s="266"/>
      <c r="AF59" s="261"/>
      <c r="AG59" s="261"/>
      <c r="AH59" s="262"/>
      <c r="AI59" s="266"/>
      <c r="AJ59" s="261"/>
      <c r="AK59" s="261"/>
      <c r="AL59" s="262"/>
      <c r="AM59" s="295"/>
      <c r="AN59" s="295"/>
      <c r="AO59" s="295"/>
      <c r="AP59" s="295"/>
      <c r="AQ59" s="201"/>
      <c r="AR59" s="194"/>
      <c r="AS59" s="172" t="s">
        <v>283</v>
      </c>
      <c r="AT59" s="173"/>
      <c r="AU59" s="249"/>
      <c r="AV59" s="249"/>
      <c r="AW59" s="310" t="s">
        <v>259</v>
      </c>
      <c r="AX59" s="744"/>
    </row>
    <row r="60" spans="1:50" ht="23.25" hidden="1" customHeight="1" x14ac:dyDescent="0.15">
      <c r="A60" s="365"/>
      <c r="B60" s="363"/>
      <c r="C60" s="363"/>
      <c r="D60" s="363"/>
      <c r="E60" s="363"/>
      <c r="F60" s="364"/>
      <c r="G60" s="356"/>
      <c r="H60" s="357"/>
      <c r="I60" s="357"/>
      <c r="J60" s="357"/>
      <c r="K60" s="357"/>
      <c r="L60" s="357"/>
      <c r="M60" s="357"/>
      <c r="N60" s="357"/>
      <c r="O60" s="382"/>
      <c r="P60" s="95"/>
      <c r="Q60" s="95"/>
      <c r="R60" s="95"/>
      <c r="S60" s="95"/>
      <c r="T60" s="95"/>
      <c r="U60" s="95"/>
      <c r="V60" s="95"/>
      <c r="W60" s="95"/>
      <c r="X60" s="182"/>
      <c r="Y60" s="686" t="s">
        <v>43</v>
      </c>
      <c r="Z60" s="779"/>
      <c r="AA60" s="780"/>
      <c r="AB60" s="725"/>
      <c r="AC60" s="725"/>
      <c r="AD60" s="725"/>
      <c r="AE60" s="327"/>
      <c r="AF60" s="328"/>
      <c r="AG60" s="328"/>
      <c r="AH60" s="328"/>
      <c r="AI60" s="327"/>
      <c r="AJ60" s="328"/>
      <c r="AK60" s="328"/>
      <c r="AL60" s="328"/>
      <c r="AM60" s="327"/>
      <c r="AN60" s="328"/>
      <c r="AO60" s="328"/>
      <c r="AP60" s="328"/>
      <c r="AQ60" s="191"/>
      <c r="AR60" s="192"/>
      <c r="AS60" s="192"/>
      <c r="AT60" s="193"/>
      <c r="AU60" s="328"/>
      <c r="AV60" s="328"/>
      <c r="AW60" s="328"/>
      <c r="AX60" s="414"/>
    </row>
    <row r="61" spans="1:50" ht="23.25" hidden="1" customHeight="1" x14ac:dyDescent="0.15">
      <c r="A61" s="366"/>
      <c r="B61" s="367"/>
      <c r="C61" s="367"/>
      <c r="D61" s="367"/>
      <c r="E61" s="367"/>
      <c r="F61" s="368"/>
      <c r="G61" s="383"/>
      <c r="H61" s="384"/>
      <c r="I61" s="384"/>
      <c r="J61" s="384"/>
      <c r="K61" s="384"/>
      <c r="L61" s="384"/>
      <c r="M61" s="384"/>
      <c r="N61" s="384"/>
      <c r="O61" s="385"/>
      <c r="P61" s="98"/>
      <c r="Q61" s="98"/>
      <c r="R61" s="98"/>
      <c r="S61" s="98"/>
      <c r="T61" s="98"/>
      <c r="U61" s="98"/>
      <c r="V61" s="98"/>
      <c r="W61" s="98"/>
      <c r="X61" s="184"/>
      <c r="Y61" s="267" t="s">
        <v>80</v>
      </c>
      <c r="Z61" s="268"/>
      <c r="AA61" s="269"/>
      <c r="AB61" s="740"/>
      <c r="AC61" s="740"/>
      <c r="AD61" s="740"/>
      <c r="AE61" s="327"/>
      <c r="AF61" s="328"/>
      <c r="AG61" s="328"/>
      <c r="AH61" s="328"/>
      <c r="AI61" s="327"/>
      <c r="AJ61" s="328"/>
      <c r="AK61" s="328"/>
      <c r="AL61" s="328"/>
      <c r="AM61" s="327"/>
      <c r="AN61" s="328"/>
      <c r="AO61" s="328"/>
      <c r="AP61" s="328"/>
      <c r="AQ61" s="191"/>
      <c r="AR61" s="192"/>
      <c r="AS61" s="192"/>
      <c r="AT61" s="193"/>
      <c r="AU61" s="328"/>
      <c r="AV61" s="328"/>
      <c r="AW61" s="328"/>
      <c r="AX61" s="414"/>
    </row>
    <row r="62" spans="1:50" ht="23.25" hidden="1" customHeight="1" x14ac:dyDescent="0.15">
      <c r="A62" s="366"/>
      <c r="B62" s="367"/>
      <c r="C62" s="367"/>
      <c r="D62" s="367"/>
      <c r="E62" s="367"/>
      <c r="F62" s="368"/>
      <c r="G62" s="359"/>
      <c r="H62" s="360"/>
      <c r="I62" s="360"/>
      <c r="J62" s="360"/>
      <c r="K62" s="360"/>
      <c r="L62" s="360"/>
      <c r="M62" s="360"/>
      <c r="N62" s="360"/>
      <c r="O62" s="386"/>
      <c r="P62" s="164"/>
      <c r="Q62" s="164"/>
      <c r="R62" s="164"/>
      <c r="S62" s="164"/>
      <c r="T62" s="164"/>
      <c r="U62" s="164"/>
      <c r="V62" s="164"/>
      <c r="W62" s="164"/>
      <c r="X62" s="186"/>
      <c r="Y62" s="267" t="s">
        <v>46</v>
      </c>
      <c r="Z62" s="268"/>
      <c r="AA62" s="269"/>
      <c r="AB62" s="413" t="s">
        <v>40</v>
      </c>
      <c r="AC62" s="413"/>
      <c r="AD62" s="413"/>
      <c r="AE62" s="327"/>
      <c r="AF62" s="328"/>
      <c r="AG62" s="328"/>
      <c r="AH62" s="328"/>
      <c r="AI62" s="327"/>
      <c r="AJ62" s="328"/>
      <c r="AK62" s="328"/>
      <c r="AL62" s="328"/>
      <c r="AM62" s="327"/>
      <c r="AN62" s="328"/>
      <c r="AO62" s="328"/>
      <c r="AP62" s="328"/>
      <c r="AQ62" s="191"/>
      <c r="AR62" s="192"/>
      <c r="AS62" s="192"/>
      <c r="AT62" s="193"/>
      <c r="AU62" s="328"/>
      <c r="AV62" s="328"/>
      <c r="AW62" s="328"/>
      <c r="AX62" s="414"/>
    </row>
    <row r="63" spans="1:50" ht="23.25" hidden="1" customHeight="1" x14ac:dyDescent="0.15">
      <c r="A63" s="279" t="s">
        <v>229</v>
      </c>
      <c r="B63" s="280"/>
      <c r="C63" s="280"/>
      <c r="D63" s="280"/>
      <c r="E63" s="280"/>
      <c r="F63" s="281"/>
      <c r="G63" s="356"/>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8"/>
    </row>
    <row r="64" spans="1:50" ht="23.25" hidden="1" customHeight="1" x14ac:dyDescent="0.15">
      <c r="A64" s="276"/>
      <c r="B64" s="277"/>
      <c r="C64" s="277"/>
      <c r="D64" s="277"/>
      <c r="E64" s="277"/>
      <c r="F64" s="278"/>
      <c r="G64" s="359"/>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1"/>
    </row>
    <row r="65" spans="1:50" ht="18.75" hidden="1" customHeight="1" x14ac:dyDescent="0.15">
      <c r="A65" s="346" t="s">
        <v>241</v>
      </c>
      <c r="B65" s="347"/>
      <c r="C65" s="347"/>
      <c r="D65" s="347"/>
      <c r="E65" s="347"/>
      <c r="F65" s="348"/>
      <c r="G65" s="387"/>
      <c r="H65" s="169" t="s">
        <v>177</v>
      </c>
      <c r="I65" s="169"/>
      <c r="J65" s="169"/>
      <c r="K65" s="169"/>
      <c r="L65" s="169"/>
      <c r="M65" s="169"/>
      <c r="N65" s="169"/>
      <c r="O65" s="170"/>
      <c r="P65" s="177" t="s">
        <v>74</v>
      </c>
      <c r="Q65" s="169"/>
      <c r="R65" s="169"/>
      <c r="S65" s="169"/>
      <c r="T65" s="169"/>
      <c r="U65" s="169"/>
      <c r="V65" s="170"/>
      <c r="W65" s="389" t="s">
        <v>99</v>
      </c>
      <c r="X65" s="390"/>
      <c r="Y65" s="393"/>
      <c r="Z65" s="393"/>
      <c r="AA65" s="394"/>
      <c r="AB65" s="177" t="s">
        <v>37</v>
      </c>
      <c r="AC65" s="169"/>
      <c r="AD65" s="170"/>
      <c r="AE65" s="291" t="s">
        <v>154</v>
      </c>
      <c r="AF65" s="292"/>
      <c r="AG65" s="292"/>
      <c r="AH65" s="293"/>
      <c r="AI65" s="291" t="s">
        <v>390</v>
      </c>
      <c r="AJ65" s="292"/>
      <c r="AK65" s="292"/>
      <c r="AL65" s="293"/>
      <c r="AM65" s="294" t="s">
        <v>65</v>
      </c>
      <c r="AN65" s="294"/>
      <c r="AO65" s="294"/>
      <c r="AP65" s="294"/>
      <c r="AQ65" s="177" t="s">
        <v>282</v>
      </c>
      <c r="AR65" s="169"/>
      <c r="AS65" s="169"/>
      <c r="AT65" s="170"/>
      <c r="AU65" s="199" t="s">
        <v>208</v>
      </c>
      <c r="AV65" s="199"/>
      <c r="AW65" s="199"/>
      <c r="AX65" s="200"/>
    </row>
    <row r="66" spans="1:50" ht="18.75" hidden="1" customHeight="1" x14ac:dyDescent="0.15">
      <c r="A66" s="330"/>
      <c r="B66" s="331"/>
      <c r="C66" s="331"/>
      <c r="D66" s="331"/>
      <c r="E66" s="331"/>
      <c r="F66" s="332"/>
      <c r="G66" s="388"/>
      <c r="H66" s="172"/>
      <c r="I66" s="172"/>
      <c r="J66" s="172"/>
      <c r="K66" s="172"/>
      <c r="L66" s="172"/>
      <c r="M66" s="172"/>
      <c r="N66" s="172"/>
      <c r="O66" s="173"/>
      <c r="P66" s="178"/>
      <c r="Q66" s="172"/>
      <c r="R66" s="172"/>
      <c r="S66" s="172"/>
      <c r="T66" s="172"/>
      <c r="U66" s="172"/>
      <c r="V66" s="173"/>
      <c r="W66" s="391"/>
      <c r="X66" s="392"/>
      <c r="Y66" s="374"/>
      <c r="Z66" s="374"/>
      <c r="AA66" s="375"/>
      <c r="AB66" s="178"/>
      <c r="AC66" s="172"/>
      <c r="AD66" s="173"/>
      <c r="AE66" s="266"/>
      <c r="AF66" s="261"/>
      <c r="AG66" s="261"/>
      <c r="AH66" s="262"/>
      <c r="AI66" s="266"/>
      <c r="AJ66" s="261"/>
      <c r="AK66" s="261"/>
      <c r="AL66" s="262"/>
      <c r="AM66" s="295"/>
      <c r="AN66" s="295"/>
      <c r="AO66" s="295"/>
      <c r="AP66" s="295"/>
      <c r="AQ66" s="248"/>
      <c r="AR66" s="249"/>
      <c r="AS66" s="172" t="s">
        <v>283</v>
      </c>
      <c r="AT66" s="173"/>
      <c r="AU66" s="249"/>
      <c r="AV66" s="249"/>
      <c r="AW66" s="172" t="s">
        <v>259</v>
      </c>
      <c r="AX66" s="202"/>
    </row>
    <row r="67" spans="1:50" ht="23.25" hidden="1" customHeight="1" x14ac:dyDescent="0.15">
      <c r="A67" s="330"/>
      <c r="B67" s="331"/>
      <c r="C67" s="331"/>
      <c r="D67" s="331"/>
      <c r="E67" s="331"/>
      <c r="F67" s="332"/>
      <c r="G67" s="354" t="s">
        <v>286</v>
      </c>
      <c r="H67" s="395"/>
      <c r="I67" s="396"/>
      <c r="J67" s="396"/>
      <c r="K67" s="396"/>
      <c r="L67" s="396"/>
      <c r="M67" s="396"/>
      <c r="N67" s="396"/>
      <c r="O67" s="397"/>
      <c r="P67" s="395"/>
      <c r="Q67" s="396"/>
      <c r="R67" s="396"/>
      <c r="S67" s="396"/>
      <c r="T67" s="396"/>
      <c r="U67" s="396"/>
      <c r="V67" s="397"/>
      <c r="W67" s="401"/>
      <c r="X67" s="402"/>
      <c r="Y67" s="204" t="s">
        <v>43</v>
      </c>
      <c r="Z67" s="204"/>
      <c r="AA67" s="205"/>
      <c r="AB67" s="777" t="s">
        <v>77</v>
      </c>
      <c r="AC67" s="777"/>
      <c r="AD67" s="777"/>
      <c r="AE67" s="327"/>
      <c r="AF67" s="328"/>
      <c r="AG67" s="328"/>
      <c r="AH67" s="328"/>
      <c r="AI67" s="327"/>
      <c r="AJ67" s="328"/>
      <c r="AK67" s="328"/>
      <c r="AL67" s="328"/>
      <c r="AM67" s="327"/>
      <c r="AN67" s="328"/>
      <c r="AO67" s="328"/>
      <c r="AP67" s="328"/>
      <c r="AQ67" s="327"/>
      <c r="AR67" s="328"/>
      <c r="AS67" s="328"/>
      <c r="AT67" s="329"/>
      <c r="AU67" s="328"/>
      <c r="AV67" s="328"/>
      <c r="AW67" s="328"/>
      <c r="AX67" s="414"/>
    </row>
    <row r="68" spans="1:50" ht="23.25" hidden="1" customHeight="1" x14ac:dyDescent="0.15">
      <c r="A68" s="330"/>
      <c r="B68" s="331"/>
      <c r="C68" s="331"/>
      <c r="D68" s="331"/>
      <c r="E68" s="331"/>
      <c r="F68" s="332"/>
      <c r="G68" s="336"/>
      <c r="H68" s="398"/>
      <c r="I68" s="399"/>
      <c r="J68" s="399"/>
      <c r="K68" s="399"/>
      <c r="L68" s="399"/>
      <c r="M68" s="399"/>
      <c r="N68" s="399"/>
      <c r="O68" s="400"/>
      <c r="P68" s="398"/>
      <c r="Q68" s="399"/>
      <c r="R68" s="399"/>
      <c r="S68" s="399"/>
      <c r="T68" s="399"/>
      <c r="U68" s="399"/>
      <c r="V68" s="400"/>
      <c r="W68" s="403"/>
      <c r="X68" s="404"/>
      <c r="Y68" s="188" t="s">
        <v>80</v>
      </c>
      <c r="Z68" s="188"/>
      <c r="AA68" s="189"/>
      <c r="AB68" s="778" t="s">
        <v>77</v>
      </c>
      <c r="AC68" s="778"/>
      <c r="AD68" s="778"/>
      <c r="AE68" s="327"/>
      <c r="AF68" s="328"/>
      <c r="AG68" s="328"/>
      <c r="AH68" s="328"/>
      <c r="AI68" s="327"/>
      <c r="AJ68" s="328"/>
      <c r="AK68" s="328"/>
      <c r="AL68" s="328"/>
      <c r="AM68" s="327"/>
      <c r="AN68" s="328"/>
      <c r="AO68" s="328"/>
      <c r="AP68" s="328"/>
      <c r="AQ68" s="327"/>
      <c r="AR68" s="328"/>
      <c r="AS68" s="328"/>
      <c r="AT68" s="329"/>
      <c r="AU68" s="328"/>
      <c r="AV68" s="328"/>
      <c r="AW68" s="328"/>
      <c r="AX68" s="414"/>
    </row>
    <row r="69" spans="1:50" ht="23.25" hidden="1" customHeight="1" x14ac:dyDescent="0.15">
      <c r="A69" s="330"/>
      <c r="B69" s="331"/>
      <c r="C69" s="331"/>
      <c r="D69" s="331"/>
      <c r="E69" s="331"/>
      <c r="F69" s="332"/>
      <c r="G69" s="355"/>
      <c r="H69" s="398"/>
      <c r="I69" s="399"/>
      <c r="J69" s="399"/>
      <c r="K69" s="399"/>
      <c r="L69" s="399"/>
      <c r="M69" s="399"/>
      <c r="N69" s="399"/>
      <c r="O69" s="400"/>
      <c r="P69" s="398"/>
      <c r="Q69" s="399"/>
      <c r="R69" s="399"/>
      <c r="S69" s="399"/>
      <c r="T69" s="399"/>
      <c r="U69" s="399"/>
      <c r="V69" s="400"/>
      <c r="W69" s="405"/>
      <c r="X69" s="406"/>
      <c r="Y69" s="188" t="s">
        <v>46</v>
      </c>
      <c r="Z69" s="188"/>
      <c r="AA69" s="189"/>
      <c r="AB69" s="776" t="s">
        <v>40</v>
      </c>
      <c r="AC69" s="776"/>
      <c r="AD69" s="776"/>
      <c r="AE69" s="711"/>
      <c r="AF69" s="712"/>
      <c r="AG69" s="712"/>
      <c r="AH69" s="712"/>
      <c r="AI69" s="711"/>
      <c r="AJ69" s="712"/>
      <c r="AK69" s="712"/>
      <c r="AL69" s="712"/>
      <c r="AM69" s="711"/>
      <c r="AN69" s="712"/>
      <c r="AO69" s="712"/>
      <c r="AP69" s="712"/>
      <c r="AQ69" s="327"/>
      <c r="AR69" s="328"/>
      <c r="AS69" s="328"/>
      <c r="AT69" s="329"/>
      <c r="AU69" s="328"/>
      <c r="AV69" s="328"/>
      <c r="AW69" s="328"/>
      <c r="AX69" s="414"/>
    </row>
    <row r="70" spans="1:50" ht="23.25" hidden="1" customHeight="1" x14ac:dyDescent="0.15">
      <c r="A70" s="330" t="s">
        <v>372</v>
      </c>
      <c r="B70" s="331"/>
      <c r="C70" s="331"/>
      <c r="D70" s="331"/>
      <c r="E70" s="331"/>
      <c r="F70" s="332"/>
      <c r="G70" s="336" t="s">
        <v>279</v>
      </c>
      <c r="H70" s="337"/>
      <c r="I70" s="337"/>
      <c r="J70" s="337"/>
      <c r="K70" s="337"/>
      <c r="L70" s="337"/>
      <c r="M70" s="337"/>
      <c r="N70" s="337"/>
      <c r="O70" s="337"/>
      <c r="P70" s="337"/>
      <c r="Q70" s="337"/>
      <c r="R70" s="337"/>
      <c r="S70" s="337"/>
      <c r="T70" s="337"/>
      <c r="U70" s="337"/>
      <c r="V70" s="337"/>
      <c r="W70" s="340" t="s">
        <v>382</v>
      </c>
      <c r="X70" s="341"/>
      <c r="Y70" s="204" t="s">
        <v>43</v>
      </c>
      <c r="Z70" s="204"/>
      <c r="AA70" s="205"/>
      <c r="AB70" s="777" t="s">
        <v>77</v>
      </c>
      <c r="AC70" s="777"/>
      <c r="AD70" s="777"/>
      <c r="AE70" s="327"/>
      <c r="AF70" s="328"/>
      <c r="AG70" s="328"/>
      <c r="AH70" s="328"/>
      <c r="AI70" s="327"/>
      <c r="AJ70" s="328"/>
      <c r="AK70" s="328"/>
      <c r="AL70" s="328"/>
      <c r="AM70" s="327"/>
      <c r="AN70" s="328"/>
      <c r="AO70" s="328"/>
      <c r="AP70" s="328"/>
      <c r="AQ70" s="327"/>
      <c r="AR70" s="328"/>
      <c r="AS70" s="328"/>
      <c r="AT70" s="329"/>
      <c r="AU70" s="328"/>
      <c r="AV70" s="328"/>
      <c r="AW70" s="328"/>
      <c r="AX70" s="414"/>
    </row>
    <row r="71" spans="1:50" ht="23.25" hidden="1" customHeight="1" x14ac:dyDescent="0.15">
      <c r="A71" s="330"/>
      <c r="B71" s="331"/>
      <c r="C71" s="331"/>
      <c r="D71" s="331"/>
      <c r="E71" s="331"/>
      <c r="F71" s="332"/>
      <c r="G71" s="336"/>
      <c r="H71" s="338"/>
      <c r="I71" s="338"/>
      <c r="J71" s="338"/>
      <c r="K71" s="338"/>
      <c r="L71" s="338"/>
      <c r="M71" s="338"/>
      <c r="N71" s="338"/>
      <c r="O71" s="338"/>
      <c r="P71" s="338"/>
      <c r="Q71" s="338"/>
      <c r="R71" s="338"/>
      <c r="S71" s="338"/>
      <c r="T71" s="338"/>
      <c r="U71" s="338"/>
      <c r="V71" s="338"/>
      <c r="W71" s="342"/>
      <c r="X71" s="343"/>
      <c r="Y71" s="188" t="s">
        <v>80</v>
      </c>
      <c r="Z71" s="188"/>
      <c r="AA71" s="189"/>
      <c r="AB71" s="778" t="s">
        <v>77</v>
      </c>
      <c r="AC71" s="778"/>
      <c r="AD71" s="778"/>
      <c r="AE71" s="327"/>
      <c r="AF71" s="328"/>
      <c r="AG71" s="328"/>
      <c r="AH71" s="328"/>
      <c r="AI71" s="327"/>
      <c r="AJ71" s="328"/>
      <c r="AK71" s="328"/>
      <c r="AL71" s="328"/>
      <c r="AM71" s="327"/>
      <c r="AN71" s="328"/>
      <c r="AO71" s="328"/>
      <c r="AP71" s="328"/>
      <c r="AQ71" s="327"/>
      <c r="AR71" s="328"/>
      <c r="AS71" s="328"/>
      <c r="AT71" s="329"/>
      <c r="AU71" s="328"/>
      <c r="AV71" s="328"/>
      <c r="AW71" s="328"/>
      <c r="AX71" s="414"/>
    </row>
    <row r="72" spans="1:50" ht="23.25" hidden="1" customHeight="1" x14ac:dyDescent="0.15">
      <c r="A72" s="333"/>
      <c r="B72" s="334"/>
      <c r="C72" s="334"/>
      <c r="D72" s="334"/>
      <c r="E72" s="334"/>
      <c r="F72" s="335"/>
      <c r="G72" s="336"/>
      <c r="H72" s="339"/>
      <c r="I72" s="339"/>
      <c r="J72" s="339"/>
      <c r="K72" s="339"/>
      <c r="L72" s="339"/>
      <c r="M72" s="339"/>
      <c r="N72" s="339"/>
      <c r="O72" s="339"/>
      <c r="P72" s="339"/>
      <c r="Q72" s="339"/>
      <c r="R72" s="339"/>
      <c r="S72" s="339"/>
      <c r="T72" s="339"/>
      <c r="U72" s="339"/>
      <c r="V72" s="339"/>
      <c r="W72" s="344"/>
      <c r="X72" s="345"/>
      <c r="Y72" s="188" t="s">
        <v>46</v>
      </c>
      <c r="Z72" s="188"/>
      <c r="AA72" s="189"/>
      <c r="AB72" s="776" t="s">
        <v>40</v>
      </c>
      <c r="AC72" s="776"/>
      <c r="AD72" s="776"/>
      <c r="AE72" s="327"/>
      <c r="AF72" s="328"/>
      <c r="AG72" s="328"/>
      <c r="AH72" s="328"/>
      <c r="AI72" s="327"/>
      <c r="AJ72" s="328"/>
      <c r="AK72" s="328"/>
      <c r="AL72" s="328"/>
      <c r="AM72" s="327"/>
      <c r="AN72" s="328"/>
      <c r="AO72" s="328"/>
      <c r="AP72" s="329"/>
      <c r="AQ72" s="327"/>
      <c r="AR72" s="328"/>
      <c r="AS72" s="328"/>
      <c r="AT72" s="329"/>
      <c r="AU72" s="328"/>
      <c r="AV72" s="328"/>
      <c r="AW72" s="328"/>
      <c r="AX72" s="414"/>
    </row>
    <row r="73" spans="1:50" ht="18.75" hidden="1" customHeight="1" x14ac:dyDescent="0.15">
      <c r="A73" s="346" t="s">
        <v>241</v>
      </c>
      <c r="B73" s="347"/>
      <c r="C73" s="347"/>
      <c r="D73" s="347"/>
      <c r="E73" s="347"/>
      <c r="F73" s="348"/>
      <c r="G73" s="349"/>
      <c r="H73" s="169" t="s">
        <v>177</v>
      </c>
      <c r="I73" s="169"/>
      <c r="J73" s="169"/>
      <c r="K73" s="169"/>
      <c r="L73" s="169"/>
      <c r="M73" s="169"/>
      <c r="N73" s="169"/>
      <c r="O73" s="170"/>
      <c r="P73" s="177" t="s">
        <v>74</v>
      </c>
      <c r="Q73" s="169"/>
      <c r="R73" s="169"/>
      <c r="S73" s="169"/>
      <c r="T73" s="169"/>
      <c r="U73" s="169"/>
      <c r="V73" s="169"/>
      <c r="W73" s="169"/>
      <c r="X73" s="170"/>
      <c r="Y73" s="351"/>
      <c r="Z73" s="352"/>
      <c r="AA73" s="353"/>
      <c r="AB73" s="177" t="s">
        <v>37</v>
      </c>
      <c r="AC73" s="169"/>
      <c r="AD73" s="170"/>
      <c r="AE73" s="291" t="s">
        <v>154</v>
      </c>
      <c r="AF73" s="292"/>
      <c r="AG73" s="292"/>
      <c r="AH73" s="293"/>
      <c r="AI73" s="291" t="s">
        <v>390</v>
      </c>
      <c r="AJ73" s="292"/>
      <c r="AK73" s="292"/>
      <c r="AL73" s="293"/>
      <c r="AM73" s="294" t="s">
        <v>65</v>
      </c>
      <c r="AN73" s="294"/>
      <c r="AO73" s="294"/>
      <c r="AP73" s="294"/>
      <c r="AQ73" s="177" t="s">
        <v>282</v>
      </c>
      <c r="AR73" s="169"/>
      <c r="AS73" s="169"/>
      <c r="AT73" s="170"/>
      <c r="AU73" s="242" t="s">
        <v>208</v>
      </c>
      <c r="AV73" s="199"/>
      <c r="AW73" s="199"/>
      <c r="AX73" s="200"/>
    </row>
    <row r="74" spans="1:50" ht="18.75" hidden="1" customHeight="1" x14ac:dyDescent="0.15">
      <c r="A74" s="330"/>
      <c r="B74" s="331"/>
      <c r="C74" s="331"/>
      <c r="D74" s="331"/>
      <c r="E74" s="331"/>
      <c r="F74" s="332"/>
      <c r="G74" s="350"/>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6"/>
      <c r="AF74" s="261"/>
      <c r="AG74" s="261"/>
      <c r="AH74" s="262"/>
      <c r="AI74" s="266"/>
      <c r="AJ74" s="261"/>
      <c r="AK74" s="261"/>
      <c r="AL74" s="262"/>
      <c r="AM74" s="295"/>
      <c r="AN74" s="295"/>
      <c r="AO74" s="295"/>
      <c r="AP74" s="295"/>
      <c r="AQ74" s="201"/>
      <c r="AR74" s="194"/>
      <c r="AS74" s="172" t="s">
        <v>283</v>
      </c>
      <c r="AT74" s="173"/>
      <c r="AU74" s="201"/>
      <c r="AV74" s="194"/>
      <c r="AW74" s="172" t="s">
        <v>259</v>
      </c>
      <c r="AX74" s="202"/>
    </row>
    <row r="75" spans="1:50" ht="23.25" hidden="1" customHeight="1" x14ac:dyDescent="0.15">
      <c r="A75" s="330"/>
      <c r="B75" s="331"/>
      <c r="C75" s="331"/>
      <c r="D75" s="331"/>
      <c r="E75" s="331"/>
      <c r="F75" s="332"/>
      <c r="G75" s="354" t="s">
        <v>286</v>
      </c>
      <c r="H75" s="95"/>
      <c r="I75" s="95"/>
      <c r="J75" s="95"/>
      <c r="K75" s="95"/>
      <c r="L75" s="95"/>
      <c r="M75" s="95"/>
      <c r="N75" s="95"/>
      <c r="O75" s="182"/>
      <c r="P75" s="95"/>
      <c r="Q75" s="95"/>
      <c r="R75" s="95"/>
      <c r="S75" s="95"/>
      <c r="T75" s="95"/>
      <c r="U75" s="95"/>
      <c r="V75" s="95"/>
      <c r="W75" s="95"/>
      <c r="X75" s="182"/>
      <c r="Y75" s="203" t="s">
        <v>43</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28"/>
      <c r="AV75" s="328"/>
      <c r="AW75" s="328"/>
      <c r="AX75" s="414"/>
    </row>
    <row r="76" spans="1:50" ht="23.25" hidden="1" customHeight="1" x14ac:dyDescent="0.15">
      <c r="A76" s="330"/>
      <c r="B76" s="331"/>
      <c r="C76" s="331"/>
      <c r="D76" s="331"/>
      <c r="E76" s="331"/>
      <c r="F76" s="332"/>
      <c r="G76" s="336"/>
      <c r="H76" s="98"/>
      <c r="I76" s="98"/>
      <c r="J76" s="98"/>
      <c r="K76" s="98"/>
      <c r="L76" s="98"/>
      <c r="M76" s="98"/>
      <c r="N76" s="98"/>
      <c r="O76" s="184"/>
      <c r="P76" s="98"/>
      <c r="Q76" s="98"/>
      <c r="R76" s="98"/>
      <c r="S76" s="98"/>
      <c r="T76" s="98"/>
      <c r="U76" s="98"/>
      <c r="V76" s="98"/>
      <c r="W76" s="98"/>
      <c r="X76" s="184"/>
      <c r="Y76" s="187" t="s">
        <v>80</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8"/>
      <c r="AV76" s="328"/>
      <c r="AW76" s="328"/>
      <c r="AX76" s="414"/>
    </row>
    <row r="77" spans="1:50" ht="23.25" hidden="1" customHeight="1" x14ac:dyDescent="0.15">
      <c r="A77" s="330"/>
      <c r="B77" s="331"/>
      <c r="C77" s="331"/>
      <c r="D77" s="331"/>
      <c r="E77" s="331"/>
      <c r="F77" s="332"/>
      <c r="G77" s="355"/>
      <c r="H77" s="164"/>
      <c r="I77" s="164"/>
      <c r="J77" s="164"/>
      <c r="K77" s="164"/>
      <c r="L77" s="164"/>
      <c r="M77" s="164"/>
      <c r="N77" s="164"/>
      <c r="O77" s="186"/>
      <c r="P77" s="98"/>
      <c r="Q77" s="98"/>
      <c r="R77" s="98"/>
      <c r="S77" s="98"/>
      <c r="T77" s="98"/>
      <c r="U77" s="98"/>
      <c r="V77" s="98"/>
      <c r="W77" s="98"/>
      <c r="X77" s="184"/>
      <c r="Y77" s="177" t="s">
        <v>46</v>
      </c>
      <c r="Z77" s="169"/>
      <c r="AA77" s="170"/>
      <c r="AB77" s="190" t="s">
        <v>40</v>
      </c>
      <c r="AC77" s="190"/>
      <c r="AD77" s="190"/>
      <c r="AE77" s="768"/>
      <c r="AF77" s="769"/>
      <c r="AG77" s="769"/>
      <c r="AH77" s="769"/>
      <c r="AI77" s="768"/>
      <c r="AJ77" s="769"/>
      <c r="AK77" s="769"/>
      <c r="AL77" s="769"/>
      <c r="AM77" s="768"/>
      <c r="AN77" s="769"/>
      <c r="AO77" s="769"/>
      <c r="AP77" s="769"/>
      <c r="AQ77" s="191"/>
      <c r="AR77" s="192"/>
      <c r="AS77" s="192"/>
      <c r="AT77" s="193"/>
      <c r="AU77" s="328"/>
      <c r="AV77" s="328"/>
      <c r="AW77" s="328"/>
      <c r="AX77" s="414"/>
    </row>
    <row r="78" spans="1:50" ht="69.75" hidden="1" customHeight="1" x14ac:dyDescent="0.15">
      <c r="A78" s="770" t="s">
        <v>265</v>
      </c>
      <c r="B78" s="771"/>
      <c r="C78" s="771"/>
      <c r="D78" s="771"/>
      <c r="E78" s="334" t="s">
        <v>36</v>
      </c>
      <c r="F78" s="335"/>
      <c r="G78" s="15" t="s">
        <v>279</v>
      </c>
      <c r="H78" s="772"/>
      <c r="I78" s="667"/>
      <c r="J78" s="667"/>
      <c r="K78" s="667"/>
      <c r="L78" s="667"/>
      <c r="M78" s="667"/>
      <c r="N78" s="667"/>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223</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366</v>
      </c>
      <c r="AP79" s="748"/>
      <c r="AQ79" s="748"/>
      <c r="AR79" s="41" t="s">
        <v>250</v>
      </c>
      <c r="AS79" s="747"/>
      <c r="AT79" s="748"/>
      <c r="AU79" s="748"/>
      <c r="AV79" s="748"/>
      <c r="AW79" s="748"/>
      <c r="AX79" s="749"/>
    </row>
    <row r="80" spans="1:50" ht="18.75" hidden="1" customHeight="1" x14ac:dyDescent="0.15">
      <c r="A80" s="136" t="s">
        <v>173</v>
      </c>
      <c r="B80" s="750" t="s">
        <v>302</v>
      </c>
      <c r="C80" s="751"/>
      <c r="D80" s="751"/>
      <c r="E80" s="751"/>
      <c r="F80" s="752"/>
      <c r="G80" s="307" t="s">
        <v>44</v>
      </c>
      <c r="H80" s="307"/>
      <c r="I80" s="307"/>
      <c r="J80" s="307"/>
      <c r="K80" s="307"/>
      <c r="L80" s="307"/>
      <c r="M80" s="307"/>
      <c r="N80" s="307"/>
      <c r="O80" s="307"/>
      <c r="P80" s="307"/>
      <c r="Q80" s="307"/>
      <c r="R80" s="307"/>
      <c r="S80" s="307"/>
      <c r="T80" s="307"/>
      <c r="U80" s="307"/>
      <c r="V80" s="307"/>
      <c r="W80" s="307"/>
      <c r="X80" s="307"/>
      <c r="Y80" s="307"/>
      <c r="Z80" s="307"/>
      <c r="AA80" s="308"/>
      <c r="AB80" s="312" t="s">
        <v>273</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55"/>
    </row>
    <row r="81" spans="1:50" ht="22.5" hidden="1" customHeight="1" x14ac:dyDescent="0.15">
      <c r="A81" s="137"/>
      <c r="B81" s="753"/>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44"/>
    </row>
    <row r="82" spans="1:50" ht="22.5" hidden="1" customHeight="1" x14ac:dyDescent="0.15">
      <c r="A82" s="137"/>
      <c r="B82" s="753"/>
      <c r="C82" s="302"/>
      <c r="D82" s="302"/>
      <c r="E82" s="302"/>
      <c r="F82" s="303"/>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2"/>
      <c r="D83" s="302"/>
      <c r="E83" s="302"/>
      <c r="F83" s="303"/>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4"/>
      <c r="D84" s="304"/>
      <c r="E84" s="304"/>
      <c r="F84" s="305"/>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2" t="s">
        <v>221</v>
      </c>
      <c r="C85" s="302"/>
      <c r="D85" s="302"/>
      <c r="E85" s="302"/>
      <c r="F85" s="303"/>
      <c r="G85" s="306" t="s">
        <v>26</v>
      </c>
      <c r="H85" s="307"/>
      <c r="I85" s="307"/>
      <c r="J85" s="307"/>
      <c r="K85" s="307"/>
      <c r="L85" s="307"/>
      <c r="M85" s="307"/>
      <c r="N85" s="307"/>
      <c r="O85" s="308"/>
      <c r="P85" s="312" t="s">
        <v>97</v>
      </c>
      <c r="Q85" s="307"/>
      <c r="R85" s="307"/>
      <c r="S85" s="307"/>
      <c r="T85" s="307"/>
      <c r="U85" s="307"/>
      <c r="V85" s="307"/>
      <c r="W85" s="307"/>
      <c r="X85" s="308"/>
      <c r="Y85" s="174"/>
      <c r="Z85" s="175"/>
      <c r="AA85" s="176"/>
      <c r="AB85" s="291" t="s">
        <v>37</v>
      </c>
      <c r="AC85" s="292"/>
      <c r="AD85" s="293"/>
      <c r="AE85" s="291" t="s">
        <v>154</v>
      </c>
      <c r="AF85" s="292"/>
      <c r="AG85" s="292"/>
      <c r="AH85" s="293"/>
      <c r="AI85" s="291" t="s">
        <v>390</v>
      </c>
      <c r="AJ85" s="292"/>
      <c r="AK85" s="292"/>
      <c r="AL85" s="293"/>
      <c r="AM85" s="294" t="s">
        <v>65</v>
      </c>
      <c r="AN85" s="294"/>
      <c r="AO85" s="294"/>
      <c r="AP85" s="294"/>
      <c r="AQ85" s="177" t="s">
        <v>282</v>
      </c>
      <c r="AR85" s="169"/>
      <c r="AS85" s="169"/>
      <c r="AT85" s="170"/>
      <c r="AU85" s="742" t="s">
        <v>208</v>
      </c>
      <c r="AV85" s="742"/>
      <c r="AW85" s="742"/>
      <c r="AX85" s="743"/>
    </row>
    <row r="86" spans="1:50" ht="18.75" hidden="1" customHeight="1" x14ac:dyDescent="0.15">
      <c r="A86" s="137"/>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4"/>
      <c r="Z86" s="175"/>
      <c r="AA86" s="176"/>
      <c r="AB86" s="266"/>
      <c r="AC86" s="261"/>
      <c r="AD86" s="262"/>
      <c r="AE86" s="266"/>
      <c r="AF86" s="261"/>
      <c r="AG86" s="261"/>
      <c r="AH86" s="262"/>
      <c r="AI86" s="266"/>
      <c r="AJ86" s="261"/>
      <c r="AK86" s="261"/>
      <c r="AL86" s="262"/>
      <c r="AM86" s="295"/>
      <c r="AN86" s="295"/>
      <c r="AO86" s="295"/>
      <c r="AP86" s="295"/>
      <c r="AQ86" s="248"/>
      <c r="AR86" s="249"/>
      <c r="AS86" s="172" t="s">
        <v>283</v>
      </c>
      <c r="AT86" s="173"/>
      <c r="AU86" s="249"/>
      <c r="AV86" s="249"/>
      <c r="AW86" s="310" t="s">
        <v>259</v>
      </c>
      <c r="AX86" s="744"/>
    </row>
    <row r="87" spans="1:50" ht="23.25" hidden="1" customHeight="1" x14ac:dyDescent="0.15">
      <c r="A87" s="137"/>
      <c r="B87" s="302"/>
      <c r="C87" s="302"/>
      <c r="D87" s="302"/>
      <c r="E87" s="302"/>
      <c r="F87" s="303"/>
      <c r="G87" s="181"/>
      <c r="H87" s="95"/>
      <c r="I87" s="95"/>
      <c r="J87" s="95"/>
      <c r="K87" s="95"/>
      <c r="L87" s="95"/>
      <c r="M87" s="95"/>
      <c r="N87" s="95"/>
      <c r="O87" s="182"/>
      <c r="P87" s="95"/>
      <c r="Q87" s="296"/>
      <c r="R87" s="296"/>
      <c r="S87" s="296"/>
      <c r="T87" s="296"/>
      <c r="U87" s="296"/>
      <c r="V87" s="296"/>
      <c r="W87" s="296"/>
      <c r="X87" s="297"/>
      <c r="Y87" s="321" t="s">
        <v>13</v>
      </c>
      <c r="Z87" s="322"/>
      <c r="AA87" s="323"/>
      <c r="AB87" s="725"/>
      <c r="AC87" s="725"/>
      <c r="AD87" s="725"/>
      <c r="AE87" s="327"/>
      <c r="AF87" s="328"/>
      <c r="AG87" s="328"/>
      <c r="AH87" s="328"/>
      <c r="AI87" s="327"/>
      <c r="AJ87" s="328"/>
      <c r="AK87" s="328"/>
      <c r="AL87" s="328"/>
      <c r="AM87" s="327"/>
      <c r="AN87" s="328"/>
      <c r="AO87" s="328"/>
      <c r="AP87" s="328"/>
      <c r="AQ87" s="191"/>
      <c r="AR87" s="192"/>
      <c r="AS87" s="192"/>
      <c r="AT87" s="193"/>
      <c r="AU87" s="328"/>
      <c r="AV87" s="328"/>
      <c r="AW87" s="328"/>
      <c r="AX87" s="414"/>
    </row>
    <row r="88" spans="1:50" ht="23.25" hidden="1" customHeight="1" x14ac:dyDescent="0.15">
      <c r="A88" s="137"/>
      <c r="B88" s="302"/>
      <c r="C88" s="302"/>
      <c r="D88" s="302"/>
      <c r="E88" s="302"/>
      <c r="F88" s="303"/>
      <c r="G88" s="183"/>
      <c r="H88" s="98"/>
      <c r="I88" s="98"/>
      <c r="J88" s="98"/>
      <c r="K88" s="98"/>
      <c r="L88" s="98"/>
      <c r="M88" s="98"/>
      <c r="N88" s="98"/>
      <c r="O88" s="184"/>
      <c r="P88" s="298"/>
      <c r="Q88" s="298"/>
      <c r="R88" s="298"/>
      <c r="S88" s="298"/>
      <c r="T88" s="298"/>
      <c r="U88" s="298"/>
      <c r="V88" s="298"/>
      <c r="W88" s="298"/>
      <c r="X88" s="299"/>
      <c r="Y88" s="726" t="s">
        <v>80</v>
      </c>
      <c r="Z88" s="287"/>
      <c r="AA88" s="288"/>
      <c r="AB88" s="740"/>
      <c r="AC88" s="740"/>
      <c r="AD88" s="740"/>
      <c r="AE88" s="327"/>
      <c r="AF88" s="328"/>
      <c r="AG88" s="328"/>
      <c r="AH88" s="328"/>
      <c r="AI88" s="327"/>
      <c r="AJ88" s="328"/>
      <c r="AK88" s="328"/>
      <c r="AL88" s="328"/>
      <c r="AM88" s="327"/>
      <c r="AN88" s="328"/>
      <c r="AO88" s="328"/>
      <c r="AP88" s="328"/>
      <c r="AQ88" s="191"/>
      <c r="AR88" s="192"/>
      <c r="AS88" s="192"/>
      <c r="AT88" s="193"/>
      <c r="AU88" s="328"/>
      <c r="AV88" s="328"/>
      <c r="AW88" s="328"/>
      <c r="AX88" s="414"/>
    </row>
    <row r="89" spans="1:50" ht="23.25" hidden="1" customHeight="1" x14ac:dyDescent="0.15">
      <c r="A89" s="137"/>
      <c r="B89" s="304"/>
      <c r="C89" s="304"/>
      <c r="D89" s="304"/>
      <c r="E89" s="304"/>
      <c r="F89" s="305"/>
      <c r="G89" s="185"/>
      <c r="H89" s="164"/>
      <c r="I89" s="164"/>
      <c r="J89" s="164"/>
      <c r="K89" s="164"/>
      <c r="L89" s="164"/>
      <c r="M89" s="164"/>
      <c r="N89" s="164"/>
      <c r="O89" s="186"/>
      <c r="P89" s="300"/>
      <c r="Q89" s="300"/>
      <c r="R89" s="300"/>
      <c r="S89" s="300"/>
      <c r="T89" s="300"/>
      <c r="U89" s="300"/>
      <c r="V89" s="300"/>
      <c r="W89" s="300"/>
      <c r="X89" s="301"/>
      <c r="Y89" s="726" t="s">
        <v>46</v>
      </c>
      <c r="Z89" s="287"/>
      <c r="AA89" s="288"/>
      <c r="AB89" s="741" t="s">
        <v>40</v>
      </c>
      <c r="AC89" s="741"/>
      <c r="AD89" s="741"/>
      <c r="AE89" s="327"/>
      <c r="AF89" s="328"/>
      <c r="AG89" s="328"/>
      <c r="AH89" s="328"/>
      <c r="AI89" s="327"/>
      <c r="AJ89" s="328"/>
      <c r="AK89" s="328"/>
      <c r="AL89" s="328"/>
      <c r="AM89" s="327"/>
      <c r="AN89" s="328"/>
      <c r="AO89" s="328"/>
      <c r="AP89" s="328"/>
      <c r="AQ89" s="191"/>
      <c r="AR89" s="192"/>
      <c r="AS89" s="192"/>
      <c r="AT89" s="193"/>
      <c r="AU89" s="328"/>
      <c r="AV89" s="328"/>
      <c r="AW89" s="328"/>
      <c r="AX89" s="414"/>
    </row>
    <row r="90" spans="1:50" ht="18.75" hidden="1" customHeight="1" x14ac:dyDescent="0.15">
      <c r="A90" s="137"/>
      <c r="B90" s="302" t="s">
        <v>221</v>
      </c>
      <c r="C90" s="302"/>
      <c r="D90" s="302"/>
      <c r="E90" s="302"/>
      <c r="F90" s="303"/>
      <c r="G90" s="306" t="s">
        <v>26</v>
      </c>
      <c r="H90" s="307"/>
      <c r="I90" s="307"/>
      <c r="J90" s="307"/>
      <c r="K90" s="307"/>
      <c r="L90" s="307"/>
      <c r="M90" s="307"/>
      <c r="N90" s="307"/>
      <c r="O90" s="308"/>
      <c r="P90" s="312" t="s">
        <v>97</v>
      </c>
      <c r="Q90" s="307"/>
      <c r="R90" s="307"/>
      <c r="S90" s="307"/>
      <c r="T90" s="307"/>
      <c r="U90" s="307"/>
      <c r="V90" s="307"/>
      <c r="W90" s="307"/>
      <c r="X90" s="308"/>
      <c r="Y90" s="174"/>
      <c r="Z90" s="175"/>
      <c r="AA90" s="176"/>
      <c r="AB90" s="291" t="s">
        <v>37</v>
      </c>
      <c r="AC90" s="292"/>
      <c r="AD90" s="293"/>
      <c r="AE90" s="291" t="s">
        <v>154</v>
      </c>
      <c r="AF90" s="292"/>
      <c r="AG90" s="292"/>
      <c r="AH90" s="293"/>
      <c r="AI90" s="291" t="s">
        <v>390</v>
      </c>
      <c r="AJ90" s="292"/>
      <c r="AK90" s="292"/>
      <c r="AL90" s="293"/>
      <c r="AM90" s="294" t="s">
        <v>65</v>
      </c>
      <c r="AN90" s="294"/>
      <c r="AO90" s="294"/>
      <c r="AP90" s="294"/>
      <c r="AQ90" s="177" t="s">
        <v>282</v>
      </c>
      <c r="AR90" s="169"/>
      <c r="AS90" s="169"/>
      <c r="AT90" s="170"/>
      <c r="AU90" s="742" t="s">
        <v>208</v>
      </c>
      <c r="AV90" s="742"/>
      <c r="AW90" s="742"/>
      <c r="AX90" s="743"/>
    </row>
    <row r="91" spans="1:50" ht="18.75" hidden="1" customHeight="1" x14ac:dyDescent="0.15">
      <c r="A91" s="137"/>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4"/>
      <c r="Z91" s="175"/>
      <c r="AA91" s="176"/>
      <c r="AB91" s="266"/>
      <c r="AC91" s="261"/>
      <c r="AD91" s="262"/>
      <c r="AE91" s="266"/>
      <c r="AF91" s="261"/>
      <c r="AG91" s="261"/>
      <c r="AH91" s="262"/>
      <c r="AI91" s="266"/>
      <c r="AJ91" s="261"/>
      <c r="AK91" s="261"/>
      <c r="AL91" s="262"/>
      <c r="AM91" s="295"/>
      <c r="AN91" s="295"/>
      <c r="AO91" s="295"/>
      <c r="AP91" s="295"/>
      <c r="AQ91" s="248"/>
      <c r="AR91" s="249"/>
      <c r="AS91" s="172" t="s">
        <v>283</v>
      </c>
      <c r="AT91" s="173"/>
      <c r="AU91" s="249"/>
      <c r="AV91" s="249"/>
      <c r="AW91" s="310" t="s">
        <v>259</v>
      </c>
      <c r="AX91" s="744"/>
    </row>
    <row r="92" spans="1:50" ht="23.25" hidden="1" customHeight="1" x14ac:dyDescent="0.15">
      <c r="A92" s="137"/>
      <c r="B92" s="302"/>
      <c r="C92" s="302"/>
      <c r="D92" s="302"/>
      <c r="E92" s="302"/>
      <c r="F92" s="303"/>
      <c r="G92" s="181"/>
      <c r="H92" s="95"/>
      <c r="I92" s="95"/>
      <c r="J92" s="95"/>
      <c r="K92" s="95"/>
      <c r="L92" s="95"/>
      <c r="M92" s="95"/>
      <c r="N92" s="95"/>
      <c r="O92" s="182"/>
      <c r="P92" s="95"/>
      <c r="Q92" s="296"/>
      <c r="R92" s="296"/>
      <c r="S92" s="296"/>
      <c r="T92" s="296"/>
      <c r="U92" s="296"/>
      <c r="V92" s="296"/>
      <c r="W92" s="296"/>
      <c r="X92" s="297"/>
      <c r="Y92" s="321" t="s">
        <v>13</v>
      </c>
      <c r="Z92" s="322"/>
      <c r="AA92" s="323"/>
      <c r="AB92" s="725"/>
      <c r="AC92" s="725"/>
      <c r="AD92" s="725"/>
      <c r="AE92" s="327"/>
      <c r="AF92" s="328"/>
      <c r="AG92" s="328"/>
      <c r="AH92" s="328"/>
      <c r="AI92" s="327"/>
      <c r="AJ92" s="328"/>
      <c r="AK92" s="328"/>
      <c r="AL92" s="328"/>
      <c r="AM92" s="327"/>
      <c r="AN92" s="328"/>
      <c r="AO92" s="328"/>
      <c r="AP92" s="328"/>
      <c r="AQ92" s="191"/>
      <c r="AR92" s="192"/>
      <c r="AS92" s="192"/>
      <c r="AT92" s="193"/>
      <c r="AU92" s="328"/>
      <c r="AV92" s="328"/>
      <c r="AW92" s="328"/>
      <c r="AX92" s="414"/>
    </row>
    <row r="93" spans="1:50" ht="23.25" hidden="1" customHeight="1" x14ac:dyDescent="0.15">
      <c r="A93" s="137"/>
      <c r="B93" s="302"/>
      <c r="C93" s="302"/>
      <c r="D93" s="302"/>
      <c r="E93" s="302"/>
      <c r="F93" s="303"/>
      <c r="G93" s="183"/>
      <c r="H93" s="98"/>
      <c r="I93" s="98"/>
      <c r="J93" s="98"/>
      <c r="K93" s="98"/>
      <c r="L93" s="98"/>
      <c r="M93" s="98"/>
      <c r="N93" s="98"/>
      <c r="O93" s="184"/>
      <c r="P93" s="298"/>
      <c r="Q93" s="298"/>
      <c r="R93" s="298"/>
      <c r="S93" s="298"/>
      <c r="T93" s="298"/>
      <c r="U93" s="298"/>
      <c r="V93" s="298"/>
      <c r="W93" s="298"/>
      <c r="X93" s="299"/>
      <c r="Y93" s="726" t="s">
        <v>80</v>
      </c>
      <c r="Z93" s="287"/>
      <c r="AA93" s="288"/>
      <c r="AB93" s="740"/>
      <c r="AC93" s="740"/>
      <c r="AD93" s="740"/>
      <c r="AE93" s="327"/>
      <c r="AF93" s="328"/>
      <c r="AG93" s="328"/>
      <c r="AH93" s="328"/>
      <c r="AI93" s="327"/>
      <c r="AJ93" s="328"/>
      <c r="AK93" s="328"/>
      <c r="AL93" s="328"/>
      <c r="AM93" s="327"/>
      <c r="AN93" s="328"/>
      <c r="AO93" s="328"/>
      <c r="AP93" s="328"/>
      <c r="AQ93" s="191"/>
      <c r="AR93" s="192"/>
      <c r="AS93" s="192"/>
      <c r="AT93" s="193"/>
      <c r="AU93" s="328"/>
      <c r="AV93" s="328"/>
      <c r="AW93" s="328"/>
      <c r="AX93" s="414"/>
    </row>
    <row r="94" spans="1:50" ht="23.25" hidden="1" customHeight="1" x14ac:dyDescent="0.15">
      <c r="A94" s="137"/>
      <c r="B94" s="304"/>
      <c r="C94" s="304"/>
      <c r="D94" s="304"/>
      <c r="E94" s="304"/>
      <c r="F94" s="305"/>
      <c r="G94" s="185"/>
      <c r="H94" s="164"/>
      <c r="I94" s="164"/>
      <c r="J94" s="164"/>
      <c r="K94" s="164"/>
      <c r="L94" s="164"/>
      <c r="M94" s="164"/>
      <c r="N94" s="164"/>
      <c r="O94" s="186"/>
      <c r="P94" s="300"/>
      <c r="Q94" s="300"/>
      <c r="R94" s="300"/>
      <c r="S94" s="300"/>
      <c r="T94" s="300"/>
      <c r="U94" s="300"/>
      <c r="V94" s="300"/>
      <c r="W94" s="300"/>
      <c r="X94" s="301"/>
      <c r="Y94" s="726" t="s">
        <v>46</v>
      </c>
      <c r="Z94" s="287"/>
      <c r="AA94" s="288"/>
      <c r="AB94" s="741" t="s">
        <v>40</v>
      </c>
      <c r="AC94" s="741"/>
      <c r="AD94" s="741"/>
      <c r="AE94" s="327"/>
      <c r="AF94" s="328"/>
      <c r="AG94" s="328"/>
      <c r="AH94" s="328"/>
      <c r="AI94" s="327"/>
      <c r="AJ94" s="328"/>
      <c r="AK94" s="328"/>
      <c r="AL94" s="328"/>
      <c r="AM94" s="327"/>
      <c r="AN94" s="328"/>
      <c r="AO94" s="328"/>
      <c r="AP94" s="328"/>
      <c r="AQ94" s="191"/>
      <c r="AR94" s="192"/>
      <c r="AS94" s="192"/>
      <c r="AT94" s="193"/>
      <c r="AU94" s="328"/>
      <c r="AV94" s="328"/>
      <c r="AW94" s="328"/>
      <c r="AX94" s="414"/>
    </row>
    <row r="95" spans="1:50" ht="18.75" hidden="1" customHeight="1" x14ac:dyDescent="0.15">
      <c r="A95" s="137"/>
      <c r="B95" s="302" t="s">
        <v>221</v>
      </c>
      <c r="C95" s="302"/>
      <c r="D95" s="302"/>
      <c r="E95" s="302"/>
      <c r="F95" s="303"/>
      <c r="G95" s="306" t="s">
        <v>26</v>
      </c>
      <c r="H95" s="307"/>
      <c r="I95" s="307"/>
      <c r="J95" s="307"/>
      <c r="K95" s="307"/>
      <c r="L95" s="307"/>
      <c r="M95" s="307"/>
      <c r="N95" s="307"/>
      <c r="O95" s="308"/>
      <c r="P95" s="312" t="s">
        <v>97</v>
      </c>
      <c r="Q95" s="307"/>
      <c r="R95" s="307"/>
      <c r="S95" s="307"/>
      <c r="T95" s="307"/>
      <c r="U95" s="307"/>
      <c r="V95" s="307"/>
      <c r="W95" s="307"/>
      <c r="X95" s="308"/>
      <c r="Y95" s="174"/>
      <c r="Z95" s="175"/>
      <c r="AA95" s="176"/>
      <c r="AB95" s="291" t="s">
        <v>37</v>
      </c>
      <c r="AC95" s="292"/>
      <c r="AD95" s="293"/>
      <c r="AE95" s="291" t="s">
        <v>154</v>
      </c>
      <c r="AF95" s="292"/>
      <c r="AG95" s="292"/>
      <c r="AH95" s="293"/>
      <c r="AI95" s="291" t="s">
        <v>390</v>
      </c>
      <c r="AJ95" s="292"/>
      <c r="AK95" s="292"/>
      <c r="AL95" s="293"/>
      <c r="AM95" s="294" t="s">
        <v>65</v>
      </c>
      <c r="AN95" s="294"/>
      <c r="AO95" s="294"/>
      <c r="AP95" s="294"/>
      <c r="AQ95" s="177" t="s">
        <v>282</v>
      </c>
      <c r="AR95" s="169"/>
      <c r="AS95" s="169"/>
      <c r="AT95" s="170"/>
      <c r="AU95" s="742" t="s">
        <v>208</v>
      </c>
      <c r="AV95" s="742"/>
      <c r="AW95" s="742"/>
      <c r="AX95" s="743"/>
    </row>
    <row r="96" spans="1:50" ht="18.75" hidden="1" customHeight="1" x14ac:dyDescent="0.15">
      <c r="A96" s="137"/>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4"/>
      <c r="Z96" s="175"/>
      <c r="AA96" s="176"/>
      <c r="AB96" s="266"/>
      <c r="AC96" s="261"/>
      <c r="AD96" s="262"/>
      <c r="AE96" s="266"/>
      <c r="AF96" s="261"/>
      <c r="AG96" s="261"/>
      <c r="AH96" s="262"/>
      <c r="AI96" s="266"/>
      <c r="AJ96" s="261"/>
      <c r="AK96" s="261"/>
      <c r="AL96" s="262"/>
      <c r="AM96" s="295"/>
      <c r="AN96" s="295"/>
      <c r="AO96" s="295"/>
      <c r="AP96" s="295"/>
      <c r="AQ96" s="248"/>
      <c r="AR96" s="249"/>
      <c r="AS96" s="172" t="s">
        <v>283</v>
      </c>
      <c r="AT96" s="173"/>
      <c r="AU96" s="249"/>
      <c r="AV96" s="249"/>
      <c r="AW96" s="310" t="s">
        <v>259</v>
      </c>
      <c r="AX96" s="744"/>
    </row>
    <row r="97" spans="1:50" ht="23.25" hidden="1" customHeight="1" x14ac:dyDescent="0.15">
      <c r="A97" s="137"/>
      <c r="B97" s="302"/>
      <c r="C97" s="302"/>
      <c r="D97" s="302"/>
      <c r="E97" s="302"/>
      <c r="F97" s="303"/>
      <c r="G97" s="181"/>
      <c r="H97" s="95"/>
      <c r="I97" s="95"/>
      <c r="J97" s="95"/>
      <c r="K97" s="95"/>
      <c r="L97" s="95"/>
      <c r="M97" s="95"/>
      <c r="N97" s="95"/>
      <c r="O97" s="182"/>
      <c r="P97" s="95"/>
      <c r="Q97" s="296"/>
      <c r="R97" s="296"/>
      <c r="S97" s="296"/>
      <c r="T97" s="296"/>
      <c r="U97" s="296"/>
      <c r="V97" s="296"/>
      <c r="W97" s="296"/>
      <c r="X97" s="297"/>
      <c r="Y97" s="321" t="s">
        <v>13</v>
      </c>
      <c r="Z97" s="322"/>
      <c r="AA97" s="323"/>
      <c r="AB97" s="324"/>
      <c r="AC97" s="325"/>
      <c r="AD97" s="326"/>
      <c r="AE97" s="327"/>
      <c r="AF97" s="328"/>
      <c r="AG97" s="328"/>
      <c r="AH97" s="329"/>
      <c r="AI97" s="327"/>
      <c r="AJ97" s="328"/>
      <c r="AK97" s="328"/>
      <c r="AL97" s="329"/>
      <c r="AM97" s="327"/>
      <c r="AN97" s="328"/>
      <c r="AO97" s="328"/>
      <c r="AP97" s="328"/>
      <c r="AQ97" s="191"/>
      <c r="AR97" s="192"/>
      <c r="AS97" s="192"/>
      <c r="AT97" s="193"/>
      <c r="AU97" s="328"/>
      <c r="AV97" s="328"/>
      <c r="AW97" s="328"/>
      <c r="AX97" s="414"/>
    </row>
    <row r="98" spans="1:50" ht="23.25" hidden="1" customHeight="1" x14ac:dyDescent="0.15">
      <c r="A98" s="137"/>
      <c r="B98" s="302"/>
      <c r="C98" s="302"/>
      <c r="D98" s="302"/>
      <c r="E98" s="302"/>
      <c r="F98" s="303"/>
      <c r="G98" s="183"/>
      <c r="H98" s="98"/>
      <c r="I98" s="98"/>
      <c r="J98" s="98"/>
      <c r="K98" s="98"/>
      <c r="L98" s="98"/>
      <c r="M98" s="98"/>
      <c r="N98" s="98"/>
      <c r="O98" s="184"/>
      <c r="P98" s="298"/>
      <c r="Q98" s="298"/>
      <c r="R98" s="298"/>
      <c r="S98" s="298"/>
      <c r="T98" s="298"/>
      <c r="U98" s="298"/>
      <c r="V98" s="298"/>
      <c r="W98" s="298"/>
      <c r="X98" s="299"/>
      <c r="Y98" s="726" t="s">
        <v>80</v>
      </c>
      <c r="Z98" s="287"/>
      <c r="AA98" s="288"/>
      <c r="AB98" s="324"/>
      <c r="AC98" s="325"/>
      <c r="AD98" s="326"/>
      <c r="AE98" s="327"/>
      <c r="AF98" s="328"/>
      <c r="AG98" s="328"/>
      <c r="AH98" s="329"/>
      <c r="AI98" s="327"/>
      <c r="AJ98" s="328"/>
      <c r="AK98" s="328"/>
      <c r="AL98" s="329"/>
      <c r="AM98" s="327"/>
      <c r="AN98" s="328"/>
      <c r="AO98" s="328"/>
      <c r="AP98" s="328"/>
      <c r="AQ98" s="191"/>
      <c r="AR98" s="192"/>
      <c r="AS98" s="192"/>
      <c r="AT98" s="193"/>
      <c r="AU98" s="328"/>
      <c r="AV98" s="328"/>
      <c r="AW98" s="328"/>
      <c r="AX98" s="414"/>
    </row>
    <row r="99" spans="1:50" ht="23.25" hidden="1" customHeight="1" x14ac:dyDescent="0.15">
      <c r="A99" s="138"/>
      <c r="B99" s="314"/>
      <c r="C99" s="314"/>
      <c r="D99" s="314"/>
      <c r="E99" s="314"/>
      <c r="F99" s="315"/>
      <c r="G99" s="316"/>
      <c r="H99" s="317"/>
      <c r="I99" s="317"/>
      <c r="J99" s="317"/>
      <c r="K99" s="317"/>
      <c r="L99" s="317"/>
      <c r="M99" s="317"/>
      <c r="N99" s="317"/>
      <c r="O99" s="318"/>
      <c r="P99" s="319"/>
      <c r="Q99" s="319"/>
      <c r="R99" s="319"/>
      <c r="S99" s="319"/>
      <c r="T99" s="319"/>
      <c r="U99" s="319"/>
      <c r="V99" s="319"/>
      <c r="W99" s="319"/>
      <c r="X99" s="320"/>
      <c r="Y99" s="727" t="s">
        <v>46</v>
      </c>
      <c r="Z99" s="728"/>
      <c r="AA99" s="729"/>
      <c r="AB99" s="730" t="s">
        <v>40</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0" t="s">
        <v>368</v>
      </c>
      <c r="B100" s="271"/>
      <c r="C100" s="271"/>
      <c r="D100" s="271"/>
      <c r="E100" s="271"/>
      <c r="F100" s="272"/>
      <c r="G100" s="289" t="s">
        <v>9</v>
      </c>
      <c r="H100" s="289"/>
      <c r="I100" s="289"/>
      <c r="J100" s="289"/>
      <c r="K100" s="289"/>
      <c r="L100" s="289"/>
      <c r="M100" s="289"/>
      <c r="N100" s="289"/>
      <c r="O100" s="289"/>
      <c r="P100" s="289"/>
      <c r="Q100" s="289"/>
      <c r="R100" s="289"/>
      <c r="S100" s="289"/>
      <c r="T100" s="289"/>
      <c r="U100" s="289"/>
      <c r="V100" s="289"/>
      <c r="W100" s="289"/>
      <c r="X100" s="290"/>
      <c r="Y100" s="440"/>
      <c r="Z100" s="441"/>
      <c r="AA100" s="442"/>
      <c r="AB100" s="714" t="s">
        <v>37</v>
      </c>
      <c r="AC100" s="714"/>
      <c r="AD100" s="714"/>
      <c r="AE100" s="715" t="s">
        <v>154</v>
      </c>
      <c r="AF100" s="716"/>
      <c r="AG100" s="716"/>
      <c r="AH100" s="717"/>
      <c r="AI100" s="715" t="s">
        <v>390</v>
      </c>
      <c r="AJ100" s="716"/>
      <c r="AK100" s="716"/>
      <c r="AL100" s="717"/>
      <c r="AM100" s="715" t="s">
        <v>65</v>
      </c>
      <c r="AN100" s="716"/>
      <c r="AO100" s="716"/>
      <c r="AP100" s="717"/>
      <c r="AQ100" s="718" t="s">
        <v>409</v>
      </c>
      <c r="AR100" s="719"/>
      <c r="AS100" s="719"/>
      <c r="AT100" s="720"/>
      <c r="AU100" s="718" t="s">
        <v>142</v>
      </c>
      <c r="AV100" s="719"/>
      <c r="AW100" s="719"/>
      <c r="AX100" s="721"/>
    </row>
    <row r="101" spans="1:50" ht="23.25" customHeight="1" x14ac:dyDescent="0.15">
      <c r="A101" s="273"/>
      <c r="B101" s="274"/>
      <c r="C101" s="274"/>
      <c r="D101" s="274"/>
      <c r="E101" s="274"/>
      <c r="F101" s="275"/>
      <c r="G101" s="95" t="s">
        <v>497</v>
      </c>
      <c r="H101" s="95"/>
      <c r="I101" s="95"/>
      <c r="J101" s="95"/>
      <c r="K101" s="95"/>
      <c r="L101" s="95"/>
      <c r="M101" s="95"/>
      <c r="N101" s="95"/>
      <c r="O101" s="95"/>
      <c r="P101" s="95"/>
      <c r="Q101" s="95"/>
      <c r="R101" s="95"/>
      <c r="S101" s="95"/>
      <c r="T101" s="95"/>
      <c r="U101" s="95"/>
      <c r="V101" s="95"/>
      <c r="W101" s="95"/>
      <c r="X101" s="182"/>
      <c r="Y101" s="722" t="s">
        <v>47</v>
      </c>
      <c r="Z101" s="723"/>
      <c r="AA101" s="724"/>
      <c r="AB101" s="725" t="s">
        <v>486</v>
      </c>
      <c r="AC101" s="725"/>
      <c r="AD101" s="725"/>
      <c r="AE101" s="327">
        <v>26</v>
      </c>
      <c r="AF101" s="328"/>
      <c r="AG101" s="328"/>
      <c r="AH101" s="329"/>
      <c r="AI101" s="327">
        <v>28</v>
      </c>
      <c r="AJ101" s="328"/>
      <c r="AK101" s="328"/>
      <c r="AL101" s="329"/>
      <c r="AM101" s="327">
        <v>26</v>
      </c>
      <c r="AN101" s="328"/>
      <c r="AO101" s="328"/>
      <c r="AP101" s="329"/>
      <c r="AQ101" s="327"/>
      <c r="AR101" s="328"/>
      <c r="AS101" s="328"/>
      <c r="AT101" s="329"/>
      <c r="AU101" s="327"/>
      <c r="AV101" s="328"/>
      <c r="AW101" s="328"/>
      <c r="AX101" s="329"/>
    </row>
    <row r="102" spans="1:50" ht="23.25" customHeight="1" x14ac:dyDescent="0.15">
      <c r="A102" s="276"/>
      <c r="B102" s="277"/>
      <c r="C102" s="277"/>
      <c r="D102" s="277"/>
      <c r="E102" s="277"/>
      <c r="F102" s="278"/>
      <c r="G102" s="164"/>
      <c r="H102" s="164"/>
      <c r="I102" s="164"/>
      <c r="J102" s="164"/>
      <c r="K102" s="164"/>
      <c r="L102" s="164"/>
      <c r="M102" s="164"/>
      <c r="N102" s="164"/>
      <c r="O102" s="164"/>
      <c r="P102" s="164"/>
      <c r="Q102" s="164"/>
      <c r="R102" s="164"/>
      <c r="S102" s="164"/>
      <c r="T102" s="164"/>
      <c r="U102" s="164"/>
      <c r="V102" s="164"/>
      <c r="W102" s="164"/>
      <c r="X102" s="186"/>
      <c r="Y102" s="708" t="s">
        <v>107</v>
      </c>
      <c r="Z102" s="687"/>
      <c r="AA102" s="688"/>
      <c r="AB102" s="725" t="s">
        <v>486</v>
      </c>
      <c r="AC102" s="725"/>
      <c r="AD102" s="725"/>
      <c r="AE102" s="684">
        <v>20</v>
      </c>
      <c r="AF102" s="684"/>
      <c r="AG102" s="684"/>
      <c r="AH102" s="684"/>
      <c r="AI102" s="684">
        <v>26</v>
      </c>
      <c r="AJ102" s="684"/>
      <c r="AK102" s="684"/>
      <c r="AL102" s="684"/>
      <c r="AM102" s="684">
        <v>28</v>
      </c>
      <c r="AN102" s="684"/>
      <c r="AO102" s="684"/>
      <c r="AP102" s="684"/>
      <c r="AQ102" s="711">
        <v>25</v>
      </c>
      <c r="AR102" s="712"/>
      <c r="AS102" s="712"/>
      <c r="AT102" s="713"/>
      <c r="AU102" s="711"/>
      <c r="AV102" s="712"/>
      <c r="AW102" s="712"/>
      <c r="AX102" s="713"/>
    </row>
    <row r="103" spans="1:50" ht="31.5" hidden="1" customHeight="1" x14ac:dyDescent="0.15">
      <c r="A103" s="279" t="s">
        <v>368</v>
      </c>
      <c r="B103" s="280"/>
      <c r="C103" s="280"/>
      <c r="D103" s="280"/>
      <c r="E103" s="280"/>
      <c r="F103" s="281"/>
      <c r="G103" s="287" t="s">
        <v>9</v>
      </c>
      <c r="H103" s="287"/>
      <c r="I103" s="287"/>
      <c r="J103" s="287"/>
      <c r="K103" s="287"/>
      <c r="L103" s="287"/>
      <c r="M103" s="287"/>
      <c r="N103" s="287"/>
      <c r="O103" s="287"/>
      <c r="P103" s="287"/>
      <c r="Q103" s="287"/>
      <c r="R103" s="287"/>
      <c r="S103" s="287"/>
      <c r="T103" s="287"/>
      <c r="U103" s="287"/>
      <c r="V103" s="287"/>
      <c r="W103" s="287"/>
      <c r="X103" s="288"/>
      <c r="Y103" s="376"/>
      <c r="Z103" s="377"/>
      <c r="AA103" s="378"/>
      <c r="AB103" s="267" t="s">
        <v>37</v>
      </c>
      <c r="AC103" s="268"/>
      <c r="AD103" s="269"/>
      <c r="AE103" s="267" t="s">
        <v>154</v>
      </c>
      <c r="AF103" s="268"/>
      <c r="AG103" s="268"/>
      <c r="AH103" s="269"/>
      <c r="AI103" s="267" t="s">
        <v>390</v>
      </c>
      <c r="AJ103" s="268"/>
      <c r="AK103" s="268"/>
      <c r="AL103" s="269"/>
      <c r="AM103" s="267" t="s">
        <v>65</v>
      </c>
      <c r="AN103" s="268"/>
      <c r="AO103" s="268"/>
      <c r="AP103" s="269"/>
      <c r="AQ103" s="698" t="s">
        <v>409</v>
      </c>
      <c r="AR103" s="699"/>
      <c r="AS103" s="699"/>
      <c r="AT103" s="700"/>
      <c r="AU103" s="698" t="s">
        <v>142</v>
      </c>
      <c r="AV103" s="699"/>
      <c r="AW103" s="699"/>
      <c r="AX103" s="701"/>
    </row>
    <row r="104" spans="1:50" ht="23.25" hidden="1" customHeight="1" x14ac:dyDescent="0.15">
      <c r="A104" s="273"/>
      <c r="B104" s="274"/>
      <c r="C104" s="274"/>
      <c r="D104" s="274"/>
      <c r="E104" s="274"/>
      <c r="F104" s="275"/>
      <c r="G104" s="95"/>
      <c r="H104" s="95"/>
      <c r="I104" s="95"/>
      <c r="J104" s="95"/>
      <c r="K104" s="95"/>
      <c r="L104" s="95"/>
      <c r="M104" s="95"/>
      <c r="N104" s="95"/>
      <c r="O104" s="95"/>
      <c r="P104" s="95"/>
      <c r="Q104" s="95"/>
      <c r="R104" s="95"/>
      <c r="S104" s="95"/>
      <c r="T104" s="95"/>
      <c r="U104" s="95"/>
      <c r="V104" s="95"/>
      <c r="W104" s="95"/>
      <c r="X104" s="182"/>
      <c r="Y104" s="702" t="s">
        <v>47</v>
      </c>
      <c r="Z104" s="703"/>
      <c r="AA104" s="704"/>
      <c r="AB104" s="705"/>
      <c r="AC104" s="706"/>
      <c r="AD104" s="707"/>
      <c r="AE104" s="327"/>
      <c r="AF104" s="328"/>
      <c r="AG104" s="328"/>
      <c r="AH104" s="329"/>
      <c r="AI104" s="327"/>
      <c r="AJ104" s="328"/>
      <c r="AK104" s="328"/>
      <c r="AL104" s="329"/>
      <c r="AM104" s="327"/>
      <c r="AN104" s="328"/>
      <c r="AO104" s="328"/>
      <c r="AP104" s="329"/>
      <c r="AQ104" s="327"/>
      <c r="AR104" s="328"/>
      <c r="AS104" s="328"/>
      <c r="AT104" s="329"/>
      <c r="AU104" s="327"/>
      <c r="AV104" s="328"/>
      <c r="AW104" s="328"/>
      <c r="AX104" s="329"/>
    </row>
    <row r="105" spans="1:50" ht="23.25" hidden="1" customHeight="1" x14ac:dyDescent="0.15">
      <c r="A105" s="276"/>
      <c r="B105" s="277"/>
      <c r="C105" s="277"/>
      <c r="D105" s="277"/>
      <c r="E105" s="277"/>
      <c r="F105" s="278"/>
      <c r="G105" s="164"/>
      <c r="H105" s="164"/>
      <c r="I105" s="164"/>
      <c r="J105" s="164"/>
      <c r="K105" s="164"/>
      <c r="L105" s="164"/>
      <c r="M105" s="164"/>
      <c r="N105" s="164"/>
      <c r="O105" s="164"/>
      <c r="P105" s="164"/>
      <c r="Q105" s="164"/>
      <c r="R105" s="164"/>
      <c r="S105" s="164"/>
      <c r="T105" s="164"/>
      <c r="U105" s="164"/>
      <c r="V105" s="164"/>
      <c r="W105" s="164"/>
      <c r="X105" s="186"/>
      <c r="Y105" s="708" t="s">
        <v>107</v>
      </c>
      <c r="Z105" s="709"/>
      <c r="AA105" s="710"/>
      <c r="AB105" s="324"/>
      <c r="AC105" s="325"/>
      <c r="AD105" s="326"/>
      <c r="AE105" s="684"/>
      <c r="AF105" s="684"/>
      <c r="AG105" s="684"/>
      <c r="AH105" s="684"/>
      <c r="AI105" s="684"/>
      <c r="AJ105" s="684"/>
      <c r="AK105" s="684"/>
      <c r="AL105" s="684"/>
      <c r="AM105" s="684"/>
      <c r="AN105" s="684"/>
      <c r="AO105" s="684"/>
      <c r="AP105" s="684"/>
      <c r="AQ105" s="327"/>
      <c r="AR105" s="328"/>
      <c r="AS105" s="328"/>
      <c r="AT105" s="329"/>
      <c r="AU105" s="711"/>
      <c r="AV105" s="712"/>
      <c r="AW105" s="712"/>
      <c r="AX105" s="713"/>
    </row>
    <row r="106" spans="1:50" ht="31.5" hidden="1" customHeight="1" x14ac:dyDescent="0.15">
      <c r="A106" s="279" t="s">
        <v>368</v>
      </c>
      <c r="B106" s="280"/>
      <c r="C106" s="280"/>
      <c r="D106" s="280"/>
      <c r="E106" s="280"/>
      <c r="F106" s="281"/>
      <c r="G106" s="287" t="s">
        <v>9</v>
      </c>
      <c r="H106" s="287"/>
      <c r="I106" s="287"/>
      <c r="J106" s="287"/>
      <c r="K106" s="287"/>
      <c r="L106" s="287"/>
      <c r="M106" s="287"/>
      <c r="N106" s="287"/>
      <c r="O106" s="287"/>
      <c r="P106" s="287"/>
      <c r="Q106" s="287"/>
      <c r="R106" s="287"/>
      <c r="S106" s="287"/>
      <c r="T106" s="287"/>
      <c r="U106" s="287"/>
      <c r="V106" s="287"/>
      <c r="W106" s="287"/>
      <c r="X106" s="288"/>
      <c r="Y106" s="376"/>
      <c r="Z106" s="377"/>
      <c r="AA106" s="378"/>
      <c r="AB106" s="267" t="s">
        <v>37</v>
      </c>
      <c r="AC106" s="268"/>
      <c r="AD106" s="269"/>
      <c r="AE106" s="267" t="s">
        <v>154</v>
      </c>
      <c r="AF106" s="268"/>
      <c r="AG106" s="268"/>
      <c r="AH106" s="269"/>
      <c r="AI106" s="267" t="s">
        <v>390</v>
      </c>
      <c r="AJ106" s="268"/>
      <c r="AK106" s="268"/>
      <c r="AL106" s="269"/>
      <c r="AM106" s="267" t="s">
        <v>65</v>
      </c>
      <c r="AN106" s="268"/>
      <c r="AO106" s="268"/>
      <c r="AP106" s="269"/>
      <c r="AQ106" s="698" t="s">
        <v>409</v>
      </c>
      <c r="AR106" s="699"/>
      <c r="AS106" s="699"/>
      <c r="AT106" s="700"/>
      <c r="AU106" s="698" t="s">
        <v>142</v>
      </c>
      <c r="AV106" s="699"/>
      <c r="AW106" s="699"/>
      <c r="AX106" s="701"/>
    </row>
    <row r="107" spans="1:50" ht="23.25" hidden="1" customHeight="1" x14ac:dyDescent="0.15">
      <c r="A107" s="273"/>
      <c r="B107" s="274"/>
      <c r="C107" s="274"/>
      <c r="D107" s="274"/>
      <c r="E107" s="274"/>
      <c r="F107" s="275"/>
      <c r="G107" s="95"/>
      <c r="H107" s="95"/>
      <c r="I107" s="95"/>
      <c r="J107" s="95"/>
      <c r="K107" s="95"/>
      <c r="L107" s="95"/>
      <c r="M107" s="95"/>
      <c r="N107" s="95"/>
      <c r="O107" s="95"/>
      <c r="P107" s="95"/>
      <c r="Q107" s="95"/>
      <c r="R107" s="95"/>
      <c r="S107" s="95"/>
      <c r="T107" s="95"/>
      <c r="U107" s="95"/>
      <c r="V107" s="95"/>
      <c r="W107" s="95"/>
      <c r="X107" s="182"/>
      <c r="Y107" s="702" t="s">
        <v>47</v>
      </c>
      <c r="Z107" s="703"/>
      <c r="AA107" s="704"/>
      <c r="AB107" s="705"/>
      <c r="AC107" s="706"/>
      <c r="AD107" s="707"/>
      <c r="AE107" s="684"/>
      <c r="AF107" s="684"/>
      <c r="AG107" s="684"/>
      <c r="AH107" s="684"/>
      <c r="AI107" s="684"/>
      <c r="AJ107" s="684"/>
      <c r="AK107" s="684"/>
      <c r="AL107" s="684"/>
      <c r="AM107" s="684"/>
      <c r="AN107" s="684"/>
      <c r="AO107" s="684"/>
      <c r="AP107" s="684"/>
      <c r="AQ107" s="327"/>
      <c r="AR107" s="328"/>
      <c r="AS107" s="328"/>
      <c r="AT107" s="329"/>
      <c r="AU107" s="327"/>
      <c r="AV107" s="328"/>
      <c r="AW107" s="328"/>
      <c r="AX107" s="329"/>
    </row>
    <row r="108" spans="1:50" ht="23.25" hidden="1" customHeight="1" x14ac:dyDescent="0.15">
      <c r="A108" s="276"/>
      <c r="B108" s="277"/>
      <c r="C108" s="277"/>
      <c r="D108" s="277"/>
      <c r="E108" s="277"/>
      <c r="F108" s="278"/>
      <c r="G108" s="164"/>
      <c r="H108" s="164"/>
      <c r="I108" s="164"/>
      <c r="J108" s="164"/>
      <c r="K108" s="164"/>
      <c r="L108" s="164"/>
      <c r="M108" s="164"/>
      <c r="N108" s="164"/>
      <c r="O108" s="164"/>
      <c r="P108" s="164"/>
      <c r="Q108" s="164"/>
      <c r="R108" s="164"/>
      <c r="S108" s="164"/>
      <c r="T108" s="164"/>
      <c r="U108" s="164"/>
      <c r="V108" s="164"/>
      <c r="W108" s="164"/>
      <c r="X108" s="186"/>
      <c r="Y108" s="708" t="s">
        <v>107</v>
      </c>
      <c r="Z108" s="709"/>
      <c r="AA108" s="710"/>
      <c r="AB108" s="324"/>
      <c r="AC108" s="325"/>
      <c r="AD108" s="326"/>
      <c r="AE108" s="684"/>
      <c r="AF108" s="684"/>
      <c r="AG108" s="684"/>
      <c r="AH108" s="684"/>
      <c r="AI108" s="684"/>
      <c r="AJ108" s="684"/>
      <c r="AK108" s="684"/>
      <c r="AL108" s="684"/>
      <c r="AM108" s="684"/>
      <c r="AN108" s="684"/>
      <c r="AO108" s="684"/>
      <c r="AP108" s="684"/>
      <c r="AQ108" s="327"/>
      <c r="AR108" s="328"/>
      <c r="AS108" s="328"/>
      <c r="AT108" s="329"/>
      <c r="AU108" s="711"/>
      <c r="AV108" s="712"/>
      <c r="AW108" s="712"/>
      <c r="AX108" s="713"/>
    </row>
    <row r="109" spans="1:50" ht="31.5" hidden="1" customHeight="1" x14ac:dyDescent="0.15">
      <c r="A109" s="279" t="s">
        <v>368</v>
      </c>
      <c r="B109" s="280"/>
      <c r="C109" s="280"/>
      <c r="D109" s="280"/>
      <c r="E109" s="280"/>
      <c r="F109" s="281"/>
      <c r="G109" s="287" t="s">
        <v>9</v>
      </c>
      <c r="H109" s="287"/>
      <c r="I109" s="287"/>
      <c r="J109" s="287"/>
      <c r="K109" s="287"/>
      <c r="L109" s="287"/>
      <c r="M109" s="287"/>
      <c r="N109" s="287"/>
      <c r="O109" s="287"/>
      <c r="P109" s="287"/>
      <c r="Q109" s="287"/>
      <c r="R109" s="287"/>
      <c r="S109" s="287"/>
      <c r="T109" s="287"/>
      <c r="U109" s="287"/>
      <c r="V109" s="287"/>
      <c r="W109" s="287"/>
      <c r="X109" s="288"/>
      <c r="Y109" s="376"/>
      <c r="Z109" s="377"/>
      <c r="AA109" s="378"/>
      <c r="AB109" s="267" t="s">
        <v>37</v>
      </c>
      <c r="AC109" s="268"/>
      <c r="AD109" s="269"/>
      <c r="AE109" s="267" t="s">
        <v>154</v>
      </c>
      <c r="AF109" s="268"/>
      <c r="AG109" s="268"/>
      <c r="AH109" s="269"/>
      <c r="AI109" s="267" t="s">
        <v>390</v>
      </c>
      <c r="AJ109" s="268"/>
      <c r="AK109" s="268"/>
      <c r="AL109" s="269"/>
      <c r="AM109" s="267" t="s">
        <v>65</v>
      </c>
      <c r="AN109" s="268"/>
      <c r="AO109" s="268"/>
      <c r="AP109" s="269"/>
      <c r="AQ109" s="698" t="s">
        <v>409</v>
      </c>
      <c r="AR109" s="699"/>
      <c r="AS109" s="699"/>
      <c r="AT109" s="700"/>
      <c r="AU109" s="698" t="s">
        <v>142</v>
      </c>
      <c r="AV109" s="699"/>
      <c r="AW109" s="699"/>
      <c r="AX109" s="701"/>
    </row>
    <row r="110" spans="1:50" ht="23.25" hidden="1" customHeight="1" x14ac:dyDescent="0.15">
      <c r="A110" s="273"/>
      <c r="B110" s="274"/>
      <c r="C110" s="274"/>
      <c r="D110" s="274"/>
      <c r="E110" s="274"/>
      <c r="F110" s="275"/>
      <c r="G110" s="95"/>
      <c r="H110" s="95"/>
      <c r="I110" s="95"/>
      <c r="J110" s="95"/>
      <c r="K110" s="95"/>
      <c r="L110" s="95"/>
      <c r="M110" s="95"/>
      <c r="N110" s="95"/>
      <c r="O110" s="95"/>
      <c r="P110" s="95"/>
      <c r="Q110" s="95"/>
      <c r="R110" s="95"/>
      <c r="S110" s="95"/>
      <c r="T110" s="95"/>
      <c r="U110" s="95"/>
      <c r="V110" s="95"/>
      <c r="W110" s="95"/>
      <c r="X110" s="182"/>
      <c r="Y110" s="702" t="s">
        <v>47</v>
      </c>
      <c r="Z110" s="703"/>
      <c r="AA110" s="704"/>
      <c r="AB110" s="705"/>
      <c r="AC110" s="706"/>
      <c r="AD110" s="707"/>
      <c r="AE110" s="684"/>
      <c r="AF110" s="684"/>
      <c r="AG110" s="684"/>
      <c r="AH110" s="684"/>
      <c r="AI110" s="684"/>
      <c r="AJ110" s="684"/>
      <c r="AK110" s="684"/>
      <c r="AL110" s="684"/>
      <c r="AM110" s="684"/>
      <c r="AN110" s="684"/>
      <c r="AO110" s="684"/>
      <c r="AP110" s="684"/>
      <c r="AQ110" s="327"/>
      <c r="AR110" s="328"/>
      <c r="AS110" s="328"/>
      <c r="AT110" s="329"/>
      <c r="AU110" s="327"/>
      <c r="AV110" s="328"/>
      <c r="AW110" s="328"/>
      <c r="AX110" s="329"/>
    </row>
    <row r="111" spans="1:50" ht="23.25" hidden="1" customHeight="1" x14ac:dyDescent="0.15">
      <c r="A111" s="276"/>
      <c r="B111" s="277"/>
      <c r="C111" s="277"/>
      <c r="D111" s="277"/>
      <c r="E111" s="277"/>
      <c r="F111" s="278"/>
      <c r="G111" s="164"/>
      <c r="H111" s="164"/>
      <c r="I111" s="164"/>
      <c r="J111" s="164"/>
      <c r="K111" s="164"/>
      <c r="L111" s="164"/>
      <c r="M111" s="164"/>
      <c r="N111" s="164"/>
      <c r="O111" s="164"/>
      <c r="P111" s="164"/>
      <c r="Q111" s="164"/>
      <c r="R111" s="164"/>
      <c r="S111" s="164"/>
      <c r="T111" s="164"/>
      <c r="U111" s="164"/>
      <c r="V111" s="164"/>
      <c r="W111" s="164"/>
      <c r="X111" s="186"/>
      <c r="Y111" s="708" t="s">
        <v>107</v>
      </c>
      <c r="Z111" s="709"/>
      <c r="AA111" s="710"/>
      <c r="AB111" s="324"/>
      <c r="AC111" s="325"/>
      <c r="AD111" s="326"/>
      <c r="AE111" s="684"/>
      <c r="AF111" s="684"/>
      <c r="AG111" s="684"/>
      <c r="AH111" s="684"/>
      <c r="AI111" s="684"/>
      <c r="AJ111" s="684"/>
      <c r="AK111" s="684"/>
      <c r="AL111" s="684"/>
      <c r="AM111" s="684"/>
      <c r="AN111" s="684"/>
      <c r="AO111" s="684"/>
      <c r="AP111" s="684"/>
      <c r="AQ111" s="327"/>
      <c r="AR111" s="328"/>
      <c r="AS111" s="328"/>
      <c r="AT111" s="329"/>
      <c r="AU111" s="711"/>
      <c r="AV111" s="712"/>
      <c r="AW111" s="712"/>
      <c r="AX111" s="713"/>
    </row>
    <row r="112" spans="1:50" ht="31.5" hidden="1" customHeight="1" x14ac:dyDescent="0.15">
      <c r="A112" s="279" t="s">
        <v>368</v>
      </c>
      <c r="B112" s="280"/>
      <c r="C112" s="280"/>
      <c r="D112" s="280"/>
      <c r="E112" s="280"/>
      <c r="F112" s="281"/>
      <c r="G112" s="287" t="s">
        <v>9</v>
      </c>
      <c r="H112" s="287"/>
      <c r="I112" s="287"/>
      <c r="J112" s="287"/>
      <c r="K112" s="287"/>
      <c r="L112" s="287"/>
      <c r="M112" s="287"/>
      <c r="N112" s="287"/>
      <c r="O112" s="287"/>
      <c r="P112" s="287"/>
      <c r="Q112" s="287"/>
      <c r="R112" s="287"/>
      <c r="S112" s="287"/>
      <c r="T112" s="287"/>
      <c r="U112" s="287"/>
      <c r="V112" s="287"/>
      <c r="W112" s="287"/>
      <c r="X112" s="288"/>
      <c r="Y112" s="376"/>
      <c r="Z112" s="377"/>
      <c r="AA112" s="378"/>
      <c r="AB112" s="267" t="s">
        <v>37</v>
      </c>
      <c r="AC112" s="268"/>
      <c r="AD112" s="269"/>
      <c r="AE112" s="267" t="s">
        <v>154</v>
      </c>
      <c r="AF112" s="268"/>
      <c r="AG112" s="268"/>
      <c r="AH112" s="269"/>
      <c r="AI112" s="267" t="s">
        <v>390</v>
      </c>
      <c r="AJ112" s="268"/>
      <c r="AK112" s="268"/>
      <c r="AL112" s="269"/>
      <c r="AM112" s="267" t="s">
        <v>65</v>
      </c>
      <c r="AN112" s="268"/>
      <c r="AO112" s="268"/>
      <c r="AP112" s="269"/>
      <c r="AQ112" s="698" t="s">
        <v>409</v>
      </c>
      <c r="AR112" s="699"/>
      <c r="AS112" s="699"/>
      <c r="AT112" s="700"/>
      <c r="AU112" s="698" t="s">
        <v>142</v>
      </c>
      <c r="AV112" s="699"/>
      <c r="AW112" s="699"/>
      <c r="AX112" s="701"/>
    </row>
    <row r="113" spans="1:50" ht="23.25" hidden="1" customHeight="1" x14ac:dyDescent="0.15">
      <c r="A113" s="273"/>
      <c r="B113" s="274"/>
      <c r="C113" s="274"/>
      <c r="D113" s="274"/>
      <c r="E113" s="274"/>
      <c r="F113" s="275"/>
      <c r="G113" s="95"/>
      <c r="H113" s="95"/>
      <c r="I113" s="95"/>
      <c r="J113" s="95"/>
      <c r="K113" s="95"/>
      <c r="L113" s="95"/>
      <c r="M113" s="95"/>
      <c r="N113" s="95"/>
      <c r="O113" s="95"/>
      <c r="P113" s="95"/>
      <c r="Q113" s="95"/>
      <c r="R113" s="95"/>
      <c r="S113" s="95"/>
      <c r="T113" s="95"/>
      <c r="U113" s="95"/>
      <c r="V113" s="95"/>
      <c r="W113" s="95"/>
      <c r="X113" s="182"/>
      <c r="Y113" s="702" t="s">
        <v>47</v>
      </c>
      <c r="Z113" s="703"/>
      <c r="AA113" s="704"/>
      <c r="AB113" s="705"/>
      <c r="AC113" s="706"/>
      <c r="AD113" s="707"/>
      <c r="AE113" s="684"/>
      <c r="AF113" s="684"/>
      <c r="AG113" s="684"/>
      <c r="AH113" s="684"/>
      <c r="AI113" s="684"/>
      <c r="AJ113" s="684"/>
      <c r="AK113" s="684"/>
      <c r="AL113" s="684"/>
      <c r="AM113" s="684"/>
      <c r="AN113" s="684"/>
      <c r="AO113" s="684"/>
      <c r="AP113" s="684"/>
      <c r="AQ113" s="327"/>
      <c r="AR113" s="328"/>
      <c r="AS113" s="328"/>
      <c r="AT113" s="329"/>
      <c r="AU113" s="327"/>
      <c r="AV113" s="328"/>
      <c r="AW113" s="328"/>
      <c r="AX113" s="329"/>
    </row>
    <row r="114" spans="1:50" ht="23.25" hidden="1" customHeight="1" x14ac:dyDescent="0.15">
      <c r="A114" s="276"/>
      <c r="B114" s="277"/>
      <c r="C114" s="277"/>
      <c r="D114" s="277"/>
      <c r="E114" s="277"/>
      <c r="F114" s="278"/>
      <c r="G114" s="164"/>
      <c r="H114" s="164"/>
      <c r="I114" s="164"/>
      <c r="J114" s="164"/>
      <c r="K114" s="164"/>
      <c r="L114" s="164"/>
      <c r="M114" s="164"/>
      <c r="N114" s="164"/>
      <c r="O114" s="164"/>
      <c r="P114" s="164"/>
      <c r="Q114" s="164"/>
      <c r="R114" s="164"/>
      <c r="S114" s="164"/>
      <c r="T114" s="164"/>
      <c r="U114" s="164"/>
      <c r="V114" s="164"/>
      <c r="W114" s="164"/>
      <c r="X114" s="186"/>
      <c r="Y114" s="708" t="s">
        <v>107</v>
      </c>
      <c r="Z114" s="709"/>
      <c r="AA114" s="710"/>
      <c r="AB114" s="324"/>
      <c r="AC114" s="325"/>
      <c r="AD114" s="326"/>
      <c r="AE114" s="684"/>
      <c r="AF114" s="684"/>
      <c r="AG114" s="684"/>
      <c r="AH114" s="684"/>
      <c r="AI114" s="684"/>
      <c r="AJ114" s="684"/>
      <c r="AK114" s="684"/>
      <c r="AL114" s="684"/>
      <c r="AM114" s="684"/>
      <c r="AN114" s="684"/>
      <c r="AO114" s="684"/>
      <c r="AP114" s="684"/>
      <c r="AQ114" s="327"/>
      <c r="AR114" s="328"/>
      <c r="AS114" s="328"/>
      <c r="AT114" s="329"/>
      <c r="AU114" s="327"/>
      <c r="AV114" s="328"/>
      <c r="AW114" s="328"/>
      <c r="AX114" s="329"/>
    </row>
    <row r="115" spans="1:50" ht="23.25" customHeight="1" x14ac:dyDescent="0.15">
      <c r="A115" s="282" t="s">
        <v>35</v>
      </c>
      <c r="B115" s="283"/>
      <c r="C115" s="283"/>
      <c r="D115" s="283"/>
      <c r="E115" s="283"/>
      <c r="F115" s="284"/>
      <c r="G115" s="268" t="s">
        <v>48</v>
      </c>
      <c r="H115" s="268"/>
      <c r="I115" s="268"/>
      <c r="J115" s="268"/>
      <c r="K115" s="268"/>
      <c r="L115" s="268"/>
      <c r="M115" s="268"/>
      <c r="N115" s="268"/>
      <c r="O115" s="268"/>
      <c r="P115" s="268"/>
      <c r="Q115" s="268"/>
      <c r="R115" s="268"/>
      <c r="S115" s="268"/>
      <c r="T115" s="268"/>
      <c r="U115" s="268"/>
      <c r="V115" s="268"/>
      <c r="W115" s="268"/>
      <c r="X115" s="269"/>
      <c r="Y115" s="694"/>
      <c r="Z115" s="695"/>
      <c r="AA115" s="696"/>
      <c r="AB115" s="267" t="s">
        <v>37</v>
      </c>
      <c r="AC115" s="268"/>
      <c r="AD115" s="269"/>
      <c r="AE115" s="267" t="s">
        <v>154</v>
      </c>
      <c r="AF115" s="268"/>
      <c r="AG115" s="268"/>
      <c r="AH115" s="269"/>
      <c r="AI115" s="267" t="s">
        <v>390</v>
      </c>
      <c r="AJ115" s="268"/>
      <c r="AK115" s="268"/>
      <c r="AL115" s="269"/>
      <c r="AM115" s="267" t="s">
        <v>65</v>
      </c>
      <c r="AN115" s="268"/>
      <c r="AO115" s="268"/>
      <c r="AP115" s="269"/>
      <c r="AQ115" s="678" t="s">
        <v>410</v>
      </c>
      <c r="AR115" s="679"/>
      <c r="AS115" s="679"/>
      <c r="AT115" s="679"/>
      <c r="AU115" s="679"/>
      <c r="AV115" s="679"/>
      <c r="AW115" s="679"/>
      <c r="AX115" s="680"/>
    </row>
    <row r="116" spans="1:50" ht="23.25" customHeight="1" x14ac:dyDescent="0.15">
      <c r="A116" s="255"/>
      <c r="B116" s="253"/>
      <c r="C116" s="253"/>
      <c r="D116" s="253"/>
      <c r="E116" s="253"/>
      <c r="F116" s="254"/>
      <c r="G116" s="259" t="s">
        <v>592</v>
      </c>
      <c r="H116" s="259"/>
      <c r="I116" s="259"/>
      <c r="J116" s="259"/>
      <c r="K116" s="259"/>
      <c r="L116" s="259"/>
      <c r="M116" s="259"/>
      <c r="N116" s="259"/>
      <c r="O116" s="259"/>
      <c r="P116" s="259"/>
      <c r="Q116" s="259"/>
      <c r="R116" s="259"/>
      <c r="S116" s="259"/>
      <c r="T116" s="259"/>
      <c r="U116" s="259"/>
      <c r="V116" s="259"/>
      <c r="W116" s="259"/>
      <c r="X116" s="259"/>
      <c r="Y116" s="681" t="s">
        <v>35</v>
      </c>
      <c r="Z116" s="682"/>
      <c r="AA116" s="683"/>
      <c r="AB116" s="324" t="s">
        <v>488</v>
      </c>
      <c r="AC116" s="325"/>
      <c r="AD116" s="326"/>
      <c r="AE116" s="684">
        <v>15</v>
      </c>
      <c r="AF116" s="684"/>
      <c r="AG116" s="684"/>
      <c r="AH116" s="684"/>
      <c r="AI116" s="684">
        <v>25</v>
      </c>
      <c r="AJ116" s="684"/>
      <c r="AK116" s="684"/>
      <c r="AL116" s="684"/>
      <c r="AM116" s="684">
        <v>13</v>
      </c>
      <c r="AN116" s="684"/>
      <c r="AO116" s="684"/>
      <c r="AP116" s="684"/>
      <c r="AQ116" s="327">
        <v>30</v>
      </c>
      <c r="AR116" s="328"/>
      <c r="AS116" s="328"/>
      <c r="AT116" s="328"/>
      <c r="AU116" s="328"/>
      <c r="AV116" s="328"/>
      <c r="AW116" s="328"/>
      <c r="AX116" s="414"/>
    </row>
    <row r="117" spans="1:50" ht="46.5" customHeight="1" x14ac:dyDescent="0.15">
      <c r="A117" s="256"/>
      <c r="B117" s="257"/>
      <c r="C117" s="257"/>
      <c r="D117" s="257"/>
      <c r="E117" s="257"/>
      <c r="F117" s="258"/>
      <c r="G117" s="260"/>
      <c r="H117" s="260"/>
      <c r="I117" s="260"/>
      <c r="J117" s="260"/>
      <c r="K117" s="260"/>
      <c r="L117" s="260"/>
      <c r="M117" s="260"/>
      <c r="N117" s="260"/>
      <c r="O117" s="260"/>
      <c r="P117" s="260"/>
      <c r="Q117" s="260"/>
      <c r="R117" s="260"/>
      <c r="S117" s="260"/>
      <c r="T117" s="260"/>
      <c r="U117" s="260"/>
      <c r="V117" s="260"/>
      <c r="W117" s="260"/>
      <c r="X117" s="260"/>
      <c r="Y117" s="686" t="s">
        <v>87</v>
      </c>
      <c r="Z117" s="687"/>
      <c r="AA117" s="688"/>
      <c r="AB117" s="689" t="s">
        <v>593</v>
      </c>
      <c r="AC117" s="690"/>
      <c r="AD117" s="691"/>
      <c r="AE117" s="697" t="s">
        <v>149</v>
      </c>
      <c r="AF117" s="692"/>
      <c r="AG117" s="692"/>
      <c r="AH117" s="692"/>
      <c r="AI117" s="697" t="s">
        <v>395</v>
      </c>
      <c r="AJ117" s="692"/>
      <c r="AK117" s="692"/>
      <c r="AL117" s="692"/>
      <c r="AM117" s="692" t="s">
        <v>576</v>
      </c>
      <c r="AN117" s="692"/>
      <c r="AO117" s="692"/>
      <c r="AP117" s="692"/>
      <c r="AQ117" s="692" t="s">
        <v>577</v>
      </c>
      <c r="AR117" s="692"/>
      <c r="AS117" s="692"/>
      <c r="AT117" s="692"/>
      <c r="AU117" s="692"/>
      <c r="AV117" s="692"/>
      <c r="AW117" s="692"/>
      <c r="AX117" s="693"/>
    </row>
    <row r="118" spans="1:50" ht="23.25" hidden="1" customHeight="1" x14ac:dyDescent="0.15">
      <c r="A118" s="282" t="s">
        <v>35</v>
      </c>
      <c r="B118" s="283"/>
      <c r="C118" s="283"/>
      <c r="D118" s="283"/>
      <c r="E118" s="283"/>
      <c r="F118" s="284"/>
      <c r="G118" s="268" t="s">
        <v>48</v>
      </c>
      <c r="H118" s="268"/>
      <c r="I118" s="268"/>
      <c r="J118" s="268"/>
      <c r="K118" s="268"/>
      <c r="L118" s="268"/>
      <c r="M118" s="268"/>
      <c r="N118" s="268"/>
      <c r="O118" s="268"/>
      <c r="P118" s="268"/>
      <c r="Q118" s="268"/>
      <c r="R118" s="268"/>
      <c r="S118" s="268"/>
      <c r="T118" s="268"/>
      <c r="U118" s="268"/>
      <c r="V118" s="268"/>
      <c r="W118" s="268"/>
      <c r="X118" s="269"/>
      <c r="Y118" s="694"/>
      <c r="Z118" s="695"/>
      <c r="AA118" s="696"/>
      <c r="AB118" s="267" t="s">
        <v>37</v>
      </c>
      <c r="AC118" s="268"/>
      <c r="AD118" s="269"/>
      <c r="AE118" s="267" t="s">
        <v>154</v>
      </c>
      <c r="AF118" s="268"/>
      <c r="AG118" s="268"/>
      <c r="AH118" s="269"/>
      <c r="AI118" s="267" t="s">
        <v>390</v>
      </c>
      <c r="AJ118" s="268"/>
      <c r="AK118" s="268"/>
      <c r="AL118" s="269"/>
      <c r="AM118" s="267" t="s">
        <v>65</v>
      </c>
      <c r="AN118" s="268"/>
      <c r="AO118" s="268"/>
      <c r="AP118" s="269"/>
      <c r="AQ118" s="678" t="s">
        <v>410</v>
      </c>
      <c r="AR118" s="679"/>
      <c r="AS118" s="679"/>
      <c r="AT118" s="679"/>
      <c r="AU118" s="679"/>
      <c r="AV118" s="679"/>
      <c r="AW118" s="679"/>
      <c r="AX118" s="680"/>
    </row>
    <row r="119" spans="1:50" ht="23.25" hidden="1" customHeight="1" x14ac:dyDescent="0.15">
      <c r="A119" s="255"/>
      <c r="B119" s="253"/>
      <c r="C119" s="253"/>
      <c r="D119" s="253"/>
      <c r="E119" s="253"/>
      <c r="F119" s="254"/>
      <c r="G119" s="259" t="s">
        <v>375</v>
      </c>
      <c r="H119" s="259"/>
      <c r="I119" s="259"/>
      <c r="J119" s="259"/>
      <c r="K119" s="259"/>
      <c r="L119" s="259"/>
      <c r="M119" s="259"/>
      <c r="N119" s="259"/>
      <c r="O119" s="259"/>
      <c r="P119" s="259"/>
      <c r="Q119" s="259"/>
      <c r="R119" s="259"/>
      <c r="S119" s="259"/>
      <c r="T119" s="259"/>
      <c r="U119" s="259"/>
      <c r="V119" s="259"/>
      <c r="W119" s="259"/>
      <c r="X119" s="259"/>
      <c r="Y119" s="681" t="s">
        <v>35</v>
      </c>
      <c r="Z119" s="682"/>
      <c r="AA119" s="683"/>
      <c r="AB119" s="324"/>
      <c r="AC119" s="325"/>
      <c r="AD119" s="326"/>
      <c r="AE119" s="684"/>
      <c r="AF119" s="684"/>
      <c r="AG119" s="684"/>
      <c r="AH119" s="684"/>
      <c r="AI119" s="684"/>
      <c r="AJ119" s="684"/>
      <c r="AK119" s="684"/>
      <c r="AL119" s="684"/>
      <c r="AM119" s="684"/>
      <c r="AN119" s="684"/>
      <c r="AO119" s="684"/>
      <c r="AP119" s="684"/>
      <c r="AQ119" s="684"/>
      <c r="AR119" s="684"/>
      <c r="AS119" s="684"/>
      <c r="AT119" s="684"/>
      <c r="AU119" s="684"/>
      <c r="AV119" s="684"/>
      <c r="AW119" s="684"/>
      <c r="AX119" s="685"/>
    </row>
    <row r="120" spans="1:50" ht="46.5" hidden="1" customHeight="1" x14ac:dyDescent="0.15">
      <c r="A120" s="256"/>
      <c r="B120" s="257"/>
      <c r="C120" s="257"/>
      <c r="D120" s="257"/>
      <c r="E120" s="257"/>
      <c r="F120" s="258"/>
      <c r="G120" s="260"/>
      <c r="H120" s="260"/>
      <c r="I120" s="260"/>
      <c r="J120" s="260"/>
      <c r="K120" s="260"/>
      <c r="L120" s="260"/>
      <c r="M120" s="260"/>
      <c r="N120" s="260"/>
      <c r="O120" s="260"/>
      <c r="P120" s="260"/>
      <c r="Q120" s="260"/>
      <c r="R120" s="260"/>
      <c r="S120" s="260"/>
      <c r="T120" s="260"/>
      <c r="U120" s="260"/>
      <c r="V120" s="260"/>
      <c r="W120" s="260"/>
      <c r="X120" s="260"/>
      <c r="Y120" s="686" t="s">
        <v>87</v>
      </c>
      <c r="Z120" s="687"/>
      <c r="AA120" s="688"/>
      <c r="AB120" s="689" t="s">
        <v>96</v>
      </c>
      <c r="AC120" s="690"/>
      <c r="AD120" s="691"/>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row>
    <row r="121" spans="1:50" ht="23.25" hidden="1" customHeight="1" x14ac:dyDescent="0.15">
      <c r="A121" s="282" t="s">
        <v>35</v>
      </c>
      <c r="B121" s="283"/>
      <c r="C121" s="283"/>
      <c r="D121" s="283"/>
      <c r="E121" s="283"/>
      <c r="F121" s="284"/>
      <c r="G121" s="268" t="s">
        <v>48</v>
      </c>
      <c r="H121" s="268"/>
      <c r="I121" s="268"/>
      <c r="J121" s="268"/>
      <c r="K121" s="268"/>
      <c r="L121" s="268"/>
      <c r="M121" s="268"/>
      <c r="N121" s="268"/>
      <c r="O121" s="268"/>
      <c r="P121" s="268"/>
      <c r="Q121" s="268"/>
      <c r="R121" s="268"/>
      <c r="S121" s="268"/>
      <c r="T121" s="268"/>
      <c r="U121" s="268"/>
      <c r="V121" s="268"/>
      <c r="W121" s="268"/>
      <c r="X121" s="269"/>
      <c r="Y121" s="694"/>
      <c r="Z121" s="695"/>
      <c r="AA121" s="696"/>
      <c r="AB121" s="267" t="s">
        <v>37</v>
      </c>
      <c r="AC121" s="268"/>
      <c r="AD121" s="269"/>
      <c r="AE121" s="267" t="s">
        <v>154</v>
      </c>
      <c r="AF121" s="268"/>
      <c r="AG121" s="268"/>
      <c r="AH121" s="269"/>
      <c r="AI121" s="267" t="s">
        <v>390</v>
      </c>
      <c r="AJ121" s="268"/>
      <c r="AK121" s="268"/>
      <c r="AL121" s="269"/>
      <c r="AM121" s="267" t="s">
        <v>65</v>
      </c>
      <c r="AN121" s="268"/>
      <c r="AO121" s="268"/>
      <c r="AP121" s="269"/>
      <c r="AQ121" s="678" t="s">
        <v>410</v>
      </c>
      <c r="AR121" s="679"/>
      <c r="AS121" s="679"/>
      <c r="AT121" s="679"/>
      <c r="AU121" s="679"/>
      <c r="AV121" s="679"/>
      <c r="AW121" s="679"/>
      <c r="AX121" s="680"/>
    </row>
    <row r="122" spans="1:50" ht="23.25" hidden="1" customHeight="1" x14ac:dyDescent="0.15">
      <c r="A122" s="255"/>
      <c r="B122" s="253"/>
      <c r="C122" s="253"/>
      <c r="D122" s="253"/>
      <c r="E122" s="253"/>
      <c r="F122" s="254"/>
      <c r="G122" s="259" t="s">
        <v>169</v>
      </c>
      <c r="H122" s="259"/>
      <c r="I122" s="259"/>
      <c r="J122" s="259"/>
      <c r="K122" s="259"/>
      <c r="L122" s="259"/>
      <c r="M122" s="259"/>
      <c r="N122" s="259"/>
      <c r="O122" s="259"/>
      <c r="P122" s="259"/>
      <c r="Q122" s="259"/>
      <c r="R122" s="259"/>
      <c r="S122" s="259"/>
      <c r="T122" s="259"/>
      <c r="U122" s="259"/>
      <c r="V122" s="259"/>
      <c r="W122" s="259"/>
      <c r="X122" s="259"/>
      <c r="Y122" s="681" t="s">
        <v>35</v>
      </c>
      <c r="Z122" s="682"/>
      <c r="AA122" s="683"/>
      <c r="AB122" s="324"/>
      <c r="AC122" s="325"/>
      <c r="AD122" s="326"/>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row>
    <row r="123" spans="1:50" ht="46.5" hidden="1" customHeight="1" x14ac:dyDescent="0.15">
      <c r="A123" s="256"/>
      <c r="B123" s="257"/>
      <c r="C123" s="257"/>
      <c r="D123" s="257"/>
      <c r="E123" s="257"/>
      <c r="F123" s="258"/>
      <c r="G123" s="260"/>
      <c r="H123" s="260"/>
      <c r="I123" s="260"/>
      <c r="J123" s="260"/>
      <c r="K123" s="260"/>
      <c r="L123" s="260"/>
      <c r="M123" s="260"/>
      <c r="N123" s="260"/>
      <c r="O123" s="260"/>
      <c r="P123" s="260"/>
      <c r="Q123" s="260"/>
      <c r="R123" s="260"/>
      <c r="S123" s="260"/>
      <c r="T123" s="260"/>
      <c r="U123" s="260"/>
      <c r="V123" s="260"/>
      <c r="W123" s="260"/>
      <c r="X123" s="260"/>
      <c r="Y123" s="686" t="s">
        <v>87</v>
      </c>
      <c r="Z123" s="687"/>
      <c r="AA123" s="688"/>
      <c r="AB123" s="689" t="s">
        <v>96</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row>
    <row r="124" spans="1:50" ht="23.25" hidden="1" customHeight="1" x14ac:dyDescent="0.15">
      <c r="A124" s="282" t="s">
        <v>35</v>
      </c>
      <c r="B124" s="283"/>
      <c r="C124" s="283"/>
      <c r="D124" s="283"/>
      <c r="E124" s="283"/>
      <c r="F124" s="284"/>
      <c r="G124" s="268" t="s">
        <v>48</v>
      </c>
      <c r="H124" s="268"/>
      <c r="I124" s="268"/>
      <c r="J124" s="268"/>
      <c r="K124" s="268"/>
      <c r="L124" s="268"/>
      <c r="M124" s="268"/>
      <c r="N124" s="268"/>
      <c r="O124" s="268"/>
      <c r="P124" s="268"/>
      <c r="Q124" s="268"/>
      <c r="R124" s="268"/>
      <c r="S124" s="268"/>
      <c r="T124" s="268"/>
      <c r="U124" s="268"/>
      <c r="V124" s="268"/>
      <c r="W124" s="268"/>
      <c r="X124" s="269"/>
      <c r="Y124" s="694"/>
      <c r="Z124" s="695"/>
      <c r="AA124" s="696"/>
      <c r="AB124" s="267" t="s">
        <v>37</v>
      </c>
      <c r="AC124" s="268"/>
      <c r="AD124" s="269"/>
      <c r="AE124" s="267" t="s">
        <v>154</v>
      </c>
      <c r="AF124" s="268"/>
      <c r="AG124" s="268"/>
      <c r="AH124" s="269"/>
      <c r="AI124" s="267" t="s">
        <v>390</v>
      </c>
      <c r="AJ124" s="268"/>
      <c r="AK124" s="268"/>
      <c r="AL124" s="269"/>
      <c r="AM124" s="267" t="s">
        <v>65</v>
      </c>
      <c r="AN124" s="268"/>
      <c r="AO124" s="268"/>
      <c r="AP124" s="269"/>
      <c r="AQ124" s="678" t="s">
        <v>410</v>
      </c>
      <c r="AR124" s="679"/>
      <c r="AS124" s="679"/>
      <c r="AT124" s="679"/>
      <c r="AU124" s="679"/>
      <c r="AV124" s="679"/>
      <c r="AW124" s="679"/>
      <c r="AX124" s="680"/>
    </row>
    <row r="125" spans="1:50" ht="23.25" hidden="1" customHeight="1" x14ac:dyDescent="0.15">
      <c r="A125" s="255"/>
      <c r="B125" s="253"/>
      <c r="C125" s="253"/>
      <c r="D125" s="253"/>
      <c r="E125" s="253"/>
      <c r="F125" s="254"/>
      <c r="G125" s="259" t="s">
        <v>169</v>
      </c>
      <c r="H125" s="259"/>
      <c r="I125" s="259"/>
      <c r="J125" s="259"/>
      <c r="K125" s="259"/>
      <c r="L125" s="259"/>
      <c r="M125" s="259"/>
      <c r="N125" s="259"/>
      <c r="O125" s="259"/>
      <c r="P125" s="259"/>
      <c r="Q125" s="259"/>
      <c r="R125" s="259"/>
      <c r="S125" s="259"/>
      <c r="T125" s="259"/>
      <c r="U125" s="259"/>
      <c r="V125" s="259"/>
      <c r="W125" s="259"/>
      <c r="X125" s="285"/>
      <c r="Y125" s="681" t="s">
        <v>35</v>
      </c>
      <c r="Z125" s="682"/>
      <c r="AA125" s="683"/>
      <c r="AB125" s="324"/>
      <c r="AC125" s="325"/>
      <c r="AD125" s="326"/>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row>
    <row r="126" spans="1:50" ht="46.5" hidden="1" customHeight="1" x14ac:dyDescent="0.15">
      <c r="A126" s="256"/>
      <c r="B126" s="257"/>
      <c r="C126" s="257"/>
      <c r="D126" s="257"/>
      <c r="E126" s="257"/>
      <c r="F126" s="258"/>
      <c r="G126" s="260"/>
      <c r="H126" s="260"/>
      <c r="I126" s="260"/>
      <c r="J126" s="260"/>
      <c r="K126" s="260"/>
      <c r="L126" s="260"/>
      <c r="M126" s="260"/>
      <c r="N126" s="260"/>
      <c r="O126" s="260"/>
      <c r="P126" s="260"/>
      <c r="Q126" s="260"/>
      <c r="R126" s="260"/>
      <c r="S126" s="260"/>
      <c r="T126" s="260"/>
      <c r="U126" s="260"/>
      <c r="V126" s="260"/>
      <c r="W126" s="260"/>
      <c r="X126" s="286"/>
      <c r="Y126" s="686" t="s">
        <v>87</v>
      </c>
      <c r="Z126" s="687"/>
      <c r="AA126" s="688"/>
      <c r="AB126" s="689" t="s">
        <v>96</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row>
    <row r="127" spans="1:50" ht="23.25" hidden="1" customHeight="1" x14ac:dyDescent="0.15">
      <c r="A127" s="85" t="s">
        <v>35</v>
      </c>
      <c r="B127" s="253"/>
      <c r="C127" s="253"/>
      <c r="D127" s="253"/>
      <c r="E127" s="253"/>
      <c r="F127" s="254"/>
      <c r="G127" s="261" t="s">
        <v>48</v>
      </c>
      <c r="H127" s="261"/>
      <c r="I127" s="261"/>
      <c r="J127" s="261"/>
      <c r="K127" s="261"/>
      <c r="L127" s="261"/>
      <c r="M127" s="261"/>
      <c r="N127" s="261"/>
      <c r="O127" s="261"/>
      <c r="P127" s="261"/>
      <c r="Q127" s="261"/>
      <c r="R127" s="261"/>
      <c r="S127" s="261"/>
      <c r="T127" s="261"/>
      <c r="U127" s="261"/>
      <c r="V127" s="261"/>
      <c r="W127" s="261"/>
      <c r="X127" s="262"/>
      <c r="Y127" s="263"/>
      <c r="Z127" s="264"/>
      <c r="AA127" s="265"/>
      <c r="AB127" s="266" t="s">
        <v>37</v>
      </c>
      <c r="AC127" s="261"/>
      <c r="AD127" s="262"/>
      <c r="AE127" s="267" t="s">
        <v>154</v>
      </c>
      <c r="AF127" s="268"/>
      <c r="AG127" s="268"/>
      <c r="AH127" s="269"/>
      <c r="AI127" s="267" t="s">
        <v>390</v>
      </c>
      <c r="AJ127" s="268"/>
      <c r="AK127" s="268"/>
      <c r="AL127" s="269"/>
      <c r="AM127" s="267" t="s">
        <v>65</v>
      </c>
      <c r="AN127" s="268"/>
      <c r="AO127" s="268"/>
      <c r="AP127" s="269"/>
      <c r="AQ127" s="678" t="s">
        <v>410</v>
      </c>
      <c r="AR127" s="679"/>
      <c r="AS127" s="679"/>
      <c r="AT127" s="679"/>
      <c r="AU127" s="679"/>
      <c r="AV127" s="679"/>
      <c r="AW127" s="679"/>
      <c r="AX127" s="680"/>
    </row>
    <row r="128" spans="1:50" ht="23.25" hidden="1" customHeight="1" x14ac:dyDescent="0.15">
      <c r="A128" s="255"/>
      <c r="B128" s="253"/>
      <c r="C128" s="253"/>
      <c r="D128" s="253"/>
      <c r="E128" s="253"/>
      <c r="F128" s="254"/>
      <c r="G128" s="259" t="s">
        <v>169</v>
      </c>
      <c r="H128" s="259"/>
      <c r="I128" s="259"/>
      <c r="J128" s="259"/>
      <c r="K128" s="259"/>
      <c r="L128" s="259"/>
      <c r="M128" s="259"/>
      <c r="N128" s="259"/>
      <c r="O128" s="259"/>
      <c r="P128" s="259"/>
      <c r="Q128" s="259"/>
      <c r="R128" s="259"/>
      <c r="S128" s="259"/>
      <c r="T128" s="259"/>
      <c r="U128" s="259"/>
      <c r="V128" s="259"/>
      <c r="W128" s="259"/>
      <c r="X128" s="259"/>
      <c r="Y128" s="681" t="s">
        <v>35</v>
      </c>
      <c r="Z128" s="682"/>
      <c r="AA128" s="683"/>
      <c r="AB128" s="324"/>
      <c r="AC128" s="325"/>
      <c r="AD128" s="326"/>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row>
    <row r="129" spans="1:50" ht="46.5" hidden="1" customHeight="1" x14ac:dyDescent="0.15">
      <c r="A129" s="256"/>
      <c r="B129" s="257"/>
      <c r="C129" s="257"/>
      <c r="D129" s="257"/>
      <c r="E129" s="257"/>
      <c r="F129" s="258"/>
      <c r="G129" s="260"/>
      <c r="H129" s="260"/>
      <c r="I129" s="260"/>
      <c r="J129" s="260"/>
      <c r="K129" s="260"/>
      <c r="L129" s="260"/>
      <c r="M129" s="260"/>
      <c r="N129" s="260"/>
      <c r="O129" s="260"/>
      <c r="P129" s="260"/>
      <c r="Q129" s="260"/>
      <c r="R129" s="260"/>
      <c r="S129" s="260"/>
      <c r="T129" s="260"/>
      <c r="U129" s="260"/>
      <c r="V129" s="260"/>
      <c r="W129" s="260"/>
      <c r="X129" s="260"/>
      <c r="Y129" s="686" t="s">
        <v>87</v>
      </c>
      <c r="Z129" s="687"/>
      <c r="AA129" s="688"/>
      <c r="AB129" s="689" t="s">
        <v>96</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row>
    <row r="130" spans="1:50" ht="45" hidden="1" customHeight="1" x14ac:dyDescent="0.15">
      <c r="A130" s="139" t="s">
        <v>192</v>
      </c>
      <c r="B130" s="140"/>
      <c r="C130" s="145" t="s">
        <v>287</v>
      </c>
      <c r="D130" s="140"/>
      <c r="E130" s="672" t="s">
        <v>321</v>
      </c>
      <c r="F130" s="673"/>
      <c r="G130" s="674"/>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row>
    <row r="131" spans="1:50" ht="45" hidden="1" customHeight="1" x14ac:dyDescent="0.15">
      <c r="A131" s="141"/>
      <c r="B131" s="142"/>
      <c r="C131" s="146"/>
      <c r="D131" s="142"/>
      <c r="E131" s="661" t="s">
        <v>319</v>
      </c>
      <c r="F131" s="662"/>
      <c r="G131" s="185"/>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77"/>
    </row>
    <row r="132" spans="1:50" ht="18.75" hidden="1" customHeight="1" x14ac:dyDescent="0.15">
      <c r="A132" s="141"/>
      <c r="B132" s="142"/>
      <c r="C132" s="146"/>
      <c r="D132" s="142"/>
      <c r="E132" s="149" t="s">
        <v>277</v>
      </c>
      <c r="F132" s="150"/>
      <c r="G132" s="208" t="s">
        <v>297</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154</v>
      </c>
      <c r="AF132" s="215"/>
      <c r="AG132" s="215"/>
      <c r="AH132" s="215"/>
      <c r="AI132" s="215" t="s">
        <v>390</v>
      </c>
      <c r="AJ132" s="215"/>
      <c r="AK132" s="215"/>
      <c r="AL132" s="215"/>
      <c r="AM132" s="215" t="s">
        <v>65</v>
      </c>
      <c r="AN132" s="215"/>
      <c r="AO132" s="215"/>
      <c r="AP132" s="214"/>
      <c r="AQ132" s="214" t="s">
        <v>282</v>
      </c>
      <c r="AR132" s="209"/>
      <c r="AS132" s="209"/>
      <c r="AT132" s="210"/>
      <c r="AU132" s="246" t="s">
        <v>301</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283</v>
      </c>
      <c r="AT133" s="173"/>
      <c r="AU133" s="194"/>
      <c r="AV133" s="194"/>
      <c r="AW133" s="172" t="s">
        <v>259</v>
      </c>
      <c r="AX133" s="202"/>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3" t="s">
        <v>298</v>
      </c>
      <c r="Z134" s="204"/>
      <c r="AA134" s="205"/>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80</v>
      </c>
      <c r="Z135" s="188"/>
      <c r="AA135" s="189"/>
      <c r="AB135" s="237"/>
      <c r="AC135" s="206"/>
      <c r="AD135" s="20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297</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154</v>
      </c>
      <c r="AF136" s="215"/>
      <c r="AG136" s="215"/>
      <c r="AH136" s="215"/>
      <c r="AI136" s="215" t="s">
        <v>390</v>
      </c>
      <c r="AJ136" s="215"/>
      <c r="AK136" s="215"/>
      <c r="AL136" s="215"/>
      <c r="AM136" s="215" t="s">
        <v>65</v>
      </c>
      <c r="AN136" s="215"/>
      <c r="AO136" s="215"/>
      <c r="AP136" s="214"/>
      <c r="AQ136" s="214" t="s">
        <v>282</v>
      </c>
      <c r="AR136" s="209"/>
      <c r="AS136" s="209"/>
      <c r="AT136" s="210"/>
      <c r="AU136" s="246" t="s">
        <v>301</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283</v>
      </c>
      <c r="AT137" s="173"/>
      <c r="AU137" s="194"/>
      <c r="AV137" s="194"/>
      <c r="AW137" s="172" t="s">
        <v>259</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298</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80</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297</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154</v>
      </c>
      <c r="AF140" s="215"/>
      <c r="AG140" s="215"/>
      <c r="AH140" s="215"/>
      <c r="AI140" s="215" t="s">
        <v>390</v>
      </c>
      <c r="AJ140" s="215"/>
      <c r="AK140" s="215"/>
      <c r="AL140" s="215"/>
      <c r="AM140" s="215" t="s">
        <v>65</v>
      </c>
      <c r="AN140" s="215"/>
      <c r="AO140" s="215"/>
      <c r="AP140" s="214"/>
      <c r="AQ140" s="214" t="s">
        <v>282</v>
      </c>
      <c r="AR140" s="209"/>
      <c r="AS140" s="209"/>
      <c r="AT140" s="210"/>
      <c r="AU140" s="246" t="s">
        <v>301</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283</v>
      </c>
      <c r="AT141" s="173"/>
      <c r="AU141" s="194"/>
      <c r="AV141" s="194"/>
      <c r="AW141" s="172" t="s">
        <v>259</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298</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80</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297</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154</v>
      </c>
      <c r="AF144" s="215"/>
      <c r="AG144" s="215"/>
      <c r="AH144" s="215"/>
      <c r="AI144" s="215" t="s">
        <v>390</v>
      </c>
      <c r="AJ144" s="215"/>
      <c r="AK144" s="215"/>
      <c r="AL144" s="215"/>
      <c r="AM144" s="215" t="s">
        <v>65</v>
      </c>
      <c r="AN144" s="215"/>
      <c r="AO144" s="215"/>
      <c r="AP144" s="214"/>
      <c r="AQ144" s="214" t="s">
        <v>282</v>
      </c>
      <c r="AR144" s="209"/>
      <c r="AS144" s="209"/>
      <c r="AT144" s="210"/>
      <c r="AU144" s="246" t="s">
        <v>301</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283</v>
      </c>
      <c r="AT145" s="173"/>
      <c r="AU145" s="194"/>
      <c r="AV145" s="194"/>
      <c r="AW145" s="172" t="s">
        <v>259</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298</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80</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297</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154</v>
      </c>
      <c r="AF148" s="215"/>
      <c r="AG148" s="215"/>
      <c r="AH148" s="215"/>
      <c r="AI148" s="215" t="s">
        <v>390</v>
      </c>
      <c r="AJ148" s="215"/>
      <c r="AK148" s="215"/>
      <c r="AL148" s="215"/>
      <c r="AM148" s="215" t="s">
        <v>65</v>
      </c>
      <c r="AN148" s="215"/>
      <c r="AO148" s="215"/>
      <c r="AP148" s="214"/>
      <c r="AQ148" s="214" t="s">
        <v>282</v>
      </c>
      <c r="AR148" s="209"/>
      <c r="AS148" s="209"/>
      <c r="AT148" s="210"/>
      <c r="AU148" s="246" t="s">
        <v>301</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283</v>
      </c>
      <c r="AT149" s="173"/>
      <c r="AU149" s="194"/>
      <c r="AV149" s="194"/>
      <c r="AW149" s="172" t="s">
        <v>259</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298</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80</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364</v>
      </c>
      <c r="R152" s="169"/>
      <c r="S152" s="169"/>
      <c r="T152" s="169"/>
      <c r="U152" s="169"/>
      <c r="V152" s="169"/>
      <c r="W152" s="169"/>
      <c r="X152" s="169"/>
      <c r="Y152" s="169"/>
      <c r="Z152" s="169"/>
      <c r="AA152" s="169"/>
      <c r="AB152" s="217" t="s">
        <v>365</v>
      </c>
      <c r="AC152" s="169"/>
      <c r="AD152" s="170"/>
      <c r="AE152" s="177" t="s">
        <v>303</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1"/>
      <c r="AB156" s="231"/>
      <c r="AC156" s="232"/>
      <c r="AD156" s="232"/>
      <c r="AE156" s="239" t="s">
        <v>304</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1"/>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2"/>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364</v>
      </c>
      <c r="R159" s="169"/>
      <c r="S159" s="169"/>
      <c r="T159" s="169"/>
      <c r="U159" s="169"/>
      <c r="V159" s="169"/>
      <c r="W159" s="169"/>
      <c r="X159" s="169"/>
      <c r="Y159" s="169"/>
      <c r="Z159" s="169"/>
      <c r="AA159" s="169"/>
      <c r="AB159" s="217" t="s">
        <v>365</v>
      </c>
      <c r="AC159" s="169"/>
      <c r="AD159" s="170"/>
      <c r="AE159" s="242" t="s">
        <v>303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1"/>
      <c r="AB163" s="231"/>
      <c r="AC163" s="232"/>
      <c r="AD163" s="232"/>
      <c r="AE163" s="239" t="s">
        <v>304</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1"/>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2"/>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364</v>
      </c>
      <c r="R166" s="169"/>
      <c r="S166" s="169"/>
      <c r="T166" s="169"/>
      <c r="U166" s="169"/>
      <c r="V166" s="169"/>
      <c r="W166" s="169"/>
      <c r="X166" s="169"/>
      <c r="Y166" s="169"/>
      <c r="Z166" s="169"/>
      <c r="AA166" s="169"/>
      <c r="AB166" s="217" t="s">
        <v>365</v>
      </c>
      <c r="AC166" s="169"/>
      <c r="AD166" s="170"/>
      <c r="AE166" s="242" t="s">
        <v>303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1"/>
      <c r="AB170" s="231"/>
      <c r="AC170" s="232"/>
      <c r="AD170" s="232"/>
      <c r="AE170" s="239" t="s">
        <v>304</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1"/>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2"/>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364</v>
      </c>
      <c r="R173" s="169"/>
      <c r="S173" s="169"/>
      <c r="T173" s="169"/>
      <c r="U173" s="169"/>
      <c r="V173" s="169"/>
      <c r="W173" s="169"/>
      <c r="X173" s="169"/>
      <c r="Y173" s="169"/>
      <c r="Z173" s="169"/>
      <c r="AA173" s="169"/>
      <c r="AB173" s="217" t="s">
        <v>365</v>
      </c>
      <c r="AC173" s="169"/>
      <c r="AD173" s="170"/>
      <c r="AE173" s="242" t="s">
        <v>303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1"/>
      <c r="AB177" s="231"/>
      <c r="AC177" s="232"/>
      <c r="AD177" s="232"/>
      <c r="AE177" s="239" t="s">
        <v>304</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1"/>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2"/>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364</v>
      </c>
      <c r="R180" s="169"/>
      <c r="S180" s="169"/>
      <c r="T180" s="169"/>
      <c r="U180" s="169"/>
      <c r="V180" s="169"/>
      <c r="W180" s="169"/>
      <c r="X180" s="169"/>
      <c r="Y180" s="169"/>
      <c r="Z180" s="169"/>
      <c r="AA180" s="169"/>
      <c r="AB180" s="217" t="s">
        <v>365</v>
      </c>
      <c r="AC180" s="169"/>
      <c r="AD180" s="170"/>
      <c r="AE180" s="242" t="s">
        <v>303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1"/>
      <c r="AB184" s="231"/>
      <c r="AC184" s="232"/>
      <c r="AD184" s="232"/>
      <c r="AE184" s="669" t="s">
        <v>304</v>
      </c>
      <c r="AF184" s="669"/>
      <c r="AG184" s="669"/>
      <c r="AH184" s="669"/>
      <c r="AI184" s="669"/>
      <c r="AJ184" s="669"/>
      <c r="AK184" s="669"/>
      <c r="AL184" s="669"/>
      <c r="AM184" s="669"/>
      <c r="AN184" s="669"/>
      <c r="AO184" s="669"/>
      <c r="AP184" s="669"/>
      <c r="AQ184" s="669"/>
      <c r="AR184" s="669"/>
      <c r="AS184" s="669"/>
      <c r="AT184" s="669"/>
      <c r="AU184" s="669"/>
      <c r="AV184" s="669"/>
      <c r="AW184" s="669"/>
      <c r="AX184" s="670"/>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1"/>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2"/>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335</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customHeight="1" x14ac:dyDescent="0.15">
      <c r="A190" s="141"/>
      <c r="B190" s="142"/>
      <c r="C190" s="146"/>
      <c r="D190" s="142"/>
      <c r="E190" s="672" t="s">
        <v>321</v>
      </c>
      <c r="F190" s="673"/>
      <c r="G190" s="674" t="s">
        <v>60</v>
      </c>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row>
    <row r="191" spans="1:50" ht="45" customHeight="1" x14ac:dyDescent="0.15">
      <c r="A191" s="141"/>
      <c r="B191" s="142"/>
      <c r="C191" s="146"/>
      <c r="D191" s="142"/>
      <c r="E191" s="661" t="s">
        <v>319</v>
      </c>
      <c r="F191" s="662"/>
      <c r="G191" s="185" t="s">
        <v>487</v>
      </c>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77"/>
    </row>
    <row r="192" spans="1:50" ht="18.75" customHeight="1" x14ac:dyDescent="0.15">
      <c r="A192" s="141"/>
      <c r="B192" s="142"/>
      <c r="C192" s="146"/>
      <c r="D192" s="142"/>
      <c r="E192" s="149" t="s">
        <v>277</v>
      </c>
      <c r="F192" s="150"/>
      <c r="G192" s="208" t="s">
        <v>297</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154</v>
      </c>
      <c r="AF192" s="215"/>
      <c r="AG192" s="215"/>
      <c r="AH192" s="215"/>
      <c r="AI192" s="215" t="s">
        <v>390</v>
      </c>
      <c r="AJ192" s="215"/>
      <c r="AK192" s="215"/>
      <c r="AL192" s="215"/>
      <c r="AM192" s="215" t="s">
        <v>65</v>
      </c>
      <c r="AN192" s="215"/>
      <c r="AO192" s="215"/>
      <c r="AP192" s="214"/>
      <c r="AQ192" s="214" t="s">
        <v>282</v>
      </c>
      <c r="AR192" s="209"/>
      <c r="AS192" s="209"/>
      <c r="AT192" s="210"/>
      <c r="AU192" s="246" t="s">
        <v>301</v>
      </c>
      <c r="AV192" s="246"/>
      <c r="AW192" s="246"/>
      <c r="AX192" s="247"/>
    </row>
    <row r="193" spans="1:50" ht="18.75"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283</v>
      </c>
      <c r="AT193" s="173"/>
      <c r="AU193" s="194">
        <v>7</v>
      </c>
      <c r="AV193" s="194"/>
      <c r="AW193" s="172" t="s">
        <v>259</v>
      </c>
      <c r="AX193" s="202"/>
    </row>
    <row r="194" spans="1:50" ht="39.75" customHeight="1" x14ac:dyDescent="0.15">
      <c r="A194" s="141"/>
      <c r="B194" s="142"/>
      <c r="C194" s="146"/>
      <c r="D194" s="142"/>
      <c r="E194" s="146"/>
      <c r="F194" s="151"/>
      <c r="G194" s="181" t="s">
        <v>498</v>
      </c>
      <c r="H194" s="95"/>
      <c r="I194" s="95"/>
      <c r="J194" s="95"/>
      <c r="K194" s="95"/>
      <c r="L194" s="95"/>
      <c r="M194" s="95"/>
      <c r="N194" s="95"/>
      <c r="O194" s="95"/>
      <c r="P194" s="95"/>
      <c r="Q194" s="95"/>
      <c r="R194" s="95"/>
      <c r="S194" s="95"/>
      <c r="T194" s="95"/>
      <c r="U194" s="95"/>
      <c r="V194" s="95"/>
      <c r="W194" s="95"/>
      <c r="X194" s="182"/>
      <c r="Y194" s="203" t="s">
        <v>298</v>
      </c>
      <c r="Z194" s="204"/>
      <c r="AA194" s="205"/>
      <c r="AB194" s="241" t="s">
        <v>40</v>
      </c>
      <c r="AC194" s="195"/>
      <c r="AD194" s="195"/>
      <c r="AE194" s="238">
        <v>19</v>
      </c>
      <c r="AF194" s="192"/>
      <c r="AG194" s="192"/>
      <c r="AH194" s="192"/>
      <c r="AI194" s="238">
        <v>25</v>
      </c>
      <c r="AJ194" s="192"/>
      <c r="AK194" s="192"/>
      <c r="AL194" s="192"/>
      <c r="AM194" s="238">
        <v>24</v>
      </c>
      <c r="AN194" s="192"/>
      <c r="AO194" s="192"/>
      <c r="AP194" s="192"/>
      <c r="AQ194" s="238"/>
      <c r="AR194" s="192"/>
      <c r="AS194" s="192"/>
      <c r="AT194" s="192"/>
      <c r="AU194" s="238"/>
      <c r="AV194" s="192"/>
      <c r="AW194" s="192"/>
      <c r="AX194" s="207"/>
    </row>
    <row r="195" spans="1:50" ht="39.75"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80</v>
      </c>
      <c r="Z195" s="188"/>
      <c r="AA195" s="189"/>
      <c r="AB195" s="237" t="s">
        <v>40</v>
      </c>
      <c r="AC195" s="206"/>
      <c r="AD195" s="206"/>
      <c r="AE195" s="238" t="s">
        <v>401</v>
      </c>
      <c r="AF195" s="192"/>
      <c r="AG195" s="192"/>
      <c r="AH195" s="192"/>
      <c r="AI195" s="238" t="s">
        <v>401</v>
      </c>
      <c r="AJ195" s="192"/>
      <c r="AK195" s="192"/>
      <c r="AL195" s="192"/>
      <c r="AM195" s="238" t="s">
        <v>401</v>
      </c>
      <c r="AN195" s="192"/>
      <c r="AO195" s="192"/>
      <c r="AP195" s="192"/>
      <c r="AQ195" s="238"/>
      <c r="AR195" s="192"/>
      <c r="AS195" s="192"/>
      <c r="AT195" s="192"/>
      <c r="AU195" s="238">
        <v>30</v>
      </c>
      <c r="AV195" s="192"/>
      <c r="AW195" s="192"/>
      <c r="AX195" s="207"/>
    </row>
    <row r="196" spans="1:50" ht="18.75" hidden="1" customHeight="1" x14ac:dyDescent="0.15">
      <c r="A196" s="141"/>
      <c r="B196" s="142"/>
      <c r="C196" s="146"/>
      <c r="D196" s="142"/>
      <c r="E196" s="146"/>
      <c r="F196" s="151"/>
      <c r="G196" s="208" t="s">
        <v>297</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154</v>
      </c>
      <c r="AF196" s="215"/>
      <c r="AG196" s="215"/>
      <c r="AH196" s="215"/>
      <c r="AI196" s="215" t="s">
        <v>390</v>
      </c>
      <c r="AJ196" s="215"/>
      <c r="AK196" s="215"/>
      <c r="AL196" s="215"/>
      <c r="AM196" s="215" t="s">
        <v>65</v>
      </c>
      <c r="AN196" s="215"/>
      <c r="AO196" s="215"/>
      <c r="AP196" s="214"/>
      <c r="AQ196" s="214" t="s">
        <v>282</v>
      </c>
      <c r="AR196" s="209"/>
      <c r="AS196" s="209"/>
      <c r="AT196" s="210"/>
      <c r="AU196" s="246" t="s">
        <v>301</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283</v>
      </c>
      <c r="AT197" s="173"/>
      <c r="AU197" s="194"/>
      <c r="AV197" s="194"/>
      <c r="AW197" s="172" t="s">
        <v>259</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298</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80</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297</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154</v>
      </c>
      <c r="AF200" s="215"/>
      <c r="AG200" s="215"/>
      <c r="AH200" s="215"/>
      <c r="AI200" s="215" t="s">
        <v>390</v>
      </c>
      <c r="AJ200" s="215"/>
      <c r="AK200" s="215"/>
      <c r="AL200" s="215"/>
      <c r="AM200" s="215" t="s">
        <v>65</v>
      </c>
      <c r="AN200" s="215"/>
      <c r="AO200" s="215"/>
      <c r="AP200" s="214"/>
      <c r="AQ200" s="214" t="s">
        <v>282</v>
      </c>
      <c r="AR200" s="209"/>
      <c r="AS200" s="209"/>
      <c r="AT200" s="210"/>
      <c r="AU200" s="246" t="s">
        <v>301</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283</v>
      </c>
      <c r="AT201" s="173"/>
      <c r="AU201" s="194"/>
      <c r="AV201" s="194"/>
      <c r="AW201" s="172" t="s">
        <v>259</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298</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80</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297</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154</v>
      </c>
      <c r="AF204" s="215"/>
      <c r="AG204" s="215"/>
      <c r="AH204" s="215"/>
      <c r="AI204" s="215" t="s">
        <v>390</v>
      </c>
      <c r="AJ204" s="215"/>
      <c r="AK204" s="215"/>
      <c r="AL204" s="215"/>
      <c r="AM204" s="215" t="s">
        <v>65</v>
      </c>
      <c r="AN204" s="215"/>
      <c r="AO204" s="215"/>
      <c r="AP204" s="214"/>
      <c r="AQ204" s="214" t="s">
        <v>282</v>
      </c>
      <c r="AR204" s="209"/>
      <c r="AS204" s="209"/>
      <c r="AT204" s="210"/>
      <c r="AU204" s="246" t="s">
        <v>301</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283</v>
      </c>
      <c r="AT205" s="173"/>
      <c r="AU205" s="194"/>
      <c r="AV205" s="194"/>
      <c r="AW205" s="172" t="s">
        <v>259</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298</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80</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297</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154</v>
      </c>
      <c r="AF208" s="215"/>
      <c r="AG208" s="215"/>
      <c r="AH208" s="215"/>
      <c r="AI208" s="215" t="s">
        <v>390</v>
      </c>
      <c r="AJ208" s="215"/>
      <c r="AK208" s="215"/>
      <c r="AL208" s="215"/>
      <c r="AM208" s="215" t="s">
        <v>65</v>
      </c>
      <c r="AN208" s="215"/>
      <c r="AO208" s="215"/>
      <c r="AP208" s="214"/>
      <c r="AQ208" s="214" t="s">
        <v>282</v>
      </c>
      <c r="AR208" s="209"/>
      <c r="AS208" s="209"/>
      <c r="AT208" s="210"/>
      <c r="AU208" s="246" t="s">
        <v>301</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283</v>
      </c>
      <c r="AT209" s="173"/>
      <c r="AU209" s="194"/>
      <c r="AV209" s="194"/>
      <c r="AW209" s="172" t="s">
        <v>259</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298</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80</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364</v>
      </c>
      <c r="R212" s="169"/>
      <c r="S212" s="169"/>
      <c r="T212" s="169"/>
      <c r="U212" s="169"/>
      <c r="V212" s="169"/>
      <c r="W212" s="169"/>
      <c r="X212" s="169"/>
      <c r="Y212" s="169"/>
      <c r="Z212" s="169"/>
      <c r="AA212" s="169"/>
      <c r="AB212" s="217" t="s">
        <v>365</v>
      </c>
      <c r="AC212" s="169"/>
      <c r="AD212" s="170"/>
      <c r="AE212" s="177" t="s">
        <v>303</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304</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364</v>
      </c>
      <c r="R219" s="169"/>
      <c r="S219" s="169"/>
      <c r="T219" s="169"/>
      <c r="U219" s="169"/>
      <c r="V219" s="169"/>
      <c r="W219" s="169"/>
      <c r="X219" s="169"/>
      <c r="Y219" s="169"/>
      <c r="Z219" s="169"/>
      <c r="AA219" s="169"/>
      <c r="AB219" s="217" t="s">
        <v>365</v>
      </c>
      <c r="AC219" s="169"/>
      <c r="AD219" s="170"/>
      <c r="AE219" s="242" t="s">
        <v>303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304</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364</v>
      </c>
      <c r="R226" s="169"/>
      <c r="S226" s="169"/>
      <c r="T226" s="169"/>
      <c r="U226" s="169"/>
      <c r="V226" s="169"/>
      <c r="W226" s="169"/>
      <c r="X226" s="169"/>
      <c r="Y226" s="169"/>
      <c r="Z226" s="169"/>
      <c r="AA226" s="169"/>
      <c r="AB226" s="217" t="s">
        <v>365</v>
      </c>
      <c r="AC226" s="169"/>
      <c r="AD226" s="170"/>
      <c r="AE226" s="242" t="s">
        <v>303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304</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364</v>
      </c>
      <c r="R233" s="169"/>
      <c r="S233" s="169"/>
      <c r="T233" s="169"/>
      <c r="U233" s="169"/>
      <c r="V233" s="169"/>
      <c r="W233" s="169"/>
      <c r="X233" s="169"/>
      <c r="Y233" s="169"/>
      <c r="Z233" s="169"/>
      <c r="AA233" s="169"/>
      <c r="AB233" s="217" t="s">
        <v>365</v>
      </c>
      <c r="AC233" s="169"/>
      <c r="AD233" s="170"/>
      <c r="AE233" s="242" t="s">
        <v>303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304</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364</v>
      </c>
      <c r="R240" s="169"/>
      <c r="S240" s="169"/>
      <c r="T240" s="169"/>
      <c r="U240" s="169"/>
      <c r="V240" s="169"/>
      <c r="W240" s="169"/>
      <c r="X240" s="169"/>
      <c r="Y240" s="169"/>
      <c r="Z240" s="169"/>
      <c r="AA240" s="169"/>
      <c r="AB240" s="217" t="s">
        <v>365</v>
      </c>
      <c r="AC240" s="169"/>
      <c r="AD240" s="170"/>
      <c r="AE240" s="242" t="s">
        <v>303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9" t="s">
        <v>304</v>
      </c>
      <c r="AF244" s="669"/>
      <c r="AG244" s="669"/>
      <c r="AH244" s="669"/>
      <c r="AI244" s="669"/>
      <c r="AJ244" s="669"/>
      <c r="AK244" s="669"/>
      <c r="AL244" s="669"/>
      <c r="AM244" s="669"/>
      <c r="AN244" s="669"/>
      <c r="AO244" s="669"/>
      <c r="AP244" s="669"/>
      <c r="AQ244" s="669"/>
      <c r="AR244" s="669"/>
      <c r="AS244" s="669"/>
      <c r="AT244" s="669"/>
      <c r="AU244" s="669"/>
      <c r="AV244" s="669"/>
      <c r="AW244" s="669"/>
      <c r="AX244" s="670"/>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335</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2" t="s">
        <v>321</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row>
    <row r="251" spans="1:50" ht="45" hidden="1" customHeight="1" x14ac:dyDescent="0.15">
      <c r="A251" s="141"/>
      <c r="B251" s="142"/>
      <c r="C251" s="146"/>
      <c r="D251" s="142"/>
      <c r="E251" s="661" t="s">
        <v>319</v>
      </c>
      <c r="F251" s="662"/>
      <c r="G251" s="185"/>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77"/>
    </row>
    <row r="252" spans="1:50" ht="18.75" hidden="1" customHeight="1" x14ac:dyDescent="0.15">
      <c r="A252" s="141"/>
      <c r="B252" s="142"/>
      <c r="C252" s="146"/>
      <c r="D252" s="142"/>
      <c r="E252" s="149" t="s">
        <v>277</v>
      </c>
      <c r="F252" s="150"/>
      <c r="G252" s="208" t="s">
        <v>297</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154</v>
      </c>
      <c r="AF252" s="215"/>
      <c r="AG252" s="215"/>
      <c r="AH252" s="215"/>
      <c r="AI252" s="215" t="s">
        <v>390</v>
      </c>
      <c r="AJ252" s="215"/>
      <c r="AK252" s="215"/>
      <c r="AL252" s="215"/>
      <c r="AM252" s="215" t="s">
        <v>65</v>
      </c>
      <c r="AN252" s="215"/>
      <c r="AO252" s="215"/>
      <c r="AP252" s="214"/>
      <c r="AQ252" s="214" t="s">
        <v>282</v>
      </c>
      <c r="AR252" s="209"/>
      <c r="AS252" s="209"/>
      <c r="AT252" s="210"/>
      <c r="AU252" s="246" t="s">
        <v>301</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283</v>
      </c>
      <c r="AT253" s="173"/>
      <c r="AU253" s="194"/>
      <c r="AV253" s="194"/>
      <c r="AW253" s="172" t="s">
        <v>259</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298</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80</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297</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154</v>
      </c>
      <c r="AF256" s="215"/>
      <c r="AG256" s="215"/>
      <c r="AH256" s="215"/>
      <c r="AI256" s="215" t="s">
        <v>390</v>
      </c>
      <c r="AJ256" s="215"/>
      <c r="AK256" s="215"/>
      <c r="AL256" s="215"/>
      <c r="AM256" s="215" t="s">
        <v>65</v>
      </c>
      <c r="AN256" s="215"/>
      <c r="AO256" s="215"/>
      <c r="AP256" s="214"/>
      <c r="AQ256" s="214" t="s">
        <v>282</v>
      </c>
      <c r="AR256" s="209"/>
      <c r="AS256" s="209"/>
      <c r="AT256" s="210"/>
      <c r="AU256" s="246" t="s">
        <v>301</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283</v>
      </c>
      <c r="AT257" s="173"/>
      <c r="AU257" s="194"/>
      <c r="AV257" s="194"/>
      <c r="AW257" s="172" t="s">
        <v>259</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298</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80</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297</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154</v>
      </c>
      <c r="AF260" s="215"/>
      <c r="AG260" s="215"/>
      <c r="AH260" s="215"/>
      <c r="AI260" s="215" t="s">
        <v>390</v>
      </c>
      <c r="AJ260" s="215"/>
      <c r="AK260" s="215"/>
      <c r="AL260" s="215"/>
      <c r="AM260" s="215" t="s">
        <v>65</v>
      </c>
      <c r="AN260" s="215"/>
      <c r="AO260" s="215"/>
      <c r="AP260" s="214"/>
      <c r="AQ260" s="214" t="s">
        <v>282</v>
      </c>
      <c r="AR260" s="209"/>
      <c r="AS260" s="209"/>
      <c r="AT260" s="210"/>
      <c r="AU260" s="246" t="s">
        <v>301</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283</v>
      </c>
      <c r="AT261" s="173"/>
      <c r="AU261" s="194"/>
      <c r="AV261" s="194"/>
      <c r="AW261" s="172" t="s">
        <v>259</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298</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80</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297</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154</v>
      </c>
      <c r="AF264" s="215"/>
      <c r="AG264" s="215"/>
      <c r="AH264" s="215"/>
      <c r="AI264" s="215" t="s">
        <v>390</v>
      </c>
      <c r="AJ264" s="215"/>
      <c r="AK264" s="215"/>
      <c r="AL264" s="215"/>
      <c r="AM264" s="215" t="s">
        <v>65</v>
      </c>
      <c r="AN264" s="215"/>
      <c r="AO264" s="215"/>
      <c r="AP264" s="214"/>
      <c r="AQ264" s="177" t="s">
        <v>282</v>
      </c>
      <c r="AR264" s="169"/>
      <c r="AS264" s="169"/>
      <c r="AT264" s="170"/>
      <c r="AU264" s="199" t="s">
        <v>301</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283</v>
      </c>
      <c r="AT265" s="173"/>
      <c r="AU265" s="194"/>
      <c r="AV265" s="194"/>
      <c r="AW265" s="172" t="s">
        <v>259</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298</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80</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297</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154</v>
      </c>
      <c r="AF268" s="215"/>
      <c r="AG268" s="215"/>
      <c r="AH268" s="215"/>
      <c r="AI268" s="215" t="s">
        <v>390</v>
      </c>
      <c r="AJ268" s="215"/>
      <c r="AK268" s="215"/>
      <c r="AL268" s="215"/>
      <c r="AM268" s="215" t="s">
        <v>65</v>
      </c>
      <c r="AN268" s="215"/>
      <c r="AO268" s="215"/>
      <c r="AP268" s="214"/>
      <c r="AQ268" s="214" t="s">
        <v>282</v>
      </c>
      <c r="AR268" s="209"/>
      <c r="AS268" s="209"/>
      <c r="AT268" s="210"/>
      <c r="AU268" s="246" t="s">
        <v>301</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283</v>
      </c>
      <c r="AT269" s="173"/>
      <c r="AU269" s="194"/>
      <c r="AV269" s="194"/>
      <c r="AW269" s="172" t="s">
        <v>259</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298</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80</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364</v>
      </c>
      <c r="R272" s="169"/>
      <c r="S272" s="169"/>
      <c r="T272" s="169"/>
      <c r="U272" s="169"/>
      <c r="V272" s="169"/>
      <c r="W272" s="169"/>
      <c r="X272" s="169"/>
      <c r="Y272" s="169"/>
      <c r="Z272" s="169"/>
      <c r="AA272" s="169"/>
      <c r="AB272" s="217" t="s">
        <v>365</v>
      </c>
      <c r="AC272" s="169"/>
      <c r="AD272" s="170"/>
      <c r="AE272" s="177" t="s">
        <v>303</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304</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364</v>
      </c>
      <c r="R279" s="169"/>
      <c r="S279" s="169"/>
      <c r="T279" s="169"/>
      <c r="U279" s="169"/>
      <c r="V279" s="169"/>
      <c r="W279" s="169"/>
      <c r="X279" s="169"/>
      <c r="Y279" s="169"/>
      <c r="Z279" s="169"/>
      <c r="AA279" s="169"/>
      <c r="AB279" s="217" t="s">
        <v>365</v>
      </c>
      <c r="AC279" s="169"/>
      <c r="AD279" s="170"/>
      <c r="AE279" s="242" t="s">
        <v>303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304</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364</v>
      </c>
      <c r="R286" s="169"/>
      <c r="S286" s="169"/>
      <c r="T286" s="169"/>
      <c r="U286" s="169"/>
      <c r="V286" s="169"/>
      <c r="W286" s="169"/>
      <c r="X286" s="169"/>
      <c r="Y286" s="169"/>
      <c r="Z286" s="169"/>
      <c r="AA286" s="169"/>
      <c r="AB286" s="217" t="s">
        <v>365</v>
      </c>
      <c r="AC286" s="169"/>
      <c r="AD286" s="170"/>
      <c r="AE286" s="242" t="s">
        <v>303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304</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364</v>
      </c>
      <c r="R293" s="169"/>
      <c r="S293" s="169"/>
      <c r="T293" s="169"/>
      <c r="U293" s="169"/>
      <c r="V293" s="169"/>
      <c r="W293" s="169"/>
      <c r="X293" s="169"/>
      <c r="Y293" s="169"/>
      <c r="Z293" s="169"/>
      <c r="AA293" s="169"/>
      <c r="AB293" s="217" t="s">
        <v>365</v>
      </c>
      <c r="AC293" s="169"/>
      <c r="AD293" s="170"/>
      <c r="AE293" s="242" t="s">
        <v>303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304</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364</v>
      </c>
      <c r="R300" s="169"/>
      <c r="S300" s="169"/>
      <c r="T300" s="169"/>
      <c r="U300" s="169"/>
      <c r="V300" s="169"/>
      <c r="W300" s="169"/>
      <c r="X300" s="169"/>
      <c r="Y300" s="169"/>
      <c r="Z300" s="169"/>
      <c r="AA300" s="169"/>
      <c r="AB300" s="217" t="s">
        <v>365</v>
      </c>
      <c r="AC300" s="169"/>
      <c r="AD300" s="170"/>
      <c r="AE300" s="242" t="s">
        <v>303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9" t="s">
        <v>304</v>
      </c>
      <c r="AF304" s="669"/>
      <c r="AG304" s="669"/>
      <c r="AH304" s="669"/>
      <c r="AI304" s="669"/>
      <c r="AJ304" s="669"/>
      <c r="AK304" s="669"/>
      <c r="AL304" s="669"/>
      <c r="AM304" s="669"/>
      <c r="AN304" s="669"/>
      <c r="AO304" s="669"/>
      <c r="AP304" s="669"/>
      <c r="AQ304" s="669"/>
      <c r="AR304" s="669"/>
      <c r="AS304" s="669"/>
      <c r="AT304" s="669"/>
      <c r="AU304" s="669"/>
      <c r="AV304" s="669"/>
      <c r="AW304" s="669"/>
      <c r="AX304" s="670"/>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141"/>
      <c r="B307" s="142"/>
      <c r="C307" s="146"/>
      <c r="D307" s="142"/>
      <c r="E307" s="648" t="s">
        <v>335</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customHeight="1" x14ac:dyDescent="0.15">
      <c r="A308" s="141"/>
      <c r="B308" s="142"/>
      <c r="C308" s="146"/>
      <c r="D308" s="142"/>
      <c r="E308" s="94" t="s">
        <v>499</v>
      </c>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customHeight="1" x14ac:dyDescent="0.15">
      <c r="A309" s="141"/>
      <c r="B309" s="142"/>
      <c r="C309" s="146"/>
      <c r="D309" s="142"/>
      <c r="E309" s="97"/>
      <c r="F309" s="98"/>
      <c r="G309" s="98"/>
      <c r="H309" s="98"/>
      <c r="I309" s="98"/>
      <c r="J309" s="98"/>
      <c r="K309" s="98"/>
      <c r="L309" s="98"/>
      <c r="M309" s="98"/>
      <c r="N309" s="98"/>
      <c r="O309" s="98"/>
      <c r="P309" s="98"/>
      <c r="Q309" s="98"/>
      <c r="R309" s="98"/>
      <c r="S309" s="98"/>
      <c r="T309" s="98"/>
      <c r="U309" s="98"/>
      <c r="V309" s="98"/>
      <c r="W309" s="98"/>
      <c r="X309" s="98"/>
      <c r="Y309" s="98"/>
      <c r="Z309" s="98"/>
      <c r="AA309" s="98"/>
      <c r="AB309" s="98"/>
      <c r="AC309" s="98"/>
      <c r="AD309" s="98"/>
      <c r="AE309" s="98"/>
      <c r="AF309" s="98"/>
      <c r="AG309" s="98"/>
      <c r="AH309" s="98"/>
      <c r="AI309" s="98"/>
      <c r="AJ309" s="98"/>
      <c r="AK309" s="98"/>
      <c r="AL309" s="98"/>
      <c r="AM309" s="98"/>
      <c r="AN309" s="98"/>
      <c r="AO309" s="98"/>
      <c r="AP309" s="98"/>
      <c r="AQ309" s="98"/>
      <c r="AR309" s="98"/>
      <c r="AS309" s="98"/>
      <c r="AT309" s="98"/>
      <c r="AU309" s="98"/>
      <c r="AV309" s="98"/>
      <c r="AW309" s="98"/>
      <c r="AX309" s="99"/>
    </row>
    <row r="310" spans="1:50" ht="45" hidden="1" customHeight="1" x14ac:dyDescent="0.15">
      <c r="A310" s="141"/>
      <c r="B310" s="142"/>
      <c r="C310" s="146"/>
      <c r="D310" s="142"/>
      <c r="E310" s="672" t="s">
        <v>321</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row>
    <row r="311" spans="1:50" ht="45" hidden="1" customHeight="1" x14ac:dyDescent="0.15">
      <c r="A311" s="141"/>
      <c r="B311" s="142"/>
      <c r="C311" s="146"/>
      <c r="D311" s="142"/>
      <c r="E311" s="661" t="s">
        <v>319</v>
      </c>
      <c r="F311" s="662"/>
      <c r="G311" s="185"/>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77"/>
    </row>
    <row r="312" spans="1:50" ht="18.75" hidden="1" customHeight="1" x14ac:dyDescent="0.15">
      <c r="A312" s="141"/>
      <c r="B312" s="142"/>
      <c r="C312" s="146"/>
      <c r="D312" s="142"/>
      <c r="E312" s="149" t="s">
        <v>277</v>
      </c>
      <c r="F312" s="150"/>
      <c r="G312" s="208" t="s">
        <v>297</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154</v>
      </c>
      <c r="AF312" s="215"/>
      <c r="AG312" s="215"/>
      <c r="AH312" s="215"/>
      <c r="AI312" s="215" t="s">
        <v>390</v>
      </c>
      <c r="AJ312" s="215"/>
      <c r="AK312" s="215"/>
      <c r="AL312" s="215"/>
      <c r="AM312" s="215" t="s">
        <v>65</v>
      </c>
      <c r="AN312" s="215"/>
      <c r="AO312" s="215"/>
      <c r="AP312" s="214"/>
      <c r="AQ312" s="214" t="s">
        <v>282</v>
      </c>
      <c r="AR312" s="209"/>
      <c r="AS312" s="209"/>
      <c r="AT312" s="210"/>
      <c r="AU312" s="246" t="s">
        <v>301</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283</v>
      </c>
      <c r="AT313" s="173"/>
      <c r="AU313" s="194"/>
      <c r="AV313" s="194"/>
      <c r="AW313" s="172" t="s">
        <v>259</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298</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80</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297</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154</v>
      </c>
      <c r="AF316" s="215"/>
      <c r="AG316" s="215"/>
      <c r="AH316" s="215"/>
      <c r="AI316" s="215" t="s">
        <v>390</v>
      </c>
      <c r="AJ316" s="215"/>
      <c r="AK316" s="215"/>
      <c r="AL316" s="215"/>
      <c r="AM316" s="215" t="s">
        <v>65</v>
      </c>
      <c r="AN316" s="215"/>
      <c r="AO316" s="215"/>
      <c r="AP316" s="214"/>
      <c r="AQ316" s="214" t="s">
        <v>282</v>
      </c>
      <c r="AR316" s="209"/>
      <c r="AS316" s="209"/>
      <c r="AT316" s="210"/>
      <c r="AU316" s="246" t="s">
        <v>301</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283</v>
      </c>
      <c r="AT317" s="173"/>
      <c r="AU317" s="194"/>
      <c r="AV317" s="194"/>
      <c r="AW317" s="172" t="s">
        <v>259</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298</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80</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297</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154</v>
      </c>
      <c r="AF320" s="215"/>
      <c r="AG320" s="215"/>
      <c r="AH320" s="215"/>
      <c r="AI320" s="215" t="s">
        <v>390</v>
      </c>
      <c r="AJ320" s="215"/>
      <c r="AK320" s="215"/>
      <c r="AL320" s="215"/>
      <c r="AM320" s="215" t="s">
        <v>65</v>
      </c>
      <c r="AN320" s="215"/>
      <c r="AO320" s="215"/>
      <c r="AP320" s="214"/>
      <c r="AQ320" s="214" t="s">
        <v>282</v>
      </c>
      <c r="AR320" s="209"/>
      <c r="AS320" s="209"/>
      <c r="AT320" s="210"/>
      <c r="AU320" s="246" t="s">
        <v>301</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283</v>
      </c>
      <c r="AT321" s="173"/>
      <c r="AU321" s="194"/>
      <c r="AV321" s="194"/>
      <c r="AW321" s="172" t="s">
        <v>259</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298</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80</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297</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154</v>
      </c>
      <c r="AF324" s="215"/>
      <c r="AG324" s="215"/>
      <c r="AH324" s="215"/>
      <c r="AI324" s="215" t="s">
        <v>390</v>
      </c>
      <c r="AJ324" s="215"/>
      <c r="AK324" s="215"/>
      <c r="AL324" s="215"/>
      <c r="AM324" s="215" t="s">
        <v>65</v>
      </c>
      <c r="AN324" s="215"/>
      <c r="AO324" s="215"/>
      <c r="AP324" s="214"/>
      <c r="AQ324" s="214" t="s">
        <v>282</v>
      </c>
      <c r="AR324" s="209"/>
      <c r="AS324" s="209"/>
      <c r="AT324" s="210"/>
      <c r="AU324" s="246" t="s">
        <v>301</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283</v>
      </c>
      <c r="AT325" s="173"/>
      <c r="AU325" s="194"/>
      <c r="AV325" s="194"/>
      <c r="AW325" s="172" t="s">
        <v>259</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298</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80</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297</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154</v>
      </c>
      <c r="AF328" s="215"/>
      <c r="AG328" s="215"/>
      <c r="AH328" s="215"/>
      <c r="AI328" s="215" t="s">
        <v>390</v>
      </c>
      <c r="AJ328" s="215"/>
      <c r="AK328" s="215"/>
      <c r="AL328" s="215"/>
      <c r="AM328" s="215" t="s">
        <v>65</v>
      </c>
      <c r="AN328" s="215"/>
      <c r="AO328" s="215"/>
      <c r="AP328" s="214"/>
      <c r="AQ328" s="214" t="s">
        <v>282</v>
      </c>
      <c r="AR328" s="209"/>
      <c r="AS328" s="209"/>
      <c r="AT328" s="210"/>
      <c r="AU328" s="246" t="s">
        <v>301</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283</v>
      </c>
      <c r="AT329" s="173"/>
      <c r="AU329" s="194"/>
      <c r="AV329" s="194"/>
      <c r="AW329" s="172" t="s">
        <v>259</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298</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80</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364</v>
      </c>
      <c r="R332" s="169"/>
      <c r="S332" s="169"/>
      <c r="T332" s="169"/>
      <c r="U332" s="169"/>
      <c r="V332" s="169"/>
      <c r="W332" s="169"/>
      <c r="X332" s="169"/>
      <c r="Y332" s="169"/>
      <c r="Z332" s="169"/>
      <c r="AA332" s="169"/>
      <c r="AB332" s="217" t="s">
        <v>365</v>
      </c>
      <c r="AC332" s="169"/>
      <c r="AD332" s="170"/>
      <c r="AE332" s="177" t="s">
        <v>303</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304</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364</v>
      </c>
      <c r="R339" s="169"/>
      <c r="S339" s="169"/>
      <c r="T339" s="169"/>
      <c r="U339" s="169"/>
      <c r="V339" s="169"/>
      <c r="W339" s="169"/>
      <c r="X339" s="169"/>
      <c r="Y339" s="169"/>
      <c r="Z339" s="169"/>
      <c r="AA339" s="169"/>
      <c r="AB339" s="217" t="s">
        <v>365</v>
      </c>
      <c r="AC339" s="169"/>
      <c r="AD339" s="170"/>
      <c r="AE339" s="242" t="s">
        <v>303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304</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364</v>
      </c>
      <c r="R346" s="169"/>
      <c r="S346" s="169"/>
      <c r="T346" s="169"/>
      <c r="U346" s="169"/>
      <c r="V346" s="169"/>
      <c r="W346" s="169"/>
      <c r="X346" s="169"/>
      <c r="Y346" s="169"/>
      <c r="Z346" s="169"/>
      <c r="AA346" s="169"/>
      <c r="AB346" s="217" t="s">
        <v>365</v>
      </c>
      <c r="AC346" s="169"/>
      <c r="AD346" s="170"/>
      <c r="AE346" s="242" t="s">
        <v>303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304</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364</v>
      </c>
      <c r="R353" s="169"/>
      <c r="S353" s="169"/>
      <c r="T353" s="169"/>
      <c r="U353" s="169"/>
      <c r="V353" s="169"/>
      <c r="W353" s="169"/>
      <c r="X353" s="169"/>
      <c r="Y353" s="169"/>
      <c r="Z353" s="169"/>
      <c r="AA353" s="169"/>
      <c r="AB353" s="217" t="s">
        <v>365</v>
      </c>
      <c r="AC353" s="169"/>
      <c r="AD353" s="170"/>
      <c r="AE353" s="242" t="s">
        <v>303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304</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364</v>
      </c>
      <c r="R360" s="169"/>
      <c r="S360" s="169"/>
      <c r="T360" s="169"/>
      <c r="U360" s="169"/>
      <c r="V360" s="169"/>
      <c r="W360" s="169"/>
      <c r="X360" s="169"/>
      <c r="Y360" s="169"/>
      <c r="Z360" s="169"/>
      <c r="AA360" s="169"/>
      <c r="AB360" s="217" t="s">
        <v>365</v>
      </c>
      <c r="AC360" s="169"/>
      <c r="AD360" s="170"/>
      <c r="AE360" s="242" t="s">
        <v>303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9" t="s">
        <v>304</v>
      </c>
      <c r="AF364" s="669"/>
      <c r="AG364" s="669"/>
      <c r="AH364" s="669"/>
      <c r="AI364" s="669"/>
      <c r="AJ364" s="669"/>
      <c r="AK364" s="669"/>
      <c r="AL364" s="669"/>
      <c r="AM364" s="669"/>
      <c r="AN364" s="669"/>
      <c r="AO364" s="669"/>
      <c r="AP364" s="669"/>
      <c r="AQ364" s="669"/>
      <c r="AR364" s="669"/>
      <c r="AS364" s="669"/>
      <c r="AT364" s="669"/>
      <c r="AU364" s="669"/>
      <c r="AV364" s="669"/>
      <c r="AW364" s="669"/>
      <c r="AX364" s="670"/>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335</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2" t="s">
        <v>321</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row>
    <row r="371" spans="1:50" ht="45" hidden="1" customHeight="1" x14ac:dyDescent="0.15">
      <c r="A371" s="141"/>
      <c r="B371" s="142"/>
      <c r="C371" s="146"/>
      <c r="D371" s="142"/>
      <c r="E371" s="661" t="s">
        <v>319</v>
      </c>
      <c r="F371" s="662"/>
      <c r="G371" s="185"/>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77"/>
    </row>
    <row r="372" spans="1:50" ht="18.75" hidden="1" customHeight="1" x14ac:dyDescent="0.15">
      <c r="A372" s="141"/>
      <c r="B372" s="142"/>
      <c r="C372" s="146"/>
      <c r="D372" s="142"/>
      <c r="E372" s="149" t="s">
        <v>277</v>
      </c>
      <c r="F372" s="150"/>
      <c r="G372" s="208" t="s">
        <v>297</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154</v>
      </c>
      <c r="AF372" s="215"/>
      <c r="AG372" s="215"/>
      <c r="AH372" s="215"/>
      <c r="AI372" s="215" t="s">
        <v>390</v>
      </c>
      <c r="AJ372" s="215"/>
      <c r="AK372" s="215"/>
      <c r="AL372" s="215"/>
      <c r="AM372" s="215" t="s">
        <v>65</v>
      </c>
      <c r="AN372" s="215"/>
      <c r="AO372" s="215"/>
      <c r="AP372" s="214"/>
      <c r="AQ372" s="214" t="s">
        <v>282</v>
      </c>
      <c r="AR372" s="209"/>
      <c r="AS372" s="209"/>
      <c r="AT372" s="210"/>
      <c r="AU372" s="246" t="s">
        <v>301</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283</v>
      </c>
      <c r="AT373" s="173"/>
      <c r="AU373" s="194"/>
      <c r="AV373" s="194"/>
      <c r="AW373" s="172" t="s">
        <v>259</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298</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80</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297</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154</v>
      </c>
      <c r="AF376" s="215"/>
      <c r="AG376" s="215"/>
      <c r="AH376" s="215"/>
      <c r="AI376" s="215" t="s">
        <v>390</v>
      </c>
      <c r="AJ376" s="215"/>
      <c r="AK376" s="215"/>
      <c r="AL376" s="215"/>
      <c r="AM376" s="215" t="s">
        <v>65</v>
      </c>
      <c r="AN376" s="215"/>
      <c r="AO376" s="215"/>
      <c r="AP376" s="214"/>
      <c r="AQ376" s="214" t="s">
        <v>282</v>
      </c>
      <c r="AR376" s="209"/>
      <c r="AS376" s="209"/>
      <c r="AT376" s="210"/>
      <c r="AU376" s="246" t="s">
        <v>301</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283</v>
      </c>
      <c r="AT377" s="173"/>
      <c r="AU377" s="194"/>
      <c r="AV377" s="194"/>
      <c r="AW377" s="172" t="s">
        <v>259</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298</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80</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297</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154</v>
      </c>
      <c r="AF380" s="215"/>
      <c r="AG380" s="215"/>
      <c r="AH380" s="215"/>
      <c r="AI380" s="215" t="s">
        <v>390</v>
      </c>
      <c r="AJ380" s="215"/>
      <c r="AK380" s="215"/>
      <c r="AL380" s="215"/>
      <c r="AM380" s="215" t="s">
        <v>65</v>
      </c>
      <c r="AN380" s="215"/>
      <c r="AO380" s="215"/>
      <c r="AP380" s="214"/>
      <c r="AQ380" s="214" t="s">
        <v>282</v>
      </c>
      <c r="AR380" s="209"/>
      <c r="AS380" s="209"/>
      <c r="AT380" s="210"/>
      <c r="AU380" s="246" t="s">
        <v>301</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283</v>
      </c>
      <c r="AT381" s="173"/>
      <c r="AU381" s="194"/>
      <c r="AV381" s="194"/>
      <c r="AW381" s="172" t="s">
        <v>259</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298</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80</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297</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154</v>
      </c>
      <c r="AF384" s="215"/>
      <c r="AG384" s="215"/>
      <c r="AH384" s="215"/>
      <c r="AI384" s="215" t="s">
        <v>390</v>
      </c>
      <c r="AJ384" s="215"/>
      <c r="AK384" s="215"/>
      <c r="AL384" s="215"/>
      <c r="AM384" s="215" t="s">
        <v>65</v>
      </c>
      <c r="AN384" s="215"/>
      <c r="AO384" s="215"/>
      <c r="AP384" s="214"/>
      <c r="AQ384" s="214" t="s">
        <v>282</v>
      </c>
      <c r="AR384" s="209"/>
      <c r="AS384" s="209"/>
      <c r="AT384" s="210"/>
      <c r="AU384" s="246" t="s">
        <v>301</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283</v>
      </c>
      <c r="AT385" s="173"/>
      <c r="AU385" s="194"/>
      <c r="AV385" s="194"/>
      <c r="AW385" s="172" t="s">
        <v>259</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298</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80</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297</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154</v>
      </c>
      <c r="AF388" s="215"/>
      <c r="AG388" s="215"/>
      <c r="AH388" s="215"/>
      <c r="AI388" s="215" t="s">
        <v>390</v>
      </c>
      <c r="AJ388" s="215"/>
      <c r="AK388" s="215"/>
      <c r="AL388" s="215"/>
      <c r="AM388" s="215" t="s">
        <v>65</v>
      </c>
      <c r="AN388" s="215"/>
      <c r="AO388" s="215"/>
      <c r="AP388" s="214"/>
      <c r="AQ388" s="214" t="s">
        <v>282</v>
      </c>
      <c r="AR388" s="209"/>
      <c r="AS388" s="209"/>
      <c r="AT388" s="210"/>
      <c r="AU388" s="246" t="s">
        <v>301</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283</v>
      </c>
      <c r="AT389" s="173"/>
      <c r="AU389" s="194"/>
      <c r="AV389" s="194"/>
      <c r="AW389" s="172" t="s">
        <v>259</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298</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80</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364</v>
      </c>
      <c r="R392" s="169"/>
      <c r="S392" s="169"/>
      <c r="T392" s="169"/>
      <c r="U392" s="169"/>
      <c r="V392" s="169"/>
      <c r="W392" s="169"/>
      <c r="X392" s="169"/>
      <c r="Y392" s="169"/>
      <c r="Z392" s="169"/>
      <c r="AA392" s="169"/>
      <c r="AB392" s="217" t="s">
        <v>365</v>
      </c>
      <c r="AC392" s="169"/>
      <c r="AD392" s="170"/>
      <c r="AE392" s="177" t="s">
        <v>303</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304</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364</v>
      </c>
      <c r="R399" s="169"/>
      <c r="S399" s="169"/>
      <c r="T399" s="169"/>
      <c r="U399" s="169"/>
      <c r="V399" s="169"/>
      <c r="W399" s="169"/>
      <c r="X399" s="169"/>
      <c r="Y399" s="169"/>
      <c r="Z399" s="169"/>
      <c r="AA399" s="169"/>
      <c r="AB399" s="217" t="s">
        <v>365</v>
      </c>
      <c r="AC399" s="169"/>
      <c r="AD399" s="170"/>
      <c r="AE399" s="242" t="s">
        <v>303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304</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364</v>
      </c>
      <c r="R406" s="169"/>
      <c r="S406" s="169"/>
      <c r="T406" s="169"/>
      <c r="U406" s="169"/>
      <c r="V406" s="169"/>
      <c r="W406" s="169"/>
      <c r="X406" s="169"/>
      <c r="Y406" s="169"/>
      <c r="Z406" s="169"/>
      <c r="AA406" s="169"/>
      <c r="AB406" s="217" t="s">
        <v>365</v>
      </c>
      <c r="AC406" s="169"/>
      <c r="AD406" s="170"/>
      <c r="AE406" s="242" t="s">
        <v>303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304</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364</v>
      </c>
      <c r="R413" s="169"/>
      <c r="S413" s="169"/>
      <c r="T413" s="169"/>
      <c r="U413" s="169"/>
      <c r="V413" s="169"/>
      <c r="W413" s="169"/>
      <c r="X413" s="169"/>
      <c r="Y413" s="169"/>
      <c r="Z413" s="169"/>
      <c r="AA413" s="169"/>
      <c r="AB413" s="217" t="s">
        <v>365</v>
      </c>
      <c r="AC413" s="169"/>
      <c r="AD413" s="170"/>
      <c r="AE413" s="242" t="s">
        <v>303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304</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364</v>
      </c>
      <c r="R420" s="169"/>
      <c r="S420" s="169"/>
      <c r="T420" s="169"/>
      <c r="U420" s="169"/>
      <c r="V420" s="169"/>
      <c r="W420" s="169"/>
      <c r="X420" s="169"/>
      <c r="Y420" s="169"/>
      <c r="Z420" s="169"/>
      <c r="AA420" s="169"/>
      <c r="AB420" s="217" t="s">
        <v>365</v>
      </c>
      <c r="AC420" s="169"/>
      <c r="AD420" s="170"/>
      <c r="AE420" s="242" t="s">
        <v>303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9" t="s">
        <v>304</v>
      </c>
      <c r="AF424" s="669"/>
      <c r="AG424" s="669"/>
      <c r="AH424" s="669"/>
      <c r="AI424" s="669"/>
      <c r="AJ424" s="669"/>
      <c r="AK424" s="669"/>
      <c r="AL424" s="669"/>
      <c r="AM424" s="669"/>
      <c r="AN424" s="669"/>
      <c r="AO424" s="669"/>
      <c r="AP424" s="669"/>
      <c r="AQ424" s="669"/>
      <c r="AR424" s="669"/>
      <c r="AS424" s="669"/>
      <c r="AT424" s="669"/>
      <c r="AU424" s="669"/>
      <c r="AV424" s="669"/>
      <c r="AW424" s="669"/>
      <c r="AX424" s="670"/>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335</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340</v>
      </c>
      <c r="D430" s="153"/>
      <c r="E430" s="661" t="s">
        <v>397</v>
      </c>
      <c r="F430" s="671"/>
      <c r="G430" s="663" t="s">
        <v>307</v>
      </c>
      <c r="H430" s="649"/>
      <c r="I430" s="649"/>
      <c r="J430" s="664"/>
      <c r="K430" s="665"/>
      <c r="L430" s="665"/>
      <c r="M430" s="665"/>
      <c r="N430" s="665"/>
      <c r="O430" s="665"/>
      <c r="P430" s="665"/>
      <c r="Q430" s="665"/>
      <c r="R430" s="665"/>
      <c r="S430" s="665"/>
      <c r="T430" s="666"/>
      <c r="U430" s="667"/>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row>
    <row r="431" spans="1:50" ht="18.75" customHeight="1" x14ac:dyDescent="0.15">
      <c r="A431" s="141"/>
      <c r="B431" s="142"/>
      <c r="C431" s="146"/>
      <c r="D431" s="142"/>
      <c r="E431" s="166" t="s">
        <v>291</v>
      </c>
      <c r="F431" s="167"/>
      <c r="G431" s="168" t="s">
        <v>289</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45</v>
      </c>
      <c r="AF431" s="197"/>
      <c r="AG431" s="197"/>
      <c r="AH431" s="198"/>
      <c r="AI431" s="179" t="s">
        <v>271</v>
      </c>
      <c r="AJ431" s="179"/>
      <c r="AK431" s="179"/>
      <c r="AL431" s="177"/>
      <c r="AM431" s="179" t="s">
        <v>347</v>
      </c>
      <c r="AN431" s="179"/>
      <c r="AO431" s="179"/>
      <c r="AP431" s="177"/>
      <c r="AQ431" s="177" t="s">
        <v>282</v>
      </c>
      <c r="AR431" s="169"/>
      <c r="AS431" s="169"/>
      <c r="AT431" s="170"/>
      <c r="AU431" s="199" t="s">
        <v>208</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283</v>
      </c>
      <c r="AH432" s="173"/>
      <c r="AI432" s="180"/>
      <c r="AJ432" s="180"/>
      <c r="AK432" s="180"/>
      <c r="AL432" s="178"/>
      <c r="AM432" s="180"/>
      <c r="AN432" s="180"/>
      <c r="AO432" s="180"/>
      <c r="AP432" s="178"/>
      <c r="AQ432" s="201"/>
      <c r="AR432" s="194"/>
      <c r="AS432" s="172" t="s">
        <v>283</v>
      </c>
      <c r="AT432" s="173"/>
      <c r="AU432" s="194"/>
      <c r="AV432" s="194"/>
      <c r="AW432" s="172" t="s">
        <v>259</v>
      </c>
      <c r="AX432" s="202"/>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43</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80</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40</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291</v>
      </c>
      <c r="F436" s="167"/>
      <c r="G436" s="168" t="s">
        <v>289</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45</v>
      </c>
      <c r="AF436" s="197"/>
      <c r="AG436" s="197"/>
      <c r="AH436" s="198"/>
      <c r="AI436" s="179" t="s">
        <v>271</v>
      </c>
      <c r="AJ436" s="179"/>
      <c r="AK436" s="179"/>
      <c r="AL436" s="177"/>
      <c r="AM436" s="179" t="s">
        <v>347</v>
      </c>
      <c r="AN436" s="179"/>
      <c r="AO436" s="179"/>
      <c r="AP436" s="177"/>
      <c r="AQ436" s="177" t="s">
        <v>282</v>
      </c>
      <c r="AR436" s="169"/>
      <c r="AS436" s="169"/>
      <c r="AT436" s="170"/>
      <c r="AU436" s="199" t="s">
        <v>208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283</v>
      </c>
      <c r="AH437" s="173"/>
      <c r="AI437" s="180"/>
      <c r="AJ437" s="180"/>
      <c r="AK437" s="180"/>
      <c r="AL437" s="178"/>
      <c r="AM437" s="180"/>
      <c r="AN437" s="180"/>
      <c r="AO437" s="180"/>
      <c r="AP437" s="178"/>
      <c r="AQ437" s="201"/>
      <c r="AR437" s="194"/>
      <c r="AS437" s="172" t="s">
        <v>283</v>
      </c>
      <c r="AT437" s="173"/>
      <c r="AU437" s="194"/>
      <c r="AV437" s="194"/>
      <c r="AW437" s="172" t="s">
        <v>259</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43</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80</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291</v>
      </c>
      <c r="F441" s="167"/>
      <c r="G441" s="168" t="s">
        <v>289</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45</v>
      </c>
      <c r="AF441" s="197"/>
      <c r="AG441" s="197"/>
      <c r="AH441" s="198"/>
      <c r="AI441" s="179" t="s">
        <v>271</v>
      </c>
      <c r="AJ441" s="179"/>
      <c r="AK441" s="179"/>
      <c r="AL441" s="177"/>
      <c r="AM441" s="179" t="s">
        <v>347</v>
      </c>
      <c r="AN441" s="179"/>
      <c r="AO441" s="179"/>
      <c r="AP441" s="177"/>
      <c r="AQ441" s="177" t="s">
        <v>282</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283</v>
      </c>
      <c r="AH442" s="173"/>
      <c r="AI442" s="180"/>
      <c r="AJ442" s="180"/>
      <c r="AK442" s="180"/>
      <c r="AL442" s="178"/>
      <c r="AM442" s="180"/>
      <c r="AN442" s="180"/>
      <c r="AO442" s="180"/>
      <c r="AP442" s="178"/>
      <c r="AQ442" s="201"/>
      <c r="AR442" s="194"/>
      <c r="AS442" s="172" t="s">
        <v>283</v>
      </c>
      <c r="AT442" s="173"/>
      <c r="AU442" s="194"/>
      <c r="AV442" s="194"/>
      <c r="AW442" s="172" t="s">
        <v>259</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43</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80</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291</v>
      </c>
      <c r="F446" s="167"/>
      <c r="G446" s="168" t="s">
        <v>289</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45</v>
      </c>
      <c r="AF446" s="197"/>
      <c r="AG446" s="197"/>
      <c r="AH446" s="198"/>
      <c r="AI446" s="179" t="s">
        <v>271</v>
      </c>
      <c r="AJ446" s="179"/>
      <c r="AK446" s="179"/>
      <c r="AL446" s="177"/>
      <c r="AM446" s="179" t="s">
        <v>347</v>
      </c>
      <c r="AN446" s="179"/>
      <c r="AO446" s="179"/>
      <c r="AP446" s="177"/>
      <c r="AQ446" s="177" t="s">
        <v>282</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283</v>
      </c>
      <c r="AH447" s="173"/>
      <c r="AI447" s="180"/>
      <c r="AJ447" s="180"/>
      <c r="AK447" s="180"/>
      <c r="AL447" s="178"/>
      <c r="AM447" s="180"/>
      <c r="AN447" s="180"/>
      <c r="AO447" s="180"/>
      <c r="AP447" s="178"/>
      <c r="AQ447" s="201"/>
      <c r="AR447" s="194"/>
      <c r="AS447" s="172" t="s">
        <v>283</v>
      </c>
      <c r="AT447" s="173"/>
      <c r="AU447" s="194"/>
      <c r="AV447" s="194"/>
      <c r="AW447" s="172" t="s">
        <v>259</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43</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80</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291</v>
      </c>
      <c r="F451" s="167"/>
      <c r="G451" s="168" t="s">
        <v>289</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45</v>
      </c>
      <c r="AF451" s="197"/>
      <c r="AG451" s="197"/>
      <c r="AH451" s="198"/>
      <c r="AI451" s="179" t="s">
        <v>271</v>
      </c>
      <c r="AJ451" s="179"/>
      <c r="AK451" s="179"/>
      <c r="AL451" s="177"/>
      <c r="AM451" s="179" t="s">
        <v>347</v>
      </c>
      <c r="AN451" s="179"/>
      <c r="AO451" s="179"/>
      <c r="AP451" s="177"/>
      <c r="AQ451" s="177" t="s">
        <v>282</v>
      </c>
      <c r="AR451" s="169"/>
      <c r="AS451" s="169"/>
      <c r="AT451" s="170"/>
      <c r="AU451" s="199" t="s">
        <v>208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283</v>
      </c>
      <c r="AH452" s="173"/>
      <c r="AI452" s="180"/>
      <c r="AJ452" s="180"/>
      <c r="AK452" s="180"/>
      <c r="AL452" s="178"/>
      <c r="AM452" s="180"/>
      <c r="AN452" s="180"/>
      <c r="AO452" s="180"/>
      <c r="AP452" s="178"/>
      <c r="AQ452" s="201"/>
      <c r="AR452" s="194"/>
      <c r="AS452" s="172" t="s">
        <v>283</v>
      </c>
      <c r="AT452" s="173"/>
      <c r="AU452" s="194"/>
      <c r="AV452" s="194"/>
      <c r="AW452" s="172" t="s">
        <v>259</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43</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80</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292</v>
      </c>
      <c r="F456" s="167"/>
      <c r="G456" s="168" t="s">
        <v>290</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45</v>
      </c>
      <c r="AF456" s="197"/>
      <c r="AG456" s="197"/>
      <c r="AH456" s="198"/>
      <c r="AI456" s="179" t="s">
        <v>271</v>
      </c>
      <c r="AJ456" s="179"/>
      <c r="AK456" s="179"/>
      <c r="AL456" s="177"/>
      <c r="AM456" s="179" t="s">
        <v>347</v>
      </c>
      <c r="AN456" s="179"/>
      <c r="AO456" s="179"/>
      <c r="AP456" s="177"/>
      <c r="AQ456" s="177" t="s">
        <v>282</v>
      </c>
      <c r="AR456" s="169"/>
      <c r="AS456" s="169"/>
      <c r="AT456" s="170"/>
      <c r="AU456" s="199" t="s">
        <v>208</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283</v>
      </c>
      <c r="AH457" s="173"/>
      <c r="AI457" s="180"/>
      <c r="AJ457" s="180"/>
      <c r="AK457" s="180"/>
      <c r="AL457" s="178"/>
      <c r="AM457" s="180"/>
      <c r="AN457" s="180"/>
      <c r="AO457" s="180"/>
      <c r="AP457" s="178"/>
      <c r="AQ457" s="201"/>
      <c r="AR457" s="194"/>
      <c r="AS457" s="172" t="s">
        <v>283</v>
      </c>
      <c r="AT457" s="173"/>
      <c r="AU457" s="194"/>
      <c r="AV457" s="194"/>
      <c r="AW457" s="172" t="s">
        <v>259</v>
      </c>
      <c r="AX457" s="202"/>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43</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80</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40</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292</v>
      </c>
      <c r="F461" s="167"/>
      <c r="G461" s="168" t="s">
        <v>290</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45</v>
      </c>
      <c r="AF461" s="197"/>
      <c r="AG461" s="197"/>
      <c r="AH461" s="198"/>
      <c r="AI461" s="179" t="s">
        <v>271</v>
      </c>
      <c r="AJ461" s="179"/>
      <c r="AK461" s="179"/>
      <c r="AL461" s="177"/>
      <c r="AM461" s="179" t="s">
        <v>347</v>
      </c>
      <c r="AN461" s="179"/>
      <c r="AO461" s="179"/>
      <c r="AP461" s="177"/>
      <c r="AQ461" s="177" t="s">
        <v>282</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283</v>
      </c>
      <c r="AH462" s="173"/>
      <c r="AI462" s="180"/>
      <c r="AJ462" s="180"/>
      <c r="AK462" s="180"/>
      <c r="AL462" s="178"/>
      <c r="AM462" s="180"/>
      <c r="AN462" s="180"/>
      <c r="AO462" s="180"/>
      <c r="AP462" s="178"/>
      <c r="AQ462" s="201"/>
      <c r="AR462" s="194"/>
      <c r="AS462" s="172" t="s">
        <v>283</v>
      </c>
      <c r="AT462" s="173"/>
      <c r="AU462" s="194"/>
      <c r="AV462" s="194"/>
      <c r="AW462" s="172" t="s">
        <v>259</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43</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80</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292</v>
      </c>
      <c r="F466" s="167"/>
      <c r="G466" s="168" t="s">
        <v>290</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45</v>
      </c>
      <c r="AF466" s="197"/>
      <c r="AG466" s="197"/>
      <c r="AH466" s="198"/>
      <c r="AI466" s="179" t="s">
        <v>271</v>
      </c>
      <c r="AJ466" s="179"/>
      <c r="AK466" s="179"/>
      <c r="AL466" s="177"/>
      <c r="AM466" s="179" t="s">
        <v>347</v>
      </c>
      <c r="AN466" s="179"/>
      <c r="AO466" s="179"/>
      <c r="AP466" s="177"/>
      <c r="AQ466" s="177" t="s">
        <v>282</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283</v>
      </c>
      <c r="AH467" s="173"/>
      <c r="AI467" s="180"/>
      <c r="AJ467" s="180"/>
      <c r="AK467" s="180"/>
      <c r="AL467" s="178"/>
      <c r="AM467" s="180"/>
      <c r="AN467" s="180"/>
      <c r="AO467" s="180"/>
      <c r="AP467" s="178"/>
      <c r="AQ467" s="201"/>
      <c r="AR467" s="194"/>
      <c r="AS467" s="172" t="s">
        <v>283</v>
      </c>
      <c r="AT467" s="173"/>
      <c r="AU467" s="194"/>
      <c r="AV467" s="194"/>
      <c r="AW467" s="172" t="s">
        <v>259</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43</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80</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292</v>
      </c>
      <c r="F471" s="167"/>
      <c r="G471" s="168" t="s">
        <v>290</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45</v>
      </c>
      <c r="AF471" s="197"/>
      <c r="AG471" s="197"/>
      <c r="AH471" s="198"/>
      <c r="AI471" s="179" t="s">
        <v>271</v>
      </c>
      <c r="AJ471" s="179"/>
      <c r="AK471" s="179"/>
      <c r="AL471" s="177"/>
      <c r="AM471" s="179" t="s">
        <v>347</v>
      </c>
      <c r="AN471" s="179"/>
      <c r="AO471" s="179"/>
      <c r="AP471" s="177"/>
      <c r="AQ471" s="177" t="s">
        <v>282</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283</v>
      </c>
      <c r="AH472" s="173"/>
      <c r="AI472" s="180"/>
      <c r="AJ472" s="180"/>
      <c r="AK472" s="180"/>
      <c r="AL472" s="178"/>
      <c r="AM472" s="180"/>
      <c r="AN472" s="180"/>
      <c r="AO472" s="180"/>
      <c r="AP472" s="178"/>
      <c r="AQ472" s="201"/>
      <c r="AR472" s="194"/>
      <c r="AS472" s="172" t="s">
        <v>283</v>
      </c>
      <c r="AT472" s="173"/>
      <c r="AU472" s="194"/>
      <c r="AV472" s="194"/>
      <c r="AW472" s="172" t="s">
        <v>259</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43</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80</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292</v>
      </c>
      <c r="F476" s="167"/>
      <c r="G476" s="168" t="s">
        <v>290</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45</v>
      </c>
      <c r="AF476" s="197"/>
      <c r="AG476" s="197"/>
      <c r="AH476" s="198"/>
      <c r="AI476" s="179" t="s">
        <v>271</v>
      </c>
      <c r="AJ476" s="179"/>
      <c r="AK476" s="179"/>
      <c r="AL476" s="177"/>
      <c r="AM476" s="179" t="s">
        <v>347</v>
      </c>
      <c r="AN476" s="179"/>
      <c r="AO476" s="179"/>
      <c r="AP476" s="177"/>
      <c r="AQ476" s="177" t="s">
        <v>282</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283</v>
      </c>
      <c r="AH477" s="173"/>
      <c r="AI477" s="180"/>
      <c r="AJ477" s="180"/>
      <c r="AK477" s="180"/>
      <c r="AL477" s="178"/>
      <c r="AM477" s="180"/>
      <c r="AN477" s="180"/>
      <c r="AO477" s="180"/>
      <c r="AP477" s="178"/>
      <c r="AQ477" s="201"/>
      <c r="AR477" s="194"/>
      <c r="AS477" s="172" t="s">
        <v>283</v>
      </c>
      <c r="AT477" s="173"/>
      <c r="AU477" s="194"/>
      <c r="AV477" s="194"/>
      <c r="AW477" s="172" t="s">
        <v>259</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43</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80</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166</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1" t="s">
        <v>399</v>
      </c>
      <c r="F484" s="662"/>
      <c r="G484" s="663" t="s">
        <v>307</v>
      </c>
      <c r="H484" s="649"/>
      <c r="I484" s="649"/>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row>
    <row r="485" spans="1:50" ht="18.75" hidden="1" customHeight="1" x14ac:dyDescent="0.15">
      <c r="A485" s="141"/>
      <c r="B485" s="142"/>
      <c r="C485" s="146"/>
      <c r="D485" s="142"/>
      <c r="E485" s="166" t="s">
        <v>291</v>
      </c>
      <c r="F485" s="167"/>
      <c r="G485" s="168" t="s">
        <v>289</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45</v>
      </c>
      <c r="AF485" s="197"/>
      <c r="AG485" s="197"/>
      <c r="AH485" s="198"/>
      <c r="AI485" s="179" t="s">
        <v>271</v>
      </c>
      <c r="AJ485" s="179"/>
      <c r="AK485" s="179"/>
      <c r="AL485" s="177"/>
      <c r="AM485" s="179" t="s">
        <v>347</v>
      </c>
      <c r="AN485" s="179"/>
      <c r="AO485" s="179"/>
      <c r="AP485" s="177"/>
      <c r="AQ485" s="177" t="s">
        <v>282</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283</v>
      </c>
      <c r="AH486" s="173"/>
      <c r="AI486" s="180"/>
      <c r="AJ486" s="180"/>
      <c r="AK486" s="180"/>
      <c r="AL486" s="178"/>
      <c r="AM486" s="180"/>
      <c r="AN486" s="180"/>
      <c r="AO486" s="180"/>
      <c r="AP486" s="178"/>
      <c r="AQ486" s="201"/>
      <c r="AR486" s="194"/>
      <c r="AS486" s="172" t="s">
        <v>283</v>
      </c>
      <c r="AT486" s="173"/>
      <c r="AU486" s="194"/>
      <c r="AV486" s="194"/>
      <c r="AW486" s="172" t="s">
        <v>259</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43</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80</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291</v>
      </c>
      <c r="F490" s="167"/>
      <c r="G490" s="168" t="s">
        <v>289</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45</v>
      </c>
      <c r="AF490" s="197"/>
      <c r="AG490" s="197"/>
      <c r="AH490" s="198"/>
      <c r="AI490" s="179" t="s">
        <v>271</v>
      </c>
      <c r="AJ490" s="179"/>
      <c r="AK490" s="179"/>
      <c r="AL490" s="177"/>
      <c r="AM490" s="179" t="s">
        <v>347</v>
      </c>
      <c r="AN490" s="179"/>
      <c r="AO490" s="179"/>
      <c r="AP490" s="177"/>
      <c r="AQ490" s="177" t="s">
        <v>282</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283</v>
      </c>
      <c r="AH491" s="173"/>
      <c r="AI491" s="180"/>
      <c r="AJ491" s="180"/>
      <c r="AK491" s="180"/>
      <c r="AL491" s="178"/>
      <c r="AM491" s="180"/>
      <c r="AN491" s="180"/>
      <c r="AO491" s="180"/>
      <c r="AP491" s="178"/>
      <c r="AQ491" s="201"/>
      <c r="AR491" s="194"/>
      <c r="AS491" s="172" t="s">
        <v>283</v>
      </c>
      <c r="AT491" s="173"/>
      <c r="AU491" s="194"/>
      <c r="AV491" s="194"/>
      <c r="AW491" s="172" t="s">
        <v>259</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43</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80</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291</v>
      </c>
      <c r="F495" s="167"/>
      <c r="G495" s="168" t="s">
        <v>289</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45</v>
      </c>
      <c r="AF495" s="197"/>
      <c r="AG495" s="197"/>
      <c r="AH495" s="198"/>
      <c r="AI495" s="179" t="s">
        <v>271</v>
      </c>
      <c r="AJ495" s="179"/>
      <c r="AK495" s="179"/>
      <c r="AL495" s="177"/>
      <c r="AM495" s="179" t="s">
        <v>347</v>
      </c>
      <c r="AN495" s="179"/>
      <c r="AO495" s="179"/>
      <c r="AP495" s="177"/>
      <c r="AQ495" s="177" t="s">
        <v>282</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283</v>
      </c>
      <c r="AH496" s="173"/>
      <c r="AI496" s="180"/>
      <c r="AJ496" s="180"/>
      <c r="AK496" s="180"/>
      <c r="AL496" s="178"/>
      <c r="AM496" s="180"/>
      <c r="AN496" s="180"/>
      <c r="AO496" s="180"/>
      <c r="AP496" s="178"/>
      <c r="AQ496" s="201"/>
      <c r="AR496" s="194"/>
      <c r="AS496" s="172" t="s">
        <v>283</v>
      </c>
      <c r="AT496" s="173"/>
      <c r="AU496" s="194"/>
      <c r="AV496" s="194"/>
      <c r="AW496" s="172" t="s">
        <v>259</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43</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80</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291</v>
      </c>
      <c r="F500" s="167"/>
      <c r="G500" s="168" t="s">
        <v>289</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45</v>
      </c>
      <c r="AF500" s="197"/>
      <c r="AG500" s="197"/>
      <c r="AH500" s="198"/>
      <c r="AI500" s="179" t="s">
        <v>271</v>
      </c>
      <c r="AJ500" s="179"/>
      <c r="AK500" s="179"/>
      <c r="AL500" s="177"/>
      <c r="AM500" s="179" t="s">
        <v>347</v>
      </c>
      <c r="AN500" s="179"/>
      <c r="AO500" s="179"/>
      <c r="AP500" s="177"/>
      <c r="AQ500" s="177" t="s">
        <v>282</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283</v>
      </c>
      <c r="AH501" s="173"/>
      <c r="AI501" s="180"/>
      <c r="AJ501" s="180"/>
      <c r="AK501" s="180"/>
      <c r="AL501" s="178"/>
      <c r="AM501" s="180"/>
      <c r="AN501" s="180"/>
      <c r="AO501" s="180"/>
      <c r="AP501" s="178"/>
      <c r="AQ501" s="201"/>
      <c r="AR501" s="194"/>
      <c r="AS501" s="172" t="s">
        <v>283</v>
      </c>
      <c r="AT501" s="173"/>
      <c r="AU501" s="194"/>
      <c r="AV501" s="194"/>
      <c r="AW501" s="172" t="s">
        <v>259</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43</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80</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291</v>
      </c>
      <c r="F505" s="167"/>
      <c r="G505" s="168" t="s">
        <v>289</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45</v>
      </c>
      <c r="AF505" s="197"/>
      <c r="AG505" s="197"/>
      <c r="AH505" s="198"/>
      <c r="AI505" s="179" t="s">
        <v>271</v>
      </c>
      <c r="AJ505" s="179"/>
      <c r="AK505" s="179"/>
      <c r="AL505" s="177"/>
      <c r="AM505" s="179" t="s">
        <v>347</v>
      </c>
      <c r="AN505" s="179"/>
      <c r="AO505" s="179"/>
      <c r="AP505" s="177"/>
      <c r="AQ505" s="177" t="s">
        <v>282</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283</v>
      </c>
      <c r="AH506" s="173"/>
      <c r="AI506" s="180"/>
      <c r="AJ506" s="180"/>
      <c r="AK506" s="180"/>
      <c r="AL506" s="178"/>
      <c r="AM506" s="180"/>
      <c r="AN506" s="180"/>
      <c r="AO506" s="180"/>
      <c r="AP506" s="178"/>
      <c r="AQ506" s="201"/>
      <c r="AR506" s="194"/>
      <c r="AS506" s="172" t="s">
        <v>283</v>
      </c>
      <c r="AT506" s="173"/>
      <c r="AU506" s="194"/>
      <c r="AV506" s="194"/>
      <c r="AW506" s="172" t="s">
        <v>259</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43</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80</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292</v>
      </c>
      <c r="F510" s="167"/>
      <c r="G510" s="168" t="s">
        <v>290</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45</v>
      </c>
      <c r="AF510" s="197"/>
      <c r="AG510" s="197"/>
      <c r="AH510" s="198"/>
      <c r="AI510" s="179" t="s">
        <v>271</v>
      </c>
      <c r="AJ510" s="179"/>
      <c r="AK510" s="179"/>
      <c r="AL510" s="177"/>
      <c r="AM510" s="179" t="s">
        <v>347</v>
      </c>
      <c r="AN510" s="179"/>
      <c r="AO510" s="179"/>
      <c r="AP510" s="177"/>
      <c r="AQ510" s="177" t="s">
        <v>282</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283</v>
      </c>
      <c r="AH511" s="173"/>
      <c r="AI511" s="180"/>
      <c r="AJ511" s="180"/>
      <c r="AK511" s="180"/>
      <c r="AL511" s="178"/>
      <c r="AM511" s="180"/>
      <c r="AN511" s="180"/>
      <c r="AO511" s="180"/>
      <c r="AP511" s="178"/>
      <c r="AQ511" s="201"/>
      <c r="AR511" s="194"/>
      <c r="AS511" s="172" t="s">
        <v>283</v>
      </c>
      <c r="AT511" s="173"/>
      <c r="AU511" s="194"/>
      <c r="AV511" s="194"/>
      <c r="AW511" s="172" t="s">
        <v>259</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43</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80</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292</v>
      </c>
      <c r="F515" s="167"/>
      <c r="G515" s="168" t="s">
        <v>290</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45</v>
      </c>
      <c r="AF515" s="197"/>
      <c r="AG515" s="197"/>
      <c r="AH515" s="198"/>
      <c r="AI515" s="179" t="s">
        <v>271</v>
      </c>
      <c r="AJ515" s="179"/>
      <c r="AK515" s="179"/>
      <c r="AL515" s="177"/>
      <c r="AM515" s="179" t="s">
        <v>347</v>
      </c>
      <c r="AN515" s="179"/>
      <c r="AO515" s="179"/>
      <c r="AP515" s="177"/>
      <c r="AQ515" s="177" t="s">
        <v>282</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283</v>
      </c>
      <c r="AH516" s="173"/>
      <c r="AI516" s="180"/>
      <c r="AJ516" s="180"/>
      <c r="AK516" s="180"/>
      <c r="AL516" s="178"/>
      <c r="AM516" s="180"/>
      <c r="AN516" s="180"/>
      <c r="AO516" s="180"/>
      <c r="AP516" s="178"/>
      <c r="AQ516" s="201"/>
      <c r="AR516" s="194"/>
      <c r="AS516" s="172" t="s">
        <v>283</v>
      </c>
      <c r="AT516" s="173"/>
      <c r="AU516" s="194"/>
      <c r="AV516" s="194"/>
      <c r="AW516" s="172" t="s">
        <v>259</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43</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80</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292</v>
      </c>
      <c r="F520" s="167"/>
      <c r="G520" s="168" t="s">
        <v>290</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45</v>
      </c>
      <c r="AF520" s="197"/>
      <c r="AG520" s="197"/>
      <c r="AH520" s="198"/>
      <c r="AI520" s="179" t="s">
        <v>271</v>
      </c>
      <c r="AJ520" s="179"/>
      <c r="AK520" s="179"/>
      <c r="AL520" s="177"/>
      <c r="AM520" s="179" t="s">
        <v>347</v>
      </c>
      <c r="AN520" s="179"/>
      <c r="AO520" s="179"/>
      <c r="AP520" s="177"/>
      <c r="AQ520" s="177" t="s">
        <v>282</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283</v>
      </c>
      <c r="AH521" s="173"/>
      <c r="AI521" s="180"/>
      <c r="AJ521" s="180"/>
      <c r="AK521" s="180"/>
      <c r="AL521" s="178"/>
      <c r="AM521" s="180"/>
      <c r="AN521" s="180"/>
      <c r="AO521" s="180"/>
      <c r="AP521" s="178"/>
      <c r="AQ521" s="201"/>
      <c r="AR521" s="194"/>
      <c r="AS521" s="172" t="s">
        <v>283</v>
      </c>
      <c r="AT521" s="173"/>
      <c r="AU521" s="194"/>
      <c r="AV521" s="194"/>
      <c r="AW521" s="172" t="s">
        <v>259</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43</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80</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292</v>
      </c>
      <c r="F525" s="167"/>
      <c r="G525" s="168" t="s">
        <v>290</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45</v>
      </c>
      <c r="AF525" s="197"/>
      <c r="AG525" s="197"/>
      <c r="AH525" s="198"/>
      <c r="AI525" s="179" t="s">
        <v>271</v>
      </c>
      <c r="AJ525" s="179"/>
      <c r="AK525" s="179"/>
      <c r="AL525" s="177"/>
      <c r="AM525" s="179" t="s">
        <v>347</v>
      </c>
      <c r="AN525" s="179"/>
      <c r="AO525" s="179"/>
      <c r="AP525" s="177"/>
      <c r="AQ525" s="177" t="s">
        <v>282</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283</v>
      </c>
      <c r="AH526" s="173"/>
      <c r="AI526" s="180"/>
      <c r="AJ526" s="180"/>
      <c r="AK526" s="180"/>
      <c r="AL526" s="178"/>
      <c r="AM526" s="180"/>
      <c r="AN526" s="180"/>
      <c r="AO526" s="180"/>
      <c r="AP526" s="178"/>
      <c r="AQ526" s="201"/>
      <c r="AR526" s="194"/>
      <c r="AS526" s="172" t="s">
        <v>283</v>
      </c>
      <c r="AT526" s="173"/>
      <c r="AU526" s="194"/>
      <c r="AV526" s="194"/>
      <c r="AW526" s="172" t="s">
        <v>259</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43</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80</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292</v>
      </c>
      <c r="F530" s="167"/>
      <c r="G530" s="168" t="s">
        <v>290</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45</v>
      </c>
      <c r="AF530" s="197"/>
      <c r="AG530" s="197"/>
      <c r="AH530" s="198"/>
      <c r="AI530" s="179" t="s">
        <v>271</v>
      </c>
      <c r="AJ530" s="179"/>
      <c r="AK530" s="179"/>
      <c r="AL530" s="177"/>
      <c r="AM530" s="179" t="s">
        <v>347</v>
      </c>
      <c r="AN530" s="179"/>
      <c r="AO530" s="179"/>
      <c r="AP530" s="177"/>
      <c r="AQ530" s="177" t="s">
        <v>282</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283</v>
      </c>
      <c r="AH531" s="173"/>
      <c r="AI531" s="180"/>
      <c r="AJ531" s="180"/>
      <c r="AK531" s="180"/>
      <c r="AL531" s="178"/>
      <c r="AM531" s="180"/>
      <c r="AN531" s="180"/>
      <c r="AO531" s="180"/>
      <c r="AP531" s="178"/>
      <c r="AQ531" s="201"/>
      <c r="AR531" s="194"/>
      <c r="AS531" s="172" t="s">
        <v>283</v>
      </c>
      <c r="AT531" s="173"/>
      <c r="AU531" s="194"/>
      <c r="AV531" s="194"/>
      <c r="AW531" s="172" t="s">
        <v>259</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43</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80</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124</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1" t="s">
        <v>399</v>
      </c>
      <c r="F538" s="662"/>
      <c r="G538" s="663" t="s">
        <v>307</v>
      </c>
      <c r="H538" s="649"/>
      <c r="I538" s="649"/>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row>
    <row r="539" spans="1:50" ht="18.75" hidden="1" customHeight="1" x14ac:dyDescent="0.15">
      <c r="A539" s="141"/>
      <c r="B539" s="142"/>
      <c r="C539" s="146"/>
      <c r="D539" s="142"/>
      <c r="E539" s="166" t="s">
        <v>291</v>
      </c>
      <c r="F539" s="167"/>
      <c r="G539" s="168" t="s">
        <v>289</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45</v>
      </c>
      <c r="AF539" s="197"/>
      <c r="AG539" s="197"/>
      <c r="AH539" s="198"/>
      <c r="AI539" s="179" t="s">
        <v>271</v>
      </c>
      <c r="AJ539" s="179"/>
      <c r="AK539" s="179"/>
      <c r="AL539" s="177"/>
      <c r="AM539" s="179" t="s">
        <v>347</v>
      </c>
      <c r="AN539" s="179"/>
      <c r="AO539" s="179"/>
      <c r="AP539" s="177"/>
      <c r="AQ539" s="177" t="s">
        <v>282</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283</v>
      </c>
      <c r="AH540" s="173"/>
      <c r="AI540" s="180"/>
      <c r="AJ540" s="180"/>
      <c r="AK540" s="180"/>
      <c r="AL540" s="178"/>
      <c r="AM540" s="180"/>
      <c r="AN540" s="180"/>
      <c r="AO540" s="180"/>
      <c r="AP540" s="178"/>
      <c r="AQ540" s="201"/>
      <c r="AR540" s="194"/>
      <c r="AS540" s="172" t="s">
        <v>283</v>
      </c>
      <c r="AT540" s="173"/>
      <c r="AU540" s="194"/>
      <c r="AV540" s="194"/>
      <c r="AW540" s="172" t="s">
        <v>259</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43</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80</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291</v>
      </c>
      <c r="F544" s="167"/>
      <c r="G544" s="168" t="s">
        <v>289</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45</v>
      </c>
      <c r="AF544" s="197"/>
      <c r="AG544" s="197"/>
      <c r="AH544" s="198"/>
      <c r="AI544" s="179" t="s">
        <v>271</v>
      </c>
      <c r="AJ544" s="179"/>
      <c r="AK544" s="179"/>
      <c r="AL544" s="177"/>
      <c r="AM544" s="179" t="s">
        <v>347</v>
      </c>
      <c r="AN544" s="179"/>
      <c r="AO544" s="179"/>
      <c r="AP544" s="177"/>
      <c r="AQ544" s="177" t="s">
        <v>282</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283</v>
      </c>
      <c r="AH545" s="173"/>
      <c r="AI545" s="180"/>
      <c r="AJ545" s="180"/>
      <c r="AK545" s="180"/>
      <c r="AL545" s="178"/>
      <c r="AM545" s="180"/>
      <c r="AN545" s="180"/>
      <c r="AO545" s="180"/>
      <c r="AP545" s="178"/>
      <c r="AQ545" s="201"/>
      <c r="AR545" s="194"/>
      <c r="AS545" s="172" t="s">
        <v>283</v>
      </c>
      <c r="AT545" s="173"/>
      <c r="AU545" s="194"/>
      <c r="AV545" s="194"/>
      <c r="AW545" s="172" t="s">
        <v>259</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43</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80</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291</v>
      </c>
      <c r="F549" s="167"/>
      <c r="G549" s="168" t="s">
        <v>289</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45</v>
      </c>
      <c r="AF549" s="197"/>
      <c r="AG549" s="197"/>
      <c r="AH549" s="198"/>
      <c r="AI549" s="179" t="s">
        <v>271</v>
      </c>
      <c r="AJ549" s="179"/>
      <c r="AK549" s="179"/>
      <c r="AL549" s="177"/>
      <c r="AM549" s="179" t="s">
        <v>347</v>
      </c>
      <c r="AN549" s="179"/>
      <c r="AO549" s="179"/>
      <c r="AP549" s="177"/>
      <c r="AQ549" s="177" t="s">
        <v>282</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283</v>
      </c>
      <c r="AH550" s="173"/>
      <c r="AI550" s="180"/>
      <c r="AJ550" s="180"/>
      <c r="AK550" s="180"/>
      <c r="AL550" s="178"/>
      <c r="AM550" s="180"/>
      <c r="AN550" s="180"/>
      <c r="AO550" s="180"/>
      <c r="AP550" s="178"/>
      <c r="AQ550" s="201"/>
      <c r="AR550" s="194"/>
      <c r="AS550" s="172" t="s">
        <v>283</v>
      </c>
      <c r="AT550" s="173"/>
      <c r="AU550" s="194"/>
      <c r="AV550" s="194"/>
      <c r="AW550" s="172" t="s">
        <v>259</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43</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80</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291</v>
      </c>
      <c r="F554" s="167"/>
      <c r="G554" s="168" t="s">
        <v>289</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45</v>
      </c>
      <c r="AF554" s="197"/>
      <c r="AG554" s="197"/>
      <c r="AH554" s="198"/>
      <c r="AI554" s="179" t="s">
        <v>271</v>
      </c>
      <c r="AJ554" s="179"/>
      <c r="AK554" s="179"/>
      <c r="AL554" s="177"/>
      <c r="AM554" s="179" t="s">
        <v>347</v>
      </c>
      <c r="AN554" s="179"/>
      <c r="AO554" s="179"/>
      <c r="AP554" s="177"/>
      <c r="AQ554" s="177" t="s">
        <v>282</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283</v>
      </c>
      <c r="AH555" s="173"/>
      <c r="AI555" s="180"/>
      <c r="AJ555" s="180"/>
      <c r="AK555" s="180"/>
      <c r="AL555" s="178"/>
      <c r="AM555" s="180"/>
      <c r="AN555" s="180"/>
      <c r="AO555" s="180"/>
      <c r="AP555" s="178"/>
      <c r="AQ555" s="201"/>
      <c r="AR555" s="194"/>
      <c r="AS555" s="172" t="s">
        <v>283</v>
      </c>
      <c r="AT555" s="173"/>
      <c r="AU555" s="194"/>
      <c r="AV555" s="194"/>
      <c r="AW555" s="172" t="s">
        <v>259</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43</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80</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291</v>
      </c>
      <c r="F559" s="167"/>
      <c r="G559" s="168" t="s">
        <v>289</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45</v>
      </c>
      <c r="AF559" s="197"/>
      <c r="AG559" s="197"/>
      <c r="AH559" s="198"/>
      <c r="AI559" s="179" t="s">
        <v>271</v>
      </c>
      <c r="AJ559" s="179"/>
      <c r="AK559" s="179"/>
      <c r="AL559" s="177"/>
      <c r="AM559" s="179" t="s">
        <v>347</v>
      </c>
      <c r="AN559" s="179"/>
      <c r="AO559" s="179"/>
      <c r="AP559" s="177"/>
      <c r="AQ559" s="177" t="s">
        <v>282</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283</v>
      </c>
      <c r="AH560" s="173"/>
      <c r="AI560" s="180"/>
      <c r="AJ560" s="180"/>
      <c r="AK560" s="180"/>
      <c r="AL560" s="178"/>
      <c r="AM560" s="180"/>
      <c r="AN560" s="180"/>
      <c r="AO560" s="180"/>
      <c r="AP560" s="178"/>
      <c r="AQ560" s="201"/>
      <c r="AR560" s="194"/>
      <c r="AS560" s="172" t="s">
        <v>283</v>
      </c>
      <c r="AT560" s="173"/>
      <c r="AU560" s="194"/>
      <c r="AV560" s="194"/>
      <c r="AW560" s="172" t="s">
        <v>259</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43</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80</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292</v>
      </c>
      <c r="F564" s="167"/>
      <c r="G564" s="168" t="s">
        <v>290</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45</v>
      </c>
      <c r="AF564" s="197"/>
      <c r="AG564" s="197"/>
      <c r="AH564" s="198"/>
      <c r="AI564" s="179" t="s">
        <v>271</v>
      </c>
      <c r="AJ564" s="179"/>
      <c r="AK564" s="179"/>
      <c r="AL564" s="177"/>
      <c r="AM564" s="179" t="s">
        <v>347</v>
      </c>
      <c r="AN564" s="179"/>
      <c r="AO564" s="179"/>
      <c r="AP564" s="177"/>
      <c r="AQ564" s="177" t="s">
        <v>282</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283</v>
      </c>
      <c r="AH565" s="173"/>
      <c r="AI565" s="180"/>
      <c r="AJ565" s="180"/>
      <c r="AK565" s="180"/>
      <c r="AL565" s="178"/>
      <c r="AM565" s="180"/>
      <c r="AN565" s="180"/>
      <c r="AO565" s="180"/>
      <c r="AP565" s="178"/>
      <c r="AQ565" s="201"/>
      <c r="AR565" s="194"/>
      <c r="AS565" s="172" t="s">
        <v>283</v>
      </c>
      <c r="AT565" s="173"/>
      <c r="AU565" s="194"/>
      <c r="AV565" s="194"/>
      <c r="AW565" s="172" t="s">
        <v>259</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43</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80</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292</v>
      </c>
      <c r="F569" s="167"/>
      <c r="G569" s="168" t="s">
        <v>290</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45</v>
      </c>
      <c r="AF569" s="197"/>
      <c r="AG569" s="197"/>
      <c r="AH569" s="198"/>
      <c r="AI569" s="179" t="s">
        <v>271</v>
      </c>
      <c r="AJ569" s="179"/>
      <c r="AK569" s="179"/>
      <c r="AL569" s="177"/>
      <c r="AM569" s="179" t="s">
        <v>347</v>
      </c>
      <c r="AN569" s="179"/>
      <c r="AO569" s="179"/>
      <c r="AP569" s="177"/>
      <c r="AQ569" s="177" t="s">
        <v>282</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283</v>
      </c>
      <c r="AH570" s="173"/>
      <c r="AI570" s="180"/>
      <c r="AJ570" s="180"/>
      <c r="AK570" s="180"/>
      <c r="AL570" s="178"/>
      <c r="AM570" s="180"/>
      <c r="AN570" s="180"/>
      <c r="AO570" s="180"/>
      <c r="AP570" s="178"/>
      <c r="AQ570" s="201"/>
      <c r="AR570" s="194"/>
      <c r="AS570" s="172" t="s">
        <v>283</v>
      </c>
      <c r="AT570" s="173"/>
      <c r="AU570" s="194"/>
      <c r="AV570" s="194"/>
      <c r="AW570" s="172" t="s">
        <v>259</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43</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80</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292</v>
      </c>
      <c r="F574" s="167"/>
      <c r="G574" s="168" t="s">
        <v>290</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45</v>
      </c>
      <c r="AF574" s="197"/>
      <c r="AG574" s="197"/>
      <c r="AH574" s="198"/>
      <c r="AI574" s="179" t="s">
        <v>271</v>
      </c>
      <c r="AJ574" s="179"/>
      <c r="AK574" s="179"/>
      <c r="AL574" s="177"/>
      <c r="AM574" s="179" t="s">
        <v>347</v>
      </c>
      <c r="AN574" s="179"/>
      <c r="AO574" s="179"/>
      <c r="AP574" s="177"/>
      <c r="AQ574" s="177" t="s">
        <v>282</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283</v>
      </c>
      <c r="AH575" s="173"/>
      <c r="AI575" s="180"/>
      <c r="AJ575" s="180"/>
      <c r="AK575" s="180"/>
      <c r="AL575" s="178"/>
      <c r="AM575" s="180"/>
      <c r="AN575" s="180"/>
      <c r="AO575" s="180"/>
      <c r="AP575" s="178"/>
      <c r="AQ575" s="201"/>
      <c r="AR575" s="194"/>
      <c r="AS575" s="172" t="s">
        <v>283</v>
      </c>
      <c r="AT575" s="173"/>
      <c r="AU575" s="194"/>
      <c r="AV575" s="194"/>
      <c r="AW575" s="172" t="s">
        <v>259</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43</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80</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292</v>
      </c>
      <c r="F579" s="167"/>
      <c r="G579" s="168" t="s">
        <v>290</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45</v>
      </c>
      <c r="AF579" s="197"/>
      <c r="AG579" s="197"/>
      <c r="AH579" s="198"/>
      <c r="AI579" s="179" t="s">
        <v>271</v>
      </c>
      <c r="AJ579" s="179"/>
      <c r="AK579" s="179"/>
      <c r="AL579" s="177"/>
      <c r="AM579" s="179" t="s">
        <v>347</v>
      </c>
      <c r="AN579" s="179"/>
      <c r="AO579" s="179"/>
      <c r="AP579" s="177"/>
      <c r="AQ579" s="177" t="s">
        <v>282</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283</v>
      </c>
      <c r="AH580" s="173"/>
      <c r="AI580" s="180"/>
      <c r="AJ580" s="180"/>
      <c r="AK580" s="180"/>
      <c r="AL580" s="178"/>
      <c r="AM580" s="180"/>
      <c r="AN580" s="180"/>
      <c r="AO580" s="180"/>
      <c r="AP580" s="178"/>
      <c r="AQ580" s="201"/>
      <c r="AR580" s="194"/>
      <c r="AS580" s="172" t="s">
        <v>283</v>
      </c>
      <c r="AT580" s="173"/>
      <c r="AU580" s="194"/>
      <c r="AV580" s="194"/>
      <c r="AW580" s="172" t="s">
        <v>259</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43</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80</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292</v>
      </c>
      <c r="F584" s="167"/>
      <c r="G584" s="168" t="s">
        <v>290</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45</v>
      </c>
      <c r="AF584" s="197"/>
      <c r="AG584" s="197"/>
      <c r="AH584" s="198"/>
      <c r="AI584" s="179" t="s">
        <v>271</v>
      </c>
      <c r="AJ584" s="179"/>
      <c r="AK584" s="179"/>
      <c r="AL584" s="177"/>
      <c r="AM584" s="179" t="s">
        <v>347</v>
      </c>
      <c r="AN584" s="179"/>
      <c r="AO584" s="179"/>
      <c r="AP584" s="177"/>
      <c r="AQ584" s="177" t="s">
        <v>282</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283</v>
      </c>
      <c r="AH585" s="173"/>
      <c r="AI585" s="180"/>
      <c r="AJ585" s="180"/>
      <c r="AK585" s="180"/>
      <c r="AL585" s="178"/>
      <c r="AM585" s="180"/>
      <c r="AN585" s="180"/>
      <c r="AO585" s="180"/>
      <c r="AP585" s="178"/>
      <c r="AQ585" s="201"/>
      <c r="AR585" s="194"/>
      <c r="AS585" s="172" t="s">
        <v>283</v>
      </c>
      <c r="AT585" s="173"/>
      <c r="AU585" s="194"/>
      <c r="AV585" s="194"/>
      <c r="AW585" s="172" t="s">
        <v>259</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43</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80</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124</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1" t="s">
        <v>399</v>
      </c>
      <c r="F592" s="662"/>
      <c r="G592" s="663" t="s">
        <v>307</v>
      </c>
      <c r="H592" s="649"/>
      <c r="I592" s="649"/>
      <c r="J592" s="664"/>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row>
    <row r="593" spans="1:50" ht="18.75" hidden="1" customHeight="1" x14ac:dyDescent="0.15">
      <c r="A593" s="141"/>
      <c r="B593" s="142"/>
      <c r="C593" s="146"/>
      <c r="D593" s="142"/>
      <c r="E593" s="166" t="s">
        <v>291</v>
      </c>
      <c r="F593" s="167"/>
      <c r="G593" s="168" t="s">
        <v>289</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45</v>
      </c>
      <c r="AF593" s="197"/>
      <c r="AG593" s="197"/>
      <c r="AH593" s="198"/>
      <c r="AI593" s="179" t="s">
        <v>271</v>
      </c>
      <c r="AJ593" s="179"/>
      <c r="AK593" s="179"/>
      <c r="AL593" s="177"/>
      <c r="AM593" s="179" t="s">
        <v>347</v>
      </c>
      <c r="AN593" s="179"/>
      <c r="AO593" s="179"/>
      <c r="AP593" s="177"/>
      <c r="AQ593" s="177" t="s">
        <v>282</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283</v>
      </c>
      <c r="AH594" s="173"/>
      <c r="AI594" s="180"/>
      <c r="AJ594" s="180"/>
      <c r="AK594" s="180"/>
      <c r="AL594" s="178"/>
      <c r="AM594" s="180"/>
      <c r="AN594" s="180"/>
      <c r="AO594" s="180"/>
      <c r="AP594" s="178"/>
      <c r="AQ594" s="201"/>
      <c r="AR594" s="194"/>
      <c r="AS594" s="172" t="s">
        <v>283</v>
      </c>
      <c r="AT594" s="173"/>
      <c r="AU594" s="194"/>
      <c r="AV594" s="194"/>
      <c r="AW594" s="172" t="s">
        <v>259</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43</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80</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291</v>
      </c>
      <c r="F598" s="167"/>
      <c r="G598" s="168" t="s">
        <v>289</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45</v>
      </c>
      <c r="AF598" s="197"/>
      <c r="AG598" s="197"/>
      <c r="AH598" s="198"/>
      <c r="AI598" s="179" t="s">
        <v>271</v>
      </c>
      <c r="AJ598" s="179"/>
      <c r="AK598" s="179"/>
      <c r="AL598" s="177"/>
      <c r="AM598" s="179" t="s">
        <v>347</v>
      </c>
      <c r="AN598" s="179"/>
      <c r="AO598" s="179"/>
      <c r="AP598" s="177"/>
      <c r="AQ598" s="177" t="s">
        <v>282</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283</v>
      </c>
      <c r="AH599" s="173"/>
      <c r="AI599" s="180"/>
      <c r="AJ599" s="180"/>
      <c r="AK599" s="180"/>
      <c r="AL599" s="178"/>
      <c r="AM599" s="180"/>
      <c r="AN599" s="180"/>
      <c r="AO599" s="180"/>
      <c r="AP599" s="178"/>
      <c r="AQ599" s="201"/>
      <c r="AR599" s="194"/>
      <c r="AS599" s="172" t="s">
        <v>283</v>
      </c>
      <c r="AT599" s="173"/>
      <c r="AU599" s="194"/>
      <c r="AV599" s="194"/>
      <c r="AW599" s="172" t="s">
        <v>259</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43</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80</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291</v>
      </c>
      <c r="F603" s="167"/>
      <c r="G603" s="168" t="s">
        <v>289</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45</v>
      </c>
      <c r="AF603" s="197"/>
      <c r="AG603" s="197"/>
      <c r="AH603" s="198"/>
      <c r="AI603" s="179" t="s">
        <v>271</v>
      </c>
      <c r="AJ603" s="179"/>
      <c r="AK603" s="179"/>
      <c r="AL603" s="177"/>
      <c r="AM603" s="179" t="s">
        <v>347</v>
      </c>
      <c r="AN603" s="179"/>
      <c r="AO603" s="179"/>
      <c r="AP603" s="177"/>
      <c r="AQ603" s="177" t="s">
        <v>282</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283</v>
      </c>
      <c r="AH604" s="173"/>
      <c r="AI604" s="180"/>
      <c r="AJ604" s="180"/>
      <c r="AK604" s="180"/>
      <c r="AL604" s="178"/>
      <c r="AM604" s="180"/>
      <c r="AN604" s="180"/>
      <c r="AO604" s="180"/>
      <c r="AP604" s="178"/>
      <c r="AQ604" s="201"/>
      <c r="AR604" s="194"/>
      <c r="AS604" s="172" t="s">
        <v>283</v>
      </c>
      <c r="AT604" s="173"/>
      <c r="AU604" s="194"/>
      <c r="AV604" s="194"/>
      <c r="AW604" s="172" t="s">
        <v>259</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43</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80</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291</v>
      </c>
      <c r="F608" s="167"/>
      <c r="G608" s="168" t="s">
        <v>289</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45</v>
      </c>
      <c r="AF608" s="197"/>
      <c r="AG608" s="197"/>
      <c r="AH608" s="198"/>
      <c r="AI608" s="179" t="s">
        <v>271</v>
      </c>
      <c r="AJ608" s="179"/>
      <c r="AK608" s="179"/>
      <c r="AL608" s="177"/>
      <c r="AM608" s="179" t="s">
        <v>347</v>
      </c>
      <c r="AN608" s="179"/>
      <c r="AO608" s="179"/>
      <c r="AP608" s="177"/>
      <c r="AQ608" s="177" t="s">
        <v>282</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283</v>
      </c>
      <c r="AH609" s="173"/>
      <c r="AI609" s="180"/>
      <c r="AJ609" s="180"/>
      <c r="AK609" s="180"/>
      <c r="AL609" s="178"/>
      <c r="AM609" s="180"/>
      <c r="AN609" s="180"/>
      <c r="AO609" s="180"/>
      <c r="AP609" s="178"/>
      <c r="AQ609" s="201"/>
      <c r="AR609" s="194"/>
      <c r="AS609" s="172" t="s">
        <v>283</v>
      </c>
      <c r="AT609" s="173"/>
      <c r="AU609" s="194"/>
      <c r="AV609" s="194"/>
      <c r="AW609" s="172" t="s">
        <v>259</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43</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80</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291</v>
      </c>
      <c r="F613" s="167"/>
      <c r="G613" s="168" t="s">
        <v>289</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45</v>
      </c>
      <c r="AF613" s="197"/>
      <c r="AG613" s="197"/>
      <c r="AH613" s="198"/>
      <c r="AI613" s="179" t="s">
        <v>271</v>
      </c>
      <c r="AJ613" s="179"/>
      <c r="AK613" s="179"/>
      <c r="AL613" s="177"/>
      <c r="AM613" s="179" t="s">
        <v>347</v>
      </c>
      <c r="AN613" s="179"/>
      <c r="AO613" s="179"/>
      <c r="AP613" s="177"/>
      <c r="AQ613" s="177" t="s">
        <v>282</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283</v>
      </c>
      <c r="AH614" s="173"/>
      <c r="AI614" s="180"/>
      <c r="AJ614" s="180"/>
      <c r="AK614" s="180"/>
      <c r="AL614" s="178"/>
      <c r="AM614" s="180"/>
      <c r="AN614" s="180"/>
      <c r="AO614" s="180"/>
      <c r="AP614" s="178"/>
      <c r="AQ614" s="201"/>
      <c r="AR614" s="194"/>
      <c r="AS614" s="172" t="s">
        <v>283</v>
      </c>
      <c r="AT614" s="173"/>
      <c r="AU614" s="194"/>
      <c r="AV614" s="194"/>
      <c r="AW614" s="172" t="s">
        <v>259</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43</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80</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292</v>
      </c>
      <c r="F618" s="167"/>
      <c r="G618" s="168" t="s">
        <v>290</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45</v>
      </c>
      <c r="AF618" s="197"/>
      <c r="AG618" s="197"/>
      <c r="AH618" s="198"/>
      <c r="AI618" s="179" t="s">
        <v>271</v>
      </c>
      <c r="AJ618" s="179"/>
      <c r="AK618" s="179"/>
      <c r="AL618" s="177"/>
      <c r="AM618" s="179" t="s">
        <v>347</v>
      </c>
      <c r="AN618" s="179"/>
      <c r="AO618" s="179"/>
      <c r="AP618" s="177"/>
      <c r="AQ618" s="177" t="s">
        <v>282</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283</v>
      </c>
      <c r="AH619" s="173"/>
      <c r="AI619" s="180"/>
      <c r="AJ619" s="180"/>
      <c r="AK619" s="180"/>
      <c r="AL619" s="178"/>
      <c r="AM619" s="180"/>
      <c r="AN619" s="180"/>
      <c r="AO619" s="180"/>
      <c r="AP619" s="178"/>
      <c r="AQ619" s="201"/>
      <c r="AR619" s="194"/>
      <c r="AS619" s="172" t="s">
        <v>283</v>
      </c>
      <c r="AT619" s="173"/>
      <c r="AU619" s="194"/>
      <c r="AV619" s="194"/>
      <c r="AW619" s="172" t="s">
        <v>259</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43</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80</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292</v>
      </c>
      <c r="F623" s="167"/>
      <c r="G623" s="168" t="s">
        <v>290</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45</v>
      </c>
      <c r="AF623" s="197"/>
      <c r="AG623" s="197"/>
      <c r="AH623" s="198"/>
      <c r="AI623" s="179" t="s">
        <v>271</v>
      </c>
      <c r="AJ623" s="179"/>
      <c r="AK623" s="179"/>
      <c r="AL623" s="177"/>
      <c r="AM623" s="179" t="s">
        <v>347</v>
      </c>
      <c r="AN623" s="179"/>
      <c r="AO623" s="179"/>
      <c r="AP623" s="177"/>
      <c r="AQ623" s="177" t="s">
        <v>282</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283</v>
      </c>
      <c r="AH624" s="173"/>
      <c r="AI624" s="180"/>
      <c r="AJ624" s="180"/>
      <c r="AK624" s="180"/>
      <c r="AL624" s="178"/>
      <c r="AM624" s="180"/>
      <c r="AN624" s="180"/>
      <c r="AO624" s="180"/>
      <c r="AP624" s="178"/>
      <c r="AQ624" s="201"/>
      <c r="AR624" s="194"/>
      <c r="AS624" s="172" t="s">
        <v>283</v>
      </c>
      <c r="AT624" s="173"/>
      <c r="AU624" s="194"/>
      <c r="AV624" s="194"/>
      <c r="AW624" s="172" t="s">
        <v>259</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43</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80</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292</v>
      </c>
      <c r="F628" s="167"/>
      <c r="G628" s="168" t="s">
        <v>290</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45</v>
      </c>
      <c r="AF628" s="197"/>
      <c r="AG628" s="197"/>
      <c r="AH628" s="198"/>
      <c r="AI628" s="179" t="s">
        <v>271</v>
      </c>
      <c r="AJ628" s="179"/>
      <c r="AK628" s="179"/>
      <c r="AL628" s="177"/>
      <c r="AM628" s="179" t="s">
        <v>347</v>
      </c>
      <c r="AN628" s="179"/>
      <c r="AO628" s="179"/>
      <c r="AP628" s="177"/>
      <c r="AQ628" s="177" t="s">
        <v>282</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283</v>
      </c>
      <c r="AH629" s="173"/>
      <c r="AI629" s="180"/>
      <c r="AJ629" s="180"/>
      <c r="AK629" s="180"/>
      <c r="AL629" s="178"/>
      <c r="AM629" s="180"/>
      <c r="AN629" s="180"/>
      <c r="AO629" s="180"/>
      <c r="AP629" s="178"/>
      <c r="AQ629" s="201"/>
      <c r="AR629" s="194"/>
      <c r="AS629" s="172" t="s">
        <v>283</v>
      </c>
      <c r="AT629" s="173"/>
      <c r="AU629" s="194"/>
      <c r="AV629" s="194"/>
      <c r="AW629" s="172" t="s">
        <v>259</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43</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80</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292</v>
      </c>
      <c r="F633" s="167"/>
      <c r="G633" s="168" t="s">
        <v>290</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45</v>
      </c>
      <c r="AF633" s="197"/>
      <c r="AG633" s="197"/>
      <c r="AH633" s="198"/>
      <c r="AI633" s="179" t="s">
        <v>271</v>
      </c>
      <c r="AJ633" s="179"/>
      <c r="AK633" s="179"/>
      <c r="AL633" s="177"/>
      <c r="AM633" s="179" t="s">
        <v>347</v>
      </c>
      <c r="AN633" s="179"/>
      <c r="AO633" s="179"/>
      <c r="AP633" s="177"/>
      <c r="AQ633" s="177" t="s">
        <v>282</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283</v>
      </c>
      <c r="AH634" s="173"/>
      <c r="AI634" s="180"/>
      <c r="AJ634" s="180"/>
      <c r="AK634" s="180"/>
      <c r="AL634" s="178"/>
      <c r="AM634" s="180"/>
      <c r="AN634" s="180"/>
      <c r="AO634" s="180"/>
      <c r="AP634" s="178"/>
      <c r="AQ634" s="201"/>
      <c r="AR634" s="194"/>
      <c r="AS634" s="172" t="s">
        <v>283</v>
      </c>
      <c r="AT634" s="173"/>
      <c r="AU634" s="194"/>
      <c r="AV634" s="194"/>
      <c r="AW634" s="172" t="s">
        <v>259</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43</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80</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292</v>
      </c>
      <c r="F638" s="167"/>
      <c r="G638" s="168" t="s">
        <v>290</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45</v>
      </c>
      <c r="AF638" s="197"/>
      <c r="AG638" s="197"/>
      <c r="AH638" s="198"/>
      <c r="AI638" s="179" t="s">
        <v>271</v>
      </c>
      <c r="AJ638" s="179"/>
      <c r="AK638" s="179"/>
      <c r="AL638" s="177"/>
      <c r="AM638" s="179" t="s">
        <v>347</v>
      </c>
      <c r="AN638" s="179"/>
      <c r="AO638" s="179"/>
      <c r="AP638" s="177"/>
      <c r="AQ638" s="177" t="s">
        <v>282</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283</v>
      </c>
      <c r="AH639" s="173"/>
      <c r="AI639" s="180"/>
      <c r="AJ639" s="180"/>
      <c r="AK639" s="180"/>
      <c r="AL639" s="178"/>
      <c r="AM639" s="180"/>
      <c r="AN639" s="180"/>
      <c r="AO639" s="180"/>
      <c r="AP639" s="178"/>
      <c r="AQ639" s="201"/>
      <c r="AR639" s="194"/>
      <c r="AS639" s="172" t="s">
        <v>283</v>
      </c>
      <c r="AT639" s="173"/>
      <c r="AU639" s="194"/>
      <c r="AV639" s="194"/>
      <c r="AW639" s="172" t="s">
        <v>259</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43</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80</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124</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1" t="s">
        <v>399</v>
      </c>
      <c r="F646" s="662"/>
      <c r="G646" s="663" t="s">
        <v>307</v>
      </c>
      <c r="H646" s="649"/>
      <c r="I646" s="649"/>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row>
    <row r="647" spans="1:50" ht="18.75" hidden="1" customHeight="1" x14ac:dyDescent="0.15">
      <c r="A647" s="141"/>
      <c r="B647" s="142"/>
      <c r="C647" s="146"/>
      <c r="D647" s="142"/>
      <c r="E647" s="166" t="s">
        <v>291</v>
      </c>
      <c r="F647" s="167"/>
      <c r="G647" s="168" t="s">
        <v>289</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45</v>
      </c>
      <c r="AF647" s="197"/>
      <c r="AG647" s="197"/>
      <c r="AH647" s="198"/>
      <c r="AI647" s="179" t="s">
        <v>271</v>
      </c>
      <c r="AJ647" s="179"/>
      <c r="AK647" s="179"/>
      <c r="AL647" s="177"/>
      <c r="AM647" s="179" t="s">
        <v>347</v>
      </c>
      <c r="AN647" s="179"/>
      <c r="AO647" s="179"/>
      <c r="AP647" s="177"/>
      <c r="AQ647" s="177" t="s">
        <v>282</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283</v>
      </c>
      <c r="AH648" s="173"/>
      <c r="AI648" s="180"/>
      <c r="AJ648" s="180"/>
      <c r="AK648" s="180"/>
      <c r="AL648" s="178"/>
      <c r="AM648" s="180"/>
      <c r="AN648" s="180"/>
      <c r="AO648" s="180"/>
      <c r="AP648" s="178"/>
      <c r="AQ648" s="201"/>
      <c r="AR648" s="194"/>
      <c r="AS648" s="172" t="s">
        <v>283</v>
      </c>
      <c r="AT648" s="173"/>
      <c r="AU648" s="194"/>
      <c r="AV648" s="194"/>
      <c r="AW648" s="172" t="s">
        <v>259</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43</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80</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291</v>
      </c>
      <c r="F652" s="167"/>
      <c r="G652" s="168" t="s">
        <v>289</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45</v>
      </c>
      <c r="AF652" s="197"/>
      <c r="AG652" s="197"/>
      <c r="AH652" s="198"/>
      <c r="AI652" s="179" t="s">
        <v>271</v>
      </c>
      <c r="AJ652" s="179"/>
      <c r="AK652" s="179"/>
      <c r="AL652" s="177"/>
      <c r="AM652" s="179" t="s">
        <v>347</v>
      </c>
      <c r="AN652" s="179"/>
      <c r="AO652" s="179"/>
      <c r="AP652" s="177"/>
      <c r="AQ652" s="177" t="s">
        <v>282</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283</v>
      </c>
      <c r="AH653" s="173"/>
      <c r="AI653" s="180"/>
      <c r="AJ653" s="180"/>
      <c r="AK653" s="180"/>
      <c r="AL653" s="178"/>
      <c r="AM653" s="180"/>
      <c r="AN653" s="180"/>
      <c r="AO653" s="180"/>
      <c r="AP653" s="178"/>
      <c r="AQ653" s="201"/>
      <c r="AR653" s="194"/>
      <c r="AS653" s="172" t="s">
        <v>283</v>
      </c>
      <c r="AT653" s="173"/>
      <c r="AU653" s="194"/>
      <c r="AV653" s="194"/>
      <c r="AW653" s="172" t="s">
        <v>259</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43</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80</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291</v>
      </c>
      <c r="F657" s="167"/>
      <c r="G657" s="168" t="s">
        <v>289</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45</v>
      </c>
      <c r="AF657" s="197"/>
      <c r="AG657" s="197"/>
      <c r="AH657" s="198"/>
      <c r="AI657" s="179" t="s">
        <v>271</v>
      </c>
      <c r="AJ657" s="179"/>
      <c r="AK657" s="179"/>
      <c r="AL657" s="177"/>
      <c r="AM657" s="179" t="s">
        <v>347</v>
      </c>
      <c r="AN657" s="179"/>
      <c r="AO657" s="179"/>
      <c r="AP657" s="177"/>
      <c r="AQ657" s="177" t="s">
        <v>282</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283</v>
      </c>
      <c r="AH658" s="173"/>
      <c r="AI658" s="180"/>
      <c r="AJ658" s="180"/>
      <c r="AK658" s="180"/>
      <c r="AL658" s="178"/>
      <c r="AM658" s="180"/>
      <c r="AN658" s="180"/>
      <c r="AO658" s="180"/>
      <c r="AP658" s="178"/>
      <c r="AQ658" s="201"/>
      <c r="AR658" s="194"/>
      <c r="AS658" s="172" t="s">
        <v>283</v>
      </c>
      <c r="AT658" s="173"/>
      <c r="AU658" s="194"/>
      <c r="AV658" s="194"/>
      <c r="AW658" s="172" t="s">
        <v>259</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43</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80</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291</v>
      </c>
      <c r="F662" s="167"/>
      <c r="G662" s="168" t="s">
        <v>289</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45</v>
      </c>
      <c r="AF662" s="197"/>
      <c r="AG662" s="197"/>
      <c r="AH662" s="198"/>
      <c r="AI662" s="179" t="s">
        <v>271</v>
      </c>
      <c r="AJ662" s="179"/>
      <c r="AK662" s="179"/>
      <c r="AL662" s="177"/>
      <c r="AM662" s="179" t="s">
        <v>347</v>
      </c>
      <c r="AN662" s="179"/>
      <c r="AO662" s="179"/>
      <c r="AP662" s="177"/>
      <c r="AQ662" s="177" t="s">
        <v>282</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283</v>
      </c>
      <c r="AH663" s="173"/>
      <c r="AI663" s="180"/>
      <c r="AJ663" s="180"/>
      <c r="AK663" s="180"/>
      <c r="AL663" s="178"/>
      <c r="AM663" s="180"/>
      <c r="AN663" s="180"/>
      <c r="AO663" s="180"/>
      <c r="AP663" s="178"/>
      <c r="AQ663" s="201"/>
      <c r="AR663" s="194"/>
      <c r="AS663" s="172" t="s">
        <v>283</v>
      </c>
      <c r="AT663" s="173"/>
      <c r="AU663" s="194"/>
      <c r="AV663" s="194"/>
      <c r="AW663" s="172" t="s">
        <v>259</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43</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80</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291</v>
      </c>
      <c r="F667" s="167"/>
      <c r="G667" s="168" t="s">
        <v>289</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45</v>
      </c>
      <c r="AF667" s="197"/>
      <c r="AG667" s="197"/>
      <c r="AH667" s="198"/>
      <c r="AI667" s="179" t="s">
        <v>271</v>
      </c>
      <c r="AJ667" s="179"/>
      <c r="AK667" s="179"/>
      <c r="AL667" s="177"/>
      <c r="AM667" s="179" t="s">
        <v>347</v>
      </c>
      <c r="AN667" s="179"/>
      <c r="AO667" s="179"/>
      <c r="AP667" s="177"/>
      <c r="AQ667" s="177" t="s">
        <v>282</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283</v>
      </c>
      <c r="AH668" s="173"/>
      <c r="AI668" s="180"/>
      <c r="AJ668" s="180"/>
      <c r="AK668" s="180"/>
      <c r="AL668" s="178"/>
      <c r="AM668" s="180"/>
      <c r="AN668" s="180"/>
      <c r="AO668" s="180"/>
      <c r="AP668" s="178"/>
      <c r="AQ668" s="201"/>
      <c r="AR668" s="194"/>
      <c r="AS668" s="172" t="s">
        <v>283</v>
      </c>
      <c r="AT668" s="173"/>
      <c r="AU668" s="194"/>
      <c r="AV668" s="194"/>
      <c r="AW668" s="172" t="s">
        <v>259</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43</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80</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292</v>
      </c>
      <c r="F672" s="167"/>
      <c r="G672" s="168" t="s">
        <v>290</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45</v>
      </c>
      <c r="AF672" s="197"/>
      <c r="AG672" s="197"/>
      <c r="AH672" s="198"/>
      <c r="AI672" s="179" t="s">
        <v>271</v>
      </c>
      <c r="AJ672" s="179"/>
      <c r="AK672" s="179"/>
      <c r="AL672" s="177"/>
      <c r="AM672" s="179" t="s">
        <v>347</v>
      </c>
      <c r="AN672" s="179"/>
      <c r="AO672" s="179"/>
      <c r="AP672" s="177"/>
      <c r="AQ672" s="177" t="s">
        <v>282</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283</v>
      </c>
      <c r="AH673" s="173"/>
      <c r="AI673" s="180"/>
      <c r="AJ673" s="180"/>
      <c r="AK673" s="180"/>
      <c r="AL673" s="178"/>
      <c r="AM673" s="180"/>
      <c r="AN673" s="180"/>
      <c r="AO673" s="180"/>
      <c r="AP673" s="178"/>
      <c r="AQ673" s="201"/>
      <c r="AR673" s="194"/>
      <c r="AS673" s="172" t="s">
        <v>283</v>
      </c>
      <c r="AT673" s="173"/>
      <c r="AU673" s="194"/>
      <c r="AV673" s="194"/>
      <c r="AW673" s="172" t="s">
        <v>259</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43</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80</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292</v>
      </c>
      <c r="F677" s="167"/>
      <c r="G677" s="168" t="s">
        <v>290</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45</v>
      </c>
      <c r="AF677" s="197"/>
      <c r="AG677" s="197"/>
      <c r="AH677" s="198"/>
      <c r="AI677" s="179" t="s">
        <v>271</v>
      </c>
      <c r="AJ677" s="179"/>
      <c r="AK677" s="179"/>
      <c r="AL677" s="177"/>
      <c r="AM677" s="179" t="s">
        <v>347</v>
      </c>
      <c r="AN677" s="179"/>
      <c r="AO677" s="179"/>
      <c r="AP677" s="177"/>
      <c r="AQ677" s="177" t="s">
        <v>282</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283</v>
      </c>
      <c r="AH678" s="173"/>
      <c r="AI678" s="180"/>
      <c r="AJ678" s="180"/>
      <c r="AK678" s="180"/>
      <c r="AL678" s="178"/>
      <c r="AM678" s="180"/>
      <c r="AN678" s="180"/>
      <c r="AO678" s="180"/>
      <c r="AP678" s="178"/>
      <c r="AQ678" s="201"/>
      <c r="AR678" s="194"/>
      <c r="AS678" s="172" t="s">
        <v>283</v>
      </c>
      <c r="AT678" s="173"/>
      <c r="AU678" s="194"/>
      <c r="AV678" s="194"/>
      <c r="AW678" s="172" t="s">
        <v>259</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43</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80</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292</v>
      </c>
      <c r="F682" s="167"/>
      <c r="G682" s="168" t="s">
        <v>290</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45</v>
      </c>
      <c r="AF682" s="197"/>
      <c r="AG682" s="197"/>
      <c r="AH682" s="198"/>
      <c r="AI682" s="179" t="s">
        <v>271</v>
      </c>
      <c r="AJ682" s="179"/>
      <c r="AK682" s="179"/>
      <c r="AL682" s="177"/>
      <c r="AM682" s="179" t="s">
        <v>347</v>
      </c>
      <c r="AN682" s="179"/>
      <c r="AO682" s="179"/>
      <c r="AP682" s="177"/>
      <c r="AQ682" s="177" t="s">
        <v>282</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283</v>
      </c>
      <c r="AH683" s="173"/>
      <c r="AI683" s="180"/>
      <c r="AJ683" s="180"/>
      <c r="AK683" s="180"/>
      <c r="AL683" s="178"/>
      <c r="AM683" s="180"/>
      <c r="AN683" s="180"/>
      <c r="AO683" s="180"/>
      <c r="AP683" s="178"/>
      <c r="AQ683" s="201"/>
      <c r="AR683" s="194"/>
      <c r="AS683" s="172" t="s">
        <v>283</v>
      </c>
      <c r="AT683" s="173"/>
      <c r="AU683" s="194"/>
      <c r="AV683" s="194"/>
      <c r="AW683" s="172" t="s">
        <v>259</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43</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80</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292</v>
      </c>
      <c r="F687" s="167"/>
      <c r="G687" s="168" t="s">
        <v>290</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45</v>
      </c>
      <c r="AF687" s="197"/>
      <c r="AG687" s="197"/>
      <c r="AH687" s="198"/>
      <c r="AI687" s="179" t="s">
        <v>271</v>
      </c>
      <c r="AJ687" s="179"/>
      <c r="AK687" s="179"/>
      <c r="AL687" s="177"/>
      <c r="AM687" s="179" t="s">
        <v>347</v>
      </c>
      <c r="AN687" s="179"/>
      <c r="AO687" s="179"/>
      <c r="AP687" s="177"/>
      <c r="AQ687" s="177" t="s">
        <v>282</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283</v>
      </c>
      <c r="AH688" s="173"/>
      <c r="AI688" s="180"/>
      <c r="AJ688" s="180"/>
      <c r="AK688" s="180"/>
      <c r="AL688" s="178"/>
      <c r="AM688" s="180"/>
      <c r="AN688" s="180"/>
      <c r="AO688" s="180"/>
      <c r="AP688" s="178"/>
      <c r="AQ688" s="201"/>
      <c r="AR688" s="194"/>
      <c r="AS688" s="172" t="s">
        <v>283</v>
      </c>
      <c r="AT688" s="173"/>
      <c r="AU688" s="194"/>
      <c r="AV688" s="194"/>
      <c r="AW688" s="172" t="s">
        <v>259</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43</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80</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292</v>
      </c>
      <c r="F692" s="167"/>
      <c r="G692" s="168" t="s">
        <v>290</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45</v>
      </c>
      <c r="AF692" s="197"/>
      <c r="AG692" s="197"/>
      <c r="AH692" s="198"/>
      <c r="AI692" s="179" t="s">
        <v>271</v>
      </c>
      <c r="AJ692" s="179"/>
      <c r="AK692" s="179"/>
      <c r="AL692" s="177"/>
      <c r="AM692" s="179" t="s">
        <v>347</v>
      </c>
      <c r="AN692" s="179"/>
      <c r="AO692" s="179"/>
      <c r="AP692" s="177"/>
      <c r="AQ692" s="177" t="s">
        <v>282</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283</v>
      </c>
      <c r="AH693" s="173"/>
      <c r="AI693" s="180"/>
      <c r="AJ693" s="180"/>
      <c r="AK693" s="180"/>
      <c r="AL693" s="178"/>
      <c r="AM693" s="180"/>
      <c r="AN693" s="180"/>
      <c r="AO693" s="180"/>
      <c r="AP693" s="178"/>
      <c r="AQ693" s="201"/>
      <c r="AR693" s="194"/>
      <c r="AS693" s="172" t="s">
        <v>283</v>
      </c>
      <c r="AT693" s="173"/>
      <c r="AU693" s="194"/>
      <c r="AV693" s="194"/>
      <c r="AW693" s="172" t="s">
        <v>259</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43</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80</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124</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659"/>
      <c r="F699" s="317"/>
      <c r="G699" s="317"/>
      <c r="H699" s="317"/>
      <c r="I699" s="317"/>
      <c r="J699" s="317"/>
      <c r="K699" s="317"/>
      <c r="L699" s="317"/>
      <c r="M699" s="317"/>
      <c r="N699" s="317"/>
      <c r="O699" s="317"/>
      <c r="P699" s="317"/>
      <c r="Q699" s="317"/>
      <c r="R699" s="317"/>
      <c r="S699" s="317"/>
      <c r="T699" s="317"/>
      <c r="U699" s="317"/>
      <c r="V699" s="317"/>
      <c r="W699" s="317"/>
      <c r="X699" s="317"/>
      <c r="Y699" s="317"/>
      <c r="Z699" s="317"/>
      <c r="AA699" s="317"/>
      <c r="AB699" s="317"/>
      <c r="AC699" s="317"/>
      <c r="AD699" s="317"/>
      <c r="AE699" s="317"/>
      <c r="AF699" s="317"/>
      <c r="AG699" s="317"/>
      <c r="AH699" s="317"/>
      <c r="AI699" s="317"/>
      <c r="AJ699" s="317"/>
      <c r="AK699" s="317"/>
      <c r="AL699" s="317"/>
      <c r="AM699" s="317"/>
      <c r="AN699" s="317"/>
      <c r="AO699" s="317"/>
      <c r="AP699" s="317"/>
      <c r="AQ699" s="317"/>
      <c r="AR699" s="317"/>
      <c r="AS699" s="317"/>
      <c r="AT699" s="317"/>
      <c r="AU699" s="317"/>
      <c r="AV699" s="317"/>
      <c r="AW699" s="317"/>
      <c r="AX699" s="660"/>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69</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57</v>
      </c>
      <c r="AE701" s="655"/>
      <c r="AF701" s="655"/>
      <c r="AG701" s="657" t="s">
        <v>53</v>
      </c>
      <c r="AH701" s="655"/>
      <c r="AI701" s="655"/>
      <c r="AJ701" s="655"/>
      <c r="AK701" s="655"/>
      <c r="AL701" s="655"/>
      <c r="AM701" s="655"/>
      <c r="AN701" s="655"/>
      <c r="AO701" s="655"/>
      <c r="AP701" s="655"/>
      <c r="AQ701" s="655"/>
      <c r="AR701" s="655"/>
      <c r="AS701" s="655"/>
      <c r="AT701" s="655"/>
      <c r="AU701" s="655"/>
      <c r="AV701" s="655"/>
      <c r="AW701" s="655"/>
      <c r="AX701" s="658"/>
    </row>
    <row r="702" spans="1:50" ht="60.75" customHeight="1" x14ac:dyDescent="0.15">
      <c r="A702" s="88" t="s">
        <v>212</v>
      </c>
      <c r="B702" s="89"/>
      <c r="C702" s="620" t="s">
        <v>213</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485</v>
      </c>
      <c r="AE702" s="624"/>
      <c r="AF702" s="624"/>
      <c r="AG702" s="625" t="s">
        <v>504</v>
      </c>
      <c r="AH702" s="626"/>
      <c r="AI702" s="626"/>
      <c r="AJ702" s="626"/>
      <c r="AK702" s="626"/>
      <c r="AL702" s="626"/>
      <c r="AM702" s="626"/>
      <c r="AN702" s="626"/>
      <c r="AO702" s="626"/>
      <c r="AP702" s="626"/>
      <c r="AQ702" s="626"/>
      <c r="AR702" s="626"/>
      <c r="AS702" s="626"/>
      <c r="AT702" s="626"/>
      <c r="AU702" s="626"/>
      <c r="AV702" s="626"/>
      <c r="AW702" s="626"/>
      <c r="AX702" s="627"/>
    </row>
    <row r="703" spans="1:50" ht="46.5" customHeight="1" x14ac:dyDescent="0.15">
      <c r="A703" s="90"/>
      <c r="B703" s="91"/>
      <c r="C703" s="628" t="s">
        <v>86</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485</v>
      </c>
      <c r="AE703" s="592"/>
      <c r="AF703" s="592"/>
      <c r="AG703" s="586" t="s">
        <v>501</v>
      </c>
      <c r="AH703" s="587"/>
      <c r="AI703" s="587"/>
      <c r="AJ703" s="587"/>
      <c r="AK703" s="587"/>
      <c r="AL703" s="587"/>
      <c r="AM703" s="587"/>
      <c r="AN703" s="587"/>
      <c r="AO703" s="587"/>
      <c r="AP703" s="587"/>
      <c r="AQ703" s="587"/>
      <c r="AR703" s="587"/>
      <c r="AS703" s="587"/>
      <c r="AT703" s="587"/>
      <c r="AU703" s="587"/>
      <c r="AV703" s="587"/>
      <c r="AW703" s="587"/>
      <c r="AX703" s="588"/>
    </row>
    <row r="704" spans="1:50" ht="45.75" customHeight="1" x14ac:dyDescent="0.15">
      <c r="A704" s="92"/>
      <c r="B704" s="93"/>
      <c r="C704" s="630" t="s">
        <v>216</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485</v>
      </c>
      <c r="AE704" s="603"/>
      <c r="AF704" s="603"/>
      <c r="AG704" s="97" t="s">
        <v>505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633" t="s">
        <v>92</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485</v>
      </c>
      <c r="AE705" s="637"/>
      <c r="AF705" s="637"/>
      <c r="AG705" s="94" t="s">
        <v>583</v>
      </c>
      <c r="AH705" s="95"/>
      <c r="AI705" s="95"/>
      <c r="AJ705" s="95"/>
      <c r="AK705" s="95"/>
      <c r="AL705" s="95"/>
      <c r="AM705" s="95"/>
      <c r="AN705" s="95"/>
      <c r="AO705" s="95"/>
      <c r="AP705" s="95"/>
      <c r="AQ705" s="95"/>
      <c r="AR705" s="95"/>
      <c r="AS705" s="95"/>
      <c r="AT705" s="95"/>
      <c r="AU705" s="95"/>
      <c r="AV705" s="95"/>
      <c r="AW705" s="95"/>
      <c r="AX705" s="96"/>
    </row>
    <row r="706" spans="1:50" ht="54.75" customHeight="1" x14ac:dyDescent="0.15">
      <c r="A706" s="106"/>
      <c r="B706" s="156"/>
      <c r="C706" s="100"/>
      <c r="D706" s="101"/>
      <c r="E706" s="638" t="s">
        <v>114</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506</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353</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507</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15</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485</v>
      </c>
      <c r="AE708" s="576"/>
      <c r="AF708" s="576"/>
      <c r="AG708" s="578" t="s">
        <v>162</v>
      </c>
      <c r="AH708" s="579"/>
      <c r="AI708" s="579"/>
      <c r="AJ708" s="579"/>
      <c r="AK708" s="579"/>
      <c r="AL708" s="579"/>
      <c r="AM708" s="579"/>
      <c r="AN708" s="579"/>
      <c r="AO708" s="579"/>
      <c r="AP708" s="579"/>
      <c r="AQ708" s="579"/>
      <c r="AR708" s="579"/>
      <c r="AS708" s="579"/>
      <c r="AT708" s="579"/>
      <c r="AU708" s="579"/>
      <c r="AV708" s="579"/>
      <c r="AW708" s="579"/>
      <c r="AX708" s="580"/>
    </row>
    <row r="709" spans="1:50" ht="75.75" customHeight="1" x14ac:dyDescent="0.15">
      <c r="A709" s="106"/>
      <c r="B709" s="107"/>
      <c r="C709" s="589" t="s">
        <v>187</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485</v>
      </c>
      <c r="AE709" s="592"/>
      <c r="AF709" s="592"/>
      <c r="AG709" s="586" t="s">
        <v>508</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16</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485</v>
      </c>
      <c r="AE710" s="592"/>
      <c r="AF710" s="592"/>
      <c r="AG710" s="586" t="s">
        <v>509</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454</v>
      </c>
      <c r="AE711" s="592"/>
      <c r="AF711" s="592"/>
      <c r="AG711" s="586"/>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454</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322</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485</v>
      </c>
      <c r="AE713" s="592"/>
      <c r="AF713" s="610"/>
      <c r="AG713" s="586" t="s">
        <v>590</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270</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485</v>
      </c>
      <c r="AE714" s="615"/>
      <c r="AF714" s="616"/>
      <c r="AG714" s="617" t="s">
        <v>584</v>
      </c>
      <c r="AH714" s="618"/>
      <c r="AI714" s="618"/>
      <c r="AJ714" s="618"/>
      <c r="AK714" s="618"/>
      <c r="AL714" s="618"/>
      <c r="AM714" s="618"/>
      <c r="AN714" s="618"/>
      <c r="AO714" s="618"/>
      <c r="AP714" s="618"/>
      <c r="AQ714" s="618"/>
      <c r="AR714" s="618"/>
      <c r="AS714" s="618"/>
      <c r="AT714" s="618"/>
      <c r="AU714" s="618"/>
      <c r="AV714" s="618"/>
      <c r="AW714" s="618"/>
      <c r="AX714" s="619"/>
    </row>
    <row r="715" spans="1:50" ht="37.5" customHeight="1" x14ac:dyDescent="0.15">
      <c r="A715" s="104" t="s">
        <v>90</v>
      </c>
      <c r="B715" s="105"/>
      <c r="C715" s="572" t="s">
        <v>359</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485</v>
      </c>
      <c r="AE715" s="576"/>
      <c r="AF715" s="577"/>
      <c r="AG715" s="578" t="s">
        <v>585</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98</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485</v>
      </c>
      <c r="AE716" s="585"/>
      <c r="AF716" s="585"/>
      <c r="AG716" s="586" t="s">
        <v>355</v>
      </c>
      <c r="AH716" s="587"/>
      <c r="AI716" s="587"/>
      <c r="AJ716" s="587"/>
      <c r="AK716" s="587"/>
      <c r="AL716" s="587"/>
      <c r="AM716" s="587"/>
      <c r="AN716" s="587"/>
      <c r="AO716" s="587"/>
      <c r="AP716" s="587"/>
      <c r="AQ716" s="587"/>
      <c r="AR716" s="587"/>
      <c r="AS716" s="587"/>
      <c r="AT716" s="587"/>
      <c r="AU716" s="587"/>
      <c r="AV716" s="587"/>
      <c r="AW716" s="587"/>
      <c r="AX716" s="588"/>
    </row>
    <row r="717" spans="1:50" ht="45.75" customHeight="1" x14ac:dyDescent="0.15">
      <c r="A717" s="106"/>
      <c r="B717" s="107"/>
      <c r="C717" s="589" t="s">
        <v>294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485</v>
      </c>
      <c r="AE717" s="592"/>
      <c r="AF717" s="592"/>
      <c r="AG717" s="586" t="s">
        <v>195</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95</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485</v>
      </c>
      <c r="AE718" s="592"/>
      <c r="AF718" s="592"/>
      <c r="AG718" s="163" t="s">
        <v>276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93" t="s">
        <v>219</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454</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hidden="1" customHeight="1" x14ac:dyDescent="0.15">
      <c r="A720" s="159"/>
      <c r="B720" s="160"/>
      <c r="C720" s="596" t="s">
        <v>234</v>
      </c>
      <c r="D720" s="597"/>
      <c r="E720" s="597"/>
      <c r="F720" s="598"/>
      <c r="G720" s="599" t="s">
        <v>52</v>
      </c>
      <c r="H720" s="597"/>
      <c r="I720" s="597"/>
      <c r="J720" s="597"/>
      <c r="K720" s="597"/>
      <c r="L720" s="597"/>
      <c r="M720" s="597"/>
      <c r="N720" s="599" t="s">
        <v>247</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91.5" customHeight="1" x14ac:dyDescent="0.15">
      <c r="A726" s="104" t="s">
        <v>91</v>
      </c>
      <c r="B726" s="110"/>
      <c r="C726" s="488" t="s">
        <v>105</v>
      </c>
      <c r="D726" s="283"/>
      <c r="E726" s="283"/>
      <c r="F726" s="490"/>
      <c r="G726" s="357" t="s">
        <v>586</v>
      </c>
      <c r="H726" s="357"/>
      <c r="I726" s="357"/>
      <c r="J726" s="357"/>
      <c r="K726" s="357"/>
      <c r="L726" s="357"/>
      <c r="M726" s="357"/>
      <c r="N726" s="357"/>
      <c r="O726" s="357"/>
      <c r="P726" s="357"/>
      <c r="Q726" s="357"/>
      <c r="R726" s="357"/>
      <c r="S726" s="357"/>
      <c r="T726" s="357"/>
      <c r="U726" s="357"/>
      <c r="V726" s="357"/>
      <c r="W726" s="357"/>
      <c r="X726" s="357"/>
      <c r="Y726" s="357"/>
      <c r="Z726" s="357"/>
      <c r="AA726" s="357"/>
      <c r="AB726" s="357"/>
      <c r="AC726" s="357"/>
      <c r="AD726" s="357"/>
      <c r="AE726" s="357"/>
      <c r="AF726" s="357"/>
      <c r="AG726" s="357"/>
      <c r="AH726" s="357"/>
      <c r="AI726" s="357"/>
      <c r="AJ726" s="357"/>
      <c r="AK726" s="357"/>
      <c r="AL726" s="357"/>
      <c r="AM726" s="357"/>
      <c r="AN726" s="357"/>
      <c r="AO726" s="357"/>
      <c r="AP726" s="357"/>
      <c r="AQ726" s="357"/>
      <c r="AR726" s="357"/>
      <c r="AS726" s="357"/>
      <c r="AT726" s="357"/>
      <c r="AU726" s="357"/>
      <c r="AV726" s="357"/>
      <c r="AW726" s="357"/>
      <c r="AX726" s="358"/>
    </row>
    <row r="727" spans="1:50" ht="51.75" customHeight="1" x14ac:dyDescent="0.15">
      <c r="A727" s="111"/>
      <c r="B727" s="112"/>
      <c r="C727" s="524" t="s">
        <v>110</v>
      </c>
      <c r="D727" s="525"/>
      <c r="E727" s="525"/>
      <c r="F727" s="526"/>
      <c r="G727" s="527" t="s">
        <v>183</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83</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66</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100</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84</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53.2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369</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398</v>
      </c>
      <c r="B737" s="188"/>
      <c r="C737" s="188"/>
      <c r="D737" s="189"/>
      <c r="E737" s="506"/>
      <c r="F737" s="506"/>
      <c r="G737" s="506"/>
      <c r="H737" s="506"/>
      <c r="I737" s="506"/>
      <c r="J737" s="506"/>
      <c r="K737" s="506"/>
      <c r="L737" s="506"/>
      <c r="M737" s="506"/>
      <c r="N737" s="460" t="s">
        <v>198</v>
      </c>
      <c r="O737" s="460"/>
      <c r="P737" s="460"/>
      <c r="Q737" s="460"/>
      <c r="R737" s="506"/>
      <c r="S737" s="506"/>
      <c r="T737" s="506"/>
      <c r="U737" s="506"/>
      <c r="V737" s="506"/>
      <c r="W737" s="506"/>
      <c r="X737" s="506"/>
      <c r="Y737" s="506"/>
      <c r="Z737" s="506"/>
      <c r="AA737" s="460" t="s">
        <v>394</v>
      </c>
      <c r="AB737" s="460"/>
      <c r="AC737" s="460"/>
      <c r="AD737" s="460"/>
      <c r="AE737" s="506"/>
      <c r="AF737" s="506"/>
      <c r="AG737" s="506"/>
      <c r="AH737" s="506"/>
      <c r="AI737" s="506"/>
      <c r="AJ737" s="506"/>
      <c r="AK737" s="506"/>
      <c r="AL737" s="506"/>
      <c r="AM737" s="506"/>
      <c r="AN737" s="460" t="s">
        <v>393</v>
      </c>
      <c r="AO737" s="460"/>
      <c r="AP737" s="460"/>
      <c r="AQ737" s="460"/>
      <c r="AR737" s="507"/>
      <c r="AS737" s="508"/>
      <c r="AT737" s="508"/>
      <c r="AU737" s="508"/>
      <c r="AV737" s="508"/>
      <c r="AW737" s="508"/>
      <c r="AX737" s="509"/>
      <c r="AY737" s="48"/>
      <c r="AZ737" s="48"/>
    </row>
    <row r="738" spans="1:52" ht="24.75" customHeight="1" x14ac:dyDescent="0.15">
      <c r="A738" s="505" t="s">
        <v>147</v>
      </c>
      <c r="B738" s="188"/>
      <c r="C738" s="188"/>
      <c r="D738" s="189"/>
      <c r="E738" s="506"/>
      <c r="F738" s="506"/>
      <c r="G738" s="506"/>
      <c r="H738" s="506"/>
      <c r="I738" s="506"/>
      <c r="J738" s="506"/>
      <c r="K738" s="506"/>
      <c r="L738" s="506"/>
      <c r="M738" s="506"/>
      <c r="N738" s="460" t="s">
        <v>391</v>
      </c>
      <c r="O738" s="460"/>
      <c r="P738" s="460"/>
      <c r="Q738" s="460"/>
      <c r="R738" s="506" t="s">
        <v>0</v>
      </c>
      <c r="S738" s="506"/>
      <c r="T738" s="506"/>
      <c r="U738" s="506"/>
      <c r="V738" s="506"/>
      <c r="W738" s="506"/>
      <c r="X738" s="506"/>
      <c r="Y738" s="506"/>
      <c r="Z738" s="506"/>
      <c r="AA738" s="460" t="s">
        <v>167</v>
      </c>
      <c r="AB738" s="460"/>
      <c r="AC738" s="460"/>
      <c r="AD738" s="460"/>
      <c r="AE738" s="506" t="s">
        <v>500</v>
      </c>
      <c r="AF738" s="506"/>
      <c r="AG738" s="506"/>
      <c r="AH738" s="506"/>
      <c r="AI738" s="506"/>
      <c r="AJ738" s="506"/>
      <c r="AK738" s="506"/>
      <c r="AL738" s="506"/>
      <c r="AM738" s="506"/>
      <c r="AN738" s="460" t="s">
        <v>154</v>
      </c>
      <c r="AO738" s="460"/>
      <c r="AP738" s="460"/>
      <c r="AQ738" s="460"/>
      <c r="AR738" s="507" t="s">
        <v>502</v>
      </c>
      <c r="AS738" s="508"/>
      <c r="AT738" s="508"/>
      <c r="AU738" s="508"/>
      <c r="AV738" s="508"/>
      <c r="AW738" s="508"/>
      <c r="AX738" s="509"/>
    </row>
    <row r="739" spans="1:52" ht="24.75" customHeight="1" x14ac:dyDescent="0.15">
      <c r="A739" s="505" t="s">
        <v>380</v>
      </c>
      <c r="B739" s="188"/>
      <c r="C739" s="188"/>
      <c r="D739" s="189"/>
      <c r="E739" s="506" t="s">
        <v>220</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330</v>
      </c>
      <c r="B740" s="516"/>
      <c r="C740" s="516"/>
      <c r="D740" s="517"/>
      <c r="E740" s="518" t="s">
        <v>246</v>
      </c>
      <c r="F740" s="519"/>
      <c r="G740" s="519"/>
      <c r="H740" s="19" t="str">
        <f>IF(E740="","","(")</f>
        <v>(</v>
      </c>
      <c r="I740" s="519" t="s">
        <v>250</v>
      </c>
      <c r="J740" s="519"/>
      <c r="K740" s="19" t="str">
        <f>IF(OR(I740="　",I740=""),"","-")</f>
        <v/>
      </c>
      <c r="L740" s="520">
        <v>382</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386</v>
      </c>
      <c r="B741" s="77"/>
      <c r="C741" s="77"/>
      <c r="D741" s="77"/>
      <c r="E741" s="77"/>
      <c r="F741" s="78"/>
      <c r="G741" s="16" t="s">
        <v>402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484" t="s">
        <v>587</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522</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54</v>
      </c>
      <c r="H781" s="283"/>
      <c r="I781" s="283"/>
      <c r="J781" s="283"/>
      <c r="K781" s="283"/>
      <c r="L781" s="489" t="s">
        <v>56</v>
      </c>
      <c r="M781" s="283"/>
      <c r="N781" s="283"/>
      <c r="O781" s="283"/>
      <c r="P781" s="283"/>
      <c r="Q781" s="283"/>
      <c r="R781" s="283"/>
      <c r="S781" s="283"/>
      <c r="T781" s="283"/>
      <c r="U781" s="283"/>
      <c r="V781" s="283"/>
      <c r="W781" s="283"/>
      <c r="X781" s="490"/>
      <c r="Y781" s="491" t="s">
        <v>59</v>
      </c>
      <c r="Z781" s="492"/>
      <c r="AA781" s="492"/>
      <c r="AB781" s="493"/>
      <c r="AC781" s="488" t="s">
        <v>54</v>
      </c>
      <c r="AD781" s="283"/>
      <c r="AE781" s="283"/>
      <c r="AF781" s="283"/>
      <c r="AG781" s="283"/>
      <c r="AH781" s="489" t="s">
        <v>56</v>
      </c>
      <c r="AI781" s="283"/>
      <c r="AJ781" s="283"/>
      <c r="AK781" s="283"/>
      <c r="AL781" s="283"/>
      <c r="AM781" s="283"/>
      <c r="AN781" s="283"/>
      <c r="AO781" s="283"/>
      <c r="AP781" s="283"/>
      <c r="AQ781" s="283"/>
      <c r="AR781" s="283"/>
      <c r="AS781" s="283"/>
      <c r="AT781" s="490"/>
      <c r="AU781" s="491" t="s">
        <v>59</v>
      </c>
      <c r="AV781" s="492"/>
      <c r="AW781" s="492"/>
      <c r="AX781" s="494"/>
    </row>
    <row r="782" spans="1:50" ht="24.75" customHeight="1" x14ac:dyDescent="0.15">
      <c r="A782" s="85"/>
      <c r="B782" s="86"/>
      <c r="C782" s="86"/>
      <c r="D782" s="86"/>
      <c r="E782" s="86"/>
      <c r="F782" s="87"/>
      <c r="G782" s="495" t="s">
        <v>519</v>
      </c>
      <c r="H782" s="496"/>
      <c r="I782" s="496"/>
      <c r="J782" s="496"/>
      <c r="K782" s="497"/>
      <c r="L782" s="498" t="s">
        <v>520</v>
      </c>
      <c r="M782" s="499"/>
      <c r="N782" s="499"/>
      <c r="O782" s="499"/>
      <c r="P782" s="499"/>
      <c r="Q782" s="499"/>
      <c r="R782" s="499"/>
      <c r="S782" s="499"/>
      <c r="T782" s="499"/>
      <c r="U782" s="499"/>
      <c r="V782" s="499"/>
      <c r="W782" s="499"/>
      <c r="X782" s="500"/>
      <c r="Y782" s="501">
        <v>52</v>
      </c>
      <c r="Z782" s="502"/>
      <c r="AA782" s="502"/>
      <c r="AB782" s="503"/>
      <c r="AC782" s="495" t="s">
        <v>523</v>
      </c>
      <c r="AD782" s="496"/>
      <c r="AE782" s="496"/>
      <c r="AF782" s="496"/>
      <c r="AG782" s="497"/>
      <c r="AH782" s="498" t="s">
        <v>526</v>
      </c>
      <c r="AI782" s="499"/>
      <c r="AJ782" s="499"/>
      <c r="AK782" s="499"/>
      <c r="AL782" s="499"/>
      <c r="AM782" s="499"/>
      <c r="AN782" s="499"/>
      <c r="AO782" s="499"/>
      <c r="AP782" s="499"/>
      <c r="AQ782" s="499"/>
      <c r="AR782" s="499"/>
      <c r="AS782" s="499"/>
      <c r="AT782" s="500"/>
      <c r="AU782" s="501">
        <v>21</v>
      </c>
      <c r="AV782" s="502"/>
      <c r="AW782" s="502"/>
      <c r="AX782" s="504"/>
    </row>
    <row r="783" spans="1:50" ht="24.75" customHeight="1" x14ac:dyDescent="0.15">
      <c r="A783" s="85"/>
      <c r="B783" s="86"/>
      <c r="C783" s="86"/>
      <c r="D783" s="86"/>
      <c r="E783" s="86"/>
      <c r="F783" s="87"/>
      <c r="G783" s="467" t="s">
        <v>518</v>
      </c>
      <c r="H783" s="468"/>
      <c r="I783" s="468"/>
      <c r="J783" s="468"/>
      <c r="K783" s="469"/>
      <c r="L783" s="470" t="s">
        <v>521</v>
      </c>
      <c r="M783" s="471"/>
      <c r="N783" s="471"/>
      <c r="O783" s="471"/>
      <c r="P783" s="471"/>
      <c r="Q783" s="471"/>
      <c r="R783" s="471"/>
      <c r="S783" s="471"/>
      <c r="T783" s="471"/>
      <c r="U783" s="471"/>
      <c r="V783" s="471"/>
      <c r="W783" s="471"/>
      <c r="X783" s="472"/>
      <c r="Y783" s="473">
        <v>37</v>
      </c>
      <c r="Z783" s="474"/>
      <c r="AA783" s="474"/>
      <c r="AB783" s="475"/>
      <c r="AC783" s="467" t="s">
        <v>524</v>
      </c>
      <c r="AD783" s="468"/>
      <c r="AE783" s="468"/>
      <c r="AF783" s="468"/>
      <c r="AG783" s="469"/>
      <c r="AH783" s="470" t="s">
        <v>525</v>
      </c>
      <c r="AI783" s="471"/>
      <c r="AJ783" s="471"/>
      <c r="AK783" s="471"/>
      <c r="AL783" s="471"/>
      <c r="AM783" s="471"/>
      <c r="AN783" s="471"/>
      <c r="AO783" s="471"/>
      <c r="AP783" s="471"/>
      <c r="AQ783" s="471"/>
      <c r="AR783" s="471"/>
      <c r="AS783" s="471"/>
      <c r="AT783" s="472"/>
      <c r="AU783" s="473">
        <v>19</v>
      </c>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hidden="1"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62</v>
      </c>
      <c r="H792" s="478"/>
      <c r="I792" s="478"/>
      <c r="J792" s="478"/>
      <c r="K792" s="478"/>
      <c r="L792" s="479"/>
      <c r="M792" s="377"/>
      <c r="N792" s="377"/>
      <c r="O792" s="377"/>
      <c r="P792" s="377"/>
      <c r="Q792" s="377"/>
      <c r="R792" s="377"/>
      <c r="S792" s="377"/>
      <c r="T792" s="377"/>
      <c r="U792" s="377"/>
      <c r="V792" s="377"/>
      <c r="W792" s="377"/>
      <c r="X792" s="378"/>
      <c r="Y792" s="480">
        <f>SUM(Y782:AB791)</f>
        <v>89</v>
      </c>
      <c r="Z792" s="481"/>
      <c r="AA792" s="481"/>
      <c r="AB792" s="482"/>
      <c r="AC792" s="477" t="s">
        <v>62</v>
      </c>
      <c r="AD792" s="478"/>
      <c r="AE792" s="478"/>
      <c r="AF792" s="478"/>
      <c r="AG792" s="478"/>
      <c r="AH792" s="479"/>
      <c r="AI792" s="377"/>
      <c r="AJ792" s="377"/>
      <c r="AK792" s="377"/>
      <c r="AL792" s="377"/>
      <c r="AM792" s="377"/>
      <c r="AN792" s="377"/>
      <c r="AO792" s="377"/>
      <c r="AP792" s="377"/>
      <c r="AQ792" s="377"/>
      <c r="AR792" s="377"/>
      <c r="AS792" s="377"/>
      <c r="AT792" s="378"/>
      <c r="AU792" s="480">
        <f>SUM(AU782:AX791)</f>
        <v>40</v>
      </c>
      <c r="AV792" s="481"/>
      <c r="AW792" s="481"/>
      <c r="AX792" s="483"/>
    </row>
    <row r="793" spans="1:50" ht="24.75" customHeight="1" x14ac:dyDescent="0.15">
      <c r="A793" s="85"/>
      <c r="B793" s="86"/>
      <c r="C793" s="86"/>
      <c r="D793" s="86"/>
      <c r="E793" s="86"/>
      <c r="F793" s="87"/>
      <c r="G793" s="484" t="s">
        <v>561</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562</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54</v>
      </c>
      <c r="H794" s="283"/>
      <c r="I794" s="283"/>
      <c r="J794" s="283"/>
      <c r="K794" s="283"/>
      <c r="L794" s="489" t="s">
        <v>56</v>
      </c>
      <c r="M794" s="283"/>
      <c r="N794" s="283"/>
      <c r="O794" s="283"/>
      <c r="P794" s="283"/>
      <c r="Q794" s="283"/>
      <c r="R794" s="283"/>
      <c r="S794" s="283"/>
      <c r="T794" s="283"/>
      <c r="U794" s="283"/>
      <c r="V794" s="283"/>
      <c r="W794" s="283"/>
      <c r="X794" s="490"/>
      <c r="Y794" s="491" t="s">
        <v>59</v>
      </c>
      <c r="Z794" s="492"/>
      <c r="AA794" s="492"/>
      <c r="AB794" s="493"/>
      <c r="AC794" s="488" t="s">
        <v>54</v>
      </c>
      <c r="AD794" s="283"/>
      <c r="AE794" s="283"/>
      <c r="AF794" s="283"/>
      <c r="AG794" s="283"/>
      <c r="AH794" s="489" t="s">
        <v>56</v>
      </c>
      <c r="AI794" s="283"/>
      <c r="AJ794" s="283"/>
      <c r="AK794" s="283"/>
      <c r="AL794" s="283"/>
      <c r="AM794" s="283"/>
      <c r="AN794" s="283"/>
      <c r="AO794" s="283"/>
      <c r="AP794" s="283"/>
      <c r="AQ794" s="283"/>
      <c r="AR794" s="283"/>
      <c r="AS794" s="283"/>
      <c r="AT794" s="490"/>
      <c r="AU794" s="491" t="s">
        <v>59</v>
      </c>
      <c r="AV794" s="492"/>
      <c r="AW794" s="492"/>
      <c r="AX794" s="494"/>
    </row>
    <row r="795" spans="1:50" ht="24.75" customHeight="1" x14ac:dyDescent="0.15">
      <c r="A795" s="85"/>
      <c r="B795" s="86"/>
      <c r="C795" s="86"/>
      <c r="D795" s="86"/>
      <c r="E795" s="86"/>
      <c r="F795" s="87"/>
      <c r="G795" s="495" t="s">
        <v>518</v>
      </c>
      <c r="H795" s="496"/>
      <c r="I795" s="496"/>
      <c r="J795" s="496"/>
      <c r="K795" s="497"/>
      <c r="L795" s="498" t="s">
        <v>525</v>
      </c>
      <c r="M795" s="499"/>
      <c r="N795" s="499"/>
      <c r="O795" s="499"/>
      <c r="P795" s="499"/>
      <c r="Q795" s="499"/>
      <c r="R795" s="499"/>
      <c r="S795" s="499"/>
      <c r="T795" s="499"/>
      <c r="U795" s="499"/>
      <c r="V795" s="499"/>
      <c r="W795" s="499"/>
      <c r="X795" s="500"/>
      <c r="Y795" s="501">
        <v>10</v>
      </c>
      <c r="Z795" s="502"/>
      <c r="AA795" s="502"/>
      <c r="AB795" s="503"/>
      <c r="AC795" s="495" t="s">
        <v>523</v>
      </c>
      <c r="AD795" s="496"/>
      <c r="AE795" s="496"/>
      <c r="AF795" s="496"/>
      <c r="AG795" s="497"/>
      <c r="AH795" s="498" t="s">
        <v>575</v>
      </c>
      <c r="AI795" s="499"/>
      <c r="AJ795" s="499"/>
      <c r="AK795" s="499"/>
      <c r="AL795" s="499"/>
      <c r="AM795" s="499"/>
      <c r="AN795" s="499"/>
      <c r="AO795" s="499"/>
      <c r="AP795" s="499"/>
      <c r="AQ795" s="499"/>
      <c r="AR795" s="499"/>
      <c r="AS795" s="499"/>
      <c r="AT795" s="500"/>
      <c r="AU795" s="501">
        <v>13</v>
      </c>
      <c r="AV795" s="502"/>
      <c r="AW795" s="502"/>
      <c r="AX795" s="504"/>
    </row>
    <row r="796" spans="1:50" ht="24.75" customHeight="1" x14ac:dyDescent="0.15">
      <c r="A796" s="85"/>
      <c r="B796" s="86"/>
      <c r="C796" s="86"/>
      <c r="D796" s="86"/>
      <c r="E796" s="86"/>
      <c r="F796" s="87"/>
      <c r="G796" s="467" t="s">
        <v>564</v>
      </c>
      <c r="H796" s="468"/>
      <c r="I796" s="468"/>
      <c r="J796" s="468"/>
      <c r="K796" s="469"/>
      <c r="L796" s="470" t="s">
        <v>526</v>
      </c>
      <c r="M796" s="471"/>
      <c r="N796" s="471"/>
      <c r="O796" s="471"/>
      <c r="P796" s="471"/>
      <c r="Q796" s="471"/>
      <c r="R796" s="471"/>
      <c r="S796" s="471"/>
      <c r="T796" s="471"/>
      <c r="U796" s="471"/>
      <c r="V796" s="471"/>
      <c r="W796" s="471"/>
      <c r="X796" s="472"/>
      <c r="Y796" s="473">
        <v>1</v>
      </c>
      <c r="Z796" s="474"/>
      <c r="AA796" s="474"/>
      <c r="AB796" s="475"/>
      <c r="AC796" s="467" t="s">
        <v>524</v>
      </c>
      <c r="AD796" s="468"/>
      <c r="AE796" s="468"/>
      <c r="AF796" s="468"/>
      <c r="AG796" s="469"/>
      <c r="AH796" s="470" t="s">
        <v>574</v>
      </c>
      <c r="AI796" s="471"/>
      <c r="AJ796" s="471"/>
      <c r="AK796" s="471"/>
      <c r="AL796" s="471"/>
      <c r="AM796" s="471"/>
      <c r="AN796" s="471"/>
      <c r="AO796" s="471"/>
      <c r="AP796" s="471"/>
      <c r="AQ796" s="471"/>
      <c r="AR796" s="471"/>
      <c r="AS796" s="471"/>
      <c r="AT796" s="472"/>
      <c r="AU796" s="473">
        <v>12</v>
      </c>
      <c r="AV796" s="474"/>
      <c r="AW796" s="474"/>
      <c r="AX796" s="476"/>
    </row>
    <row r="797" spans="1:50" ht="24.75" customHeight="1" x14ac:dyDescent="0.15">
      <c r="A797" s="85"/>
      <c r="B797" s="86"/>
      <c r="C797" s="86"/>
      <c r="D797" s="86"/>
      <c r="E797" s="86"/>
      <c r="F797" s="87"/>
      <c r="G797" s="467" t="s">
        <v>565</v>
      </c>
      <c r="H797" s="468"/>
      <c r="I797" s="468"/>
      <c r="J797" s="468"/>
      <c r="K797" s="469"/>
      <c r="L797" s="470" t="s">
        <v>566</v>
      </c>
      <c r="M797" s="471"/>
      <c r="N797" s="471"/>
      <c r="O797" s="471"/>
      <c r="P797" s="471"/>
      <c r="Q797" s="471"/>
      <c r="R797" s="471"/>
      <c r="S797" s="471"/>
      <c r="T797" s="471"/>
      <c r="U797" s="471"/>
      <c r="V797" s="471"/>
      <c r="W797" s="471"/>
      <c r="X797" s="472"/>
      <c r="Y797" s="473">
        <v>1</v>
      </c>
      <c r="Z797" s="474"/>
      <c r="AA797" s="474"/>
      <c r="AB797" s="475"/>
      <c r="AC797" s="467" t="s">
        <v>565</v>
      </c>
      <c r="AD797" s="468"/>
      <c r="AE797" s="468"/>
      <c r="AF797" s="468"/>
      <c r="AG797" s="469"/>
      <c r="AH797" s="470" t="s">
        <v>566</v>
      </c>
      <c r="AI797" s="471"/>
      <c r="AJ797" s="471"/>
      <c r="AK797" s="471"/>
      <c r="AL797" s="471"/>
      <c r="AM797" s="471"/>
      <c r="AN797" s="471"/>
      <c r="AO797" s="471"/>
      <c r="AP797" s="471"/>
      <c r="AQ797" s="471"/>
      <c r="AR797" s="471"/>
      <c r="AS797" s="471"/>
      <c r="AT797" s="472"/>
      <c r="AU797" s="473">
        <v>10</v>
      </c>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62</v>
      </c>
      <c r="H805" s="478"/>
      <c r="I805" s="478"/>
      <c r="J805" s="478"/>
      <c r="K805" s="478"/>
      <c r="L805" s="479"/>
      <c r="M805" s="377"/>
      <c r="N805" s="377"/>
      <c r="O805" s="377"/>
      <c r="P805" s="377"/>
      <c r="Q805" s="377"/>
      <c r="R805" s="377"/>
      <c r="S805" s="377"/>
      <c r="T805" s="377"/>
      <c r="U805" s="377"/>
      <c r="V805" s="377"/>
      <c r="W805" s="377"/>
      <c r="X805" s="378"/>
      <c r="Y805" s="480">
        <f>SUM(Y795:AB804)</f>
        <v>12</v>
      </c>
      <c r="Z805" s="481"/>
      <c r="AA805" s="481"/>
      <c r="AB805" s="482"/>
      <c r="AC805" s="477" t="s">
        <v>62</v>
      </c>
      <c r="AD805" s="478"/>
      <c r="AE805" s="478"/>
      <c r="AF805" s="478"/>
      <c r="AG805" s="478"/>
      <c r="AH805" s="479"/>
      <c r="AI805" s="377"/>
      <c r="AJ805" s="377"/>
      <c r="AK805" s="377"/>
      <c r="AL805" s="377"/>
      <c r="AM805" s="377"/>
      <c r="AN805" s="377"/>
      <c r="AO805" s="377"/>
      <c r="AP805" s="377"/>
      <c r="AQ805" s="377"/>
      <c r="AR805" s="377"/>
      <c r="AS805" s="377"/>
      <c r="AT805" s="378"/>
      <c r="AU805" s="480">
        <f>SUM(AU795:AX804)</f>
        <v>35</v>
      </c>
      <c r="AV805" s="481"/>
      <c r="AW805" s="481"/>
      <c r="AX805" s="483"/>
    </row>
    <row r="806" spans="1:50" ht="24.75" customHeight="1" x14ac:dyDescent="0.15">
      <c r="A806" s="85"/>
      <c r="B806" s="86"/>
      <c r="C806" s="86"/>
      <c r="D806" s="86"/>
      <c r="E806" s="86"/>
      <c r="F806" s="87"/>
      <c r="G806" s="484" t="s">
        <v>563</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580</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customHeight="1" x14ac:dyDescent="0.15">
      <c r="A807" s="85"/>
      <c r="B807" s="86"/>
      <c r="C807" s="86"/>
      <c r="D807" s="86"/>
      <c r="E807" s="86"/>
      <c r="F807" s="87"/>
      <c r="G807" s="488" t="s">
        <v>54</v>
      </c>
      <c r="H807" s="283"/>
      <c r="I807" s="283"/>
      <c r="J807" s="283"/>
      <c r="K807" s="283"/>
      <c r="L807" s="489" t="s">
        <v>56</v>
      </c>
      <c r="M807" s="283"/>
      <c r="N807" s="283"/>
      <c r="O807" s="283"/>
      <c r="P807" s="283"/>
      <c r="Q807" s="283"/>
      <c r="R807" s="283"/>
      <c r="S807" s="283"/>
      <c r="T807" s="283"/>
      <c r="U807" s="283"/>
      <c r="V807" s="283"/>
      <c r="W807" s="283"/>
      <c r="X807" s="490"/>
      <c r="Y807" s="491" t="s">
        <v>59</v>
      </c>
      <c r="Z807" s="492"/>
      <c r="AA807" s="492"/>
      <c r="AB807" s="493"/>
      <c r="AC807" s="488" t="s">
        <v>54</v>
      </c>
      <c r="AD807" s="283"/>
      <c r="AE807" s="283"/>
      <c r="AF807" s="283"/>
      <c r="AG807" s="283"/>
      <c r="AH807" s="489" t="s">
        <v>56</v>
      </c>
      <c r="AI807" s="283"/>
      <c r="AJ807" s="283"/>
      <c r="AK807" s="283"/>
      <c r="AL807" s="283"/>
      <c r="AM807" s="283"/>
      <c r="AN807" s="283"/>
      <c r="AO807" s="283"/>
      <c r="AP807" s="283"/>
      <c r="AQ807" s="283"/>
      <c r="AR807" s="283"/>
      <c r="AS807" s="283"/>
      <c r="AT807" s="490"/>
      <c r="AU807" s="491" t="s">
        <v>59</v>
      </c>
      <c r="AV807" s="492"/>
      <c r="AW807" s="492"/>
      <c r="AX807" s="494"/>
    </row>
    <row r="808" spans="1:50" ht="24.75" customHeight="1" x14ac:dyDescent="0.15">
      <c r="A808" s="85"/>
      <c r="B808" s="86"/>
      <c r="C808" s="86"/>
      <c r="D808" s="86"/>
      <c r="E808" s="86"/>
      <c r="F808" s="87"/>
      <c r="G808" s="495" t="s">
        <v>518</v>
      </c>
      <c r="H808" s="496"/>
      <c r="I808" s="496"/>
      <c r="J808" s="496"/>
      <c r="K808" s="497"/>
      <c r="L808" s="498" t="s">
        <v>525</v>
      </c>
      <c r="M808" s="499"/>
      <c r="N808" s="499"/>
      <c r="O808" s="499"/>
      <c r="P808" s="499"/>
      <c r="Q808" s="499"/>
      <c r="R808" s="499"/>
      <c r="S808" s="499"/>
      <c r="T808" s="499"/>
      <c r="U808" s="499"/>
      <c r="V808" s="499"/>
      <c r="W808" s="499"/>
      <c r="X808" s="500"/>
      <c r="Y808" s="501">
        <v>12</v>
      </c>
      <c r="Z808" s="502"/>
      <c r="AA808" s="502"/>
      <c r="AB808" s="503"/>
      <c r="AC808" s="495" t="s">
        <v>518</v>
      </c>
      <c r="AD808" s="496"/>
      <c r="AE808" s="496"/>
      <c r="AF808" s="496"/>
      <c r="AG808" s="497"/>
      <c r="AH808" s="498" t="s">
        <v>525</v>
      </c>
      <c r="AI808" s="499"/>
      <c r="AJ808" s="499"/>
      <c r="AK808" s="499"/>
      <c r="AL808" s="499"/>
      <c r="AM808" s="499"/>
      <c r="AN808" s="499"/>
      <c r="AO808" s="499"/>
      <c r="AP808" s="499"/>
      <c r="AQ808" s="499"/>
      <c r="AR808" s="499"/>
      <c r="AS808" s="499"/>
      <c r="AT808" s="500"/>
      <c r="AU808" s="501">
        <v>8</v>
      </c>
      <c r="AV808" s="502"/>
      <c r="AW808" s="502"/>
      <c r="AX808" s="504"/>
    </row>
    <row r="809" spans="1:50" ht="24.75" customHeight="1" x14ac:dyDescent="0.15">
      <c r="A809" s="85"/>
      <c r="B809" s="86"/>
      <c r="C809" s="86"/>
      <c r="D809" s="86"/>
      <c r="E809" s="86"/>
      <c r="F809" s="87"/>
      <c r="G809" s="467" t="s">
        <v>564</v>
      </c>
      <c r="H809" s="468"/>
      <c r="I809" s="468"/>
      <c r="J809" s="468"/>
      <c r="K809" s="469"/>
      <c r="L809" s="470" t="s">
        <v>526</v>
      </c>
      <c r="M809" s="471"/>
      <c r="N809" s="471"/>
      <c r="O809" s="471"/>
      <c r="P809" s="471"/>
      <c r="Q809" s="471"/>
      <c r="R809" s="471"/>
      <c r="S809" s="471"/>
      <c r="T809" s="471"/>
      <c r="U809" s="471"/>
      <c r="V809" s="471"/>
      <c r="W809" s="471"/>
      <c r="X809" s="472"/>
      <c r="Y809" s="473">
        <v>12</v>
      </c>
      <c r="Z809" s="474"/>
      <c r="AA809" s="474"/>
      <c r="AB809" s="475"/>
      <c r="AC809" s="467" t="s">
        <v>519</v>
      </c>
      <c r="AD809" s="468"/>
      <c r="AE809" s="468"/>
      <c r="AF809" s="468"/>
      <c r="AG809" s="469"/>
      <c r="AH809" s="470" t="s">
        <v>526</v>
      </c>
      <c r="AI809" s="471"/>
      <c r="AJ809" s="471"/>
      <c r="AK809" s="471"/>
      <c r="AL809" s="471"/>
      <c r="AM809" s="471"/>
      <c r="AN809" s="471"/>
      <c r="AO809" s="471"/>
      <c r="AP809" s="471"/>
      <c r="AQ809" s="471"/>
      <c r="AR809" s="471"/>
      <c r="AS809" s="471"/>
      <c r="AT809" s="472"/>
      <c r="AU809" s="473">
        <v>8</v>
      </c>
      <c r="AV809" s="474"/>
      <c r="AW809" s="474"/>
      <c r="AX809" s="476"/>
    </row>
    <row r="810" spans="1:50" ht="24.75" customHeight="1" x14ac:dyDescent="0.15">
      <c r="A810" s="85"/>
      <c r="B810" s="86"/>
      <c r="C810" s="86"/>
      <c r="D810" s="86"/>
      <c r="E810" s="86"/>
      <c r="F810" s="87"/>
      <c r="G810" s="467" t="s">
        <v>565</v>
      </c>
      <c r="H810" s="468"/>
      <c r="I810" s="468"/>
      <c r="J810" s="468"/>
      <c r="K810" s="469"/>
      <c r="L810" s="470" t="s">
        <v>566</v>
      </c>
      <c r="M810" s="471"/>
      <c r="N810" s="471"/>
      <c r="O810" s="471"/>
      <c r="P810" s="471"/>
      <c r="Q810" s="471"/>
      <c r="R810" s="471"/>
      <c r="S810" s="471"/>
      <c r="T810" s="471"/>
      <c r="U810" s="471"/>
      <c r="V810" s="471"/>
      <c r="W810" s="471"/>
      <c r="X810" s="472"/>
      <c r="Y810" s="473">
        <v>6</v>
      </c>
      <c r="Z810" s="474"/>
      <c r="AA810" s="474"/>
      <c r="AB810" s="475"/>
      <c r="AC810" s="467" t="s">
        <v>565</v>
      </c>
      <c r="AD810" s="468"/>
      <c r="AE810" s="468"/>
      <c r="AF810" s="468"/>
      <c r="AG810" s="469"/>
      <c r="AH810" s="470" t="s">
        <v>566</v>
      </c>
      <c r="AI810" s="471"/>
      <c r="AJ810" s="471"/>
      <c r="AK810" s="471"/>
      <c r="AL810" s="471"/>
      <c r="AM810" s="471"/>
      <c r="AN810" s="471"/>
      <c r="AO810" s="471"/>
      <c r="AP810" s="471"/>
      <c r="AQ810" s="471"/>
      <c r="AR810" s="471"/>
      <c r="AS810" s="471"/>
      <c r="AT810" s="472"/>
      <c r="AU810" s="473">
        <v>3</v>
      </c>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customHeight="1" x14ac:dyDescent="0.15">
      <c r="A818" s="85"/>
      <c r="B818" s="86"/>
      <c r="C818" s="86"/>
      <c r="D818" s="86"/>
      <c r="E818" s="86"/>
      <c r="F818" s="87"/>
      <c r="G818" s="477" t="s">
        <v>62</v>
      </c>
      <c r="H818" s="478"/>
      <c r="I818" s="478"/>
      <c r="J818" s="478"/>
      <c r="K818" s="478"/>
      <c r="L818" s="479"/>
      <c r="M818" s="377"/>
      <c r="N818" s="377"/>
      <c r="O818" s="377"/>
      <c r="P818" s="377"/>
      <c r="Q818" s="377"/>
      <c r="R818" s="377"/>
      <c r="S818" s="377"/>
      <c r="T818" s="377"/>
      <c r="U818" s="377"/>
      <c r="V818" s="377"/>
      <c r="W818" s="377"/>
      <c r="X818" s="378"/>
      <c r="Y818" s="480">
        <f>SUM(Y808:AB817)</f>
        <v>30</v>
      </c>
      <c r="Z818" s="481"/>
      <c r="AA818" s="481"/>
      <c r="AB818" s="482"/>
      <c r="AC818" s="477" t="s">
        <v>62</v>
      </c>
      <c r="AD818" s="478"/>
      <c r="AE818" s="478"/>
      <c r="AF818" s="478"/>
      <c r="AG818" s="478"/>
      <c r="AH818" s="479"/>
      <c r="AI818" s="377"/>
      <c r="AJ818" s="377"/>
      <c r="AK818" s="377"/>
      <c r="AL818" s="377"/>
      <c r="AM818" s="377"/>
      <c r="AN818" s="377"/>
      <c r="AO818" s="377"/>
      <c r="AP818" s="377"/>
      <c r="AQ818" s="377"/>
      <c r="AR818" s="377"/>
      <c r="AS818" s="377"/>
      <c r="AT818" s="378"/>
      <c r="AU818" s="480">
        <f>SUM(AU808:AX817)</f>
        <v>19</v>
      </c>
      <c r="AV818" s="481"/>
      <c r="AW818" s="481"/>
      <c r="AX818" s="483"/>
    </row>
    <row r="819" spans="1:50" ht="24.75" hidden="1" customHeight="1" x14ac:dyDescent="0.15">
      <c r="A819" s="85"/>
      <c r="B819" s="86"/>
      <c r="C819" s="86"/>
      <c r="D819" s="86"/>
      <c r="E819" s="86"/>
      <c r="F819" s="87"/>
      <c r="G819" s="484" t="s">
        <v>324</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260</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54</v>
      </c>
      <c r="H820" s="283"/>
      <c r="I820" s="283"/>
      <c r="J820" s="283"/>
      <c r="K820" s="283"/>
      <c r="L820" s="489" t="s">
        <v>56</v>
      </c>
      <c r="M820" s="283"/>
      <c r="N820" s="283"/>
      <c r="O820" s="283"/>
      <c r="P820" s="283"/>
      <c r="Q820" s="283"/>
      <c r="R820" s="283"/>
      <c r="S820" s="283"/>
      <c r="T820" s="283"/>
      <c r="U820" s="283"/>
      <c r="V820" s="283"/>
      <c r="W820" s="283"/>
      <c r="X820" s="490"/>
      <c r="Y820" s="491" t="s">
        <v>59</v>
      </c>
      <c r="Z820" s="492"/>
      <c r="AA820" s="492"/>
      <c r="AB820" s="493"/>
      <c r="AC820" s="488" t="s">
        <v>54</v>
      </c>
      <c r="AD820" s="283"/>
      <c r="AE820" s="283"/>
      <c r="AF820" s="283"/>
      <c r="AG820" s="283"/>
      <c r="AH820" s="489" t="s">
        <v>56</v>
      </c>
      <c r="AI820" s="283"/>
      <c r="AJ820" s="283"/>
      <c r="AK820" s="283"/>
      <c r="AL820" s="283"/>
      <c r="AM820" s="283"/>
      <c r="AN820" s="283"/>
      <c r="AO820" s="283"/>
      <c r="AP820" s="283"/>
      <c r="AQ820" s="283"/>
      <c r="AR820" s="283"/>
      <c r="AS820" s="283"/>
      <c r="AT820" s="490"/>
      <c r="AU820" s="491" t="s">
        <v>59</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62</v>
      </c>
      <c r="H831" s="478"/>
      <c r="I831" s="478"/>
      <c r="J831" s="478"/>
      <c r="K831" s="478"/>
      <c r="L831" s="479"/>
      <c r="M831" s="377"/>
      <c r="N831" s="377"/>
      <c r="O831" s="377"/>
      <c r="P831" s="377"/>
      <c r="Q831" s="377"/>
      <c r="R831" s="377"/>
      <c r="S831" s="377"/>
      <c r="T831" s="377"/>
      <c r="U831" s="377"/>
      <c r="V831" s="377"/>
      <c r="W831" s="377"/>
      <c r="X831" s="378"/>
      <c r="Y831" s="480">
        <f>SUM(Y821:AB830)</f>
        <v>0</v>
      </c>
      <c r="Z831" s="481"/>
      <c r="AA831" s="481"/>
      <c r="AB831" s="482"/>
      <c r="AC831" s="477" t="s">
        <v>62</v>
      </c>
      <c r="AD831" s="478"/>
      <c r="AE831" s="478"/>
      <c r="AF831" s="478"/>
      <c r="AG831" s="478"/>
      <c r="AH831" s="479"/>
      <c r="AI831" s="377"/>
      <c r="AJ831" s="377"/>
      <c r="AK831" s="377"/>
      <c r="AL831" s="377"/>
      <c r="AM831" s="377"/>
      <c r="AN831" s="377"/>
      <c r="AO831" s="377"/>
      <c r="AP831" s="377"/>
      <c r="AQ831" s="377"/>
      <c r="AR831" s="377"/>
      <c r="AS831" s="377"/>
      <c r="AT831" s="378"/>
      <c r="AU831" s="480">
        <f>SUM(AU821:AX830)</f>
        <v>0</v>
      </c>
      <c r="AV831" s="481"/>
      <c r="AW831" s="481"/>
      <c r="AX831" s="483"/>
    </row>
    <row r="832" spans="1:50" ht="24.75" customHeight="1" x14ac:dyDescent="0.15">
      <c r="A832" s="462" t="s">
        <v>222</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366</v>
      </c>
      <c r="AM832" s="466"/>
      <c r="AN832" s="466"/>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9"/>
      <c r="B837" s="459"/>
      <c r="C837" s="459" t="s">
        <v>71</v>
      </c>
      <c r="D837" s="459"/>
      <c r="E837" s="459"/>
      <c r="F837" s="459"/>
      <c r="G837" s="459"/>
      <c r="H837" s="459"/>
      <c r="I837" s="459"/>
      <c r="J837" s="239" t="s">
        <v>73</v>
      </c>
      <c r="K837" s="460"/>
      <c r="L837" s="460"/>
      <c r="M837" s="460"/>
      <c r="N837" s="460"/>
      <c r="O837" s="460"/>
      <c r="P837" s="459" t="s">
        <v>17</v>
      </c>
      <c r="Q837" s="459"/>
      <c r="R837" s="459"/>
      <c r="S837" s="459"/>
      <c r="T837" s="459"/>
      <c r="U837" s="459"/>
      <c r="V837" s="459"/>
      <c r="W837" s="459"/>
      <c r="X837" s="459"/>
      <c r="Y837" s="453" t="s">
        <v>334</v>
      </c>
      <c r="Z837" s="453"/>
      <c r="AA837" s="453"/>
      <c r="AB837" s="453"/>
      <c r="AC837" s="239" t="s">
        <v>284</v>
      </c>
      <c r="AD837" s="239"/>
      <c r="AE837" s="239"/>
      <c r="AF837" s="239"/>
      <c r="AG837" s="239"/>
      <c r="AH837" s="453" t="s">
        <v>378</v>
      </c>
      <c r="AI837" s="459"/>
      <c r="AJ837" s="459"/>
      <c r="AK837" s="459"/>
      <c r="AL837" s="459" t="s">
        <v>18</v>
      </c>
      <c r="AM837" s="459"/>
      <c r="AN837" s="459"/>
      <c r="AO837" s="413"/>
      <c r="AP837" s="239" t="s">
        <v>337</v>
      </c>
      <c r="AQ837" s="239"/>
      <c r="AR837" s="239"/>
      <c r="AS837" s="239"/>
      <c r="AT837" s="239"/>
      <c r="AU837" s="239"/>
      <c r="AV837" s="239"/>
      <c r="AW837" s="239"/>
      <c r="AX837" s="239"/>
    </row>
    <row r="838" spans="1:50" ht="70.5" customHeight="1" x14ac:dyDescent="0.15">
      <c r="A838" s="415">
        <v>1</v>
      </c>
      <c r="B838" s="415">
        <v>1</v>
      </c>
      <c r="C838" s="455" t="s">
        <v>589</v>
      </c>
      <c r="D838" s="455"/>
      <c r="E838" s="455"/>
      <c r="F838" s="455"/>
      <c r="G838" s="455"/>
      <c r="H838" s="455"/>
      <c r="I838" s="455"/>
      <c r="J838" s="417">
        <v>8020001076641</v>
      </c>
      <c r="K838" s="417"/>
      <c r="L838" s="417"/>
      <c r="M838" s="417"/>
      <c r="N838" s="417"/>
      <c r="O838" s="417"/>
      <c r="P838" s="418" t="s">
        <v>591</v>
      </c>
      <c r="Q838" s="418"/>
      <c r="R838" s="418"/>
      <c r="S838" s="418"/>
      <c r="T838" s="418"/>
      <c r="U838" s="418"/>
      <c r="V838" s="418"/>
      <c r="W838" s="418"/>
      <c r="X838" s="418"/>
      <c r="Y838" s="419">
        <v>74</v>
      </c>
      <c r="Z838" s="420"/>
      <c r="AA838" s="420"/>
      <c r="AB838" s="421"/>
      <c r="AC838" s="456" t="s">
        <v>376</v>
      </c>
      <c r="AD838" s="457"/>
      <c r="AE838" s="457"/>
      <c r="AF838" s="457"/>
      <c r="AG838" s="457"/>
      <c r="AH838" s="458" t="s">
        <v>401</v>
      </c>
      <c r="AI838" s="458"/>
      <c r="AJ838" s="458"/>
      <c r="AK838" s="458"/>
      <c r="AL838" s="461" t="s">
        <v>401</v>
      </c>
      <c r="AM838" s="425"/>
      <c r="AN838" s="425"/>
      <c r="AO838" s="426"/>
      <c r="AP838" s="235" t="s">
        <v>401</v>
      </c>
      <c r="AQ838" s="235"/>
      <c r="AR838" s="235"/>
      <c r="AS838" s="235"/>
      <c r="AT838" s="235"/>
      <c r="AU838" s="235"/>
      <c r="AV838" s="235"/>
      <c r="AW838" s="235"/>
      <c r="AX838" s="235"/>
    </row>
    <row r="839" spans="1:50" ht="68.25" customHeight="1" x14ac:dyDescent="0.15">
      <c r="A839" s="415">
        <v>2</v>
      </c>
      <c r="B839" s="415">
        <v>1</v>
      </c>
      <c r="C839" s="455" t="s">
        <v>51</v>
      </c>
      <c r="D839" s="455"/>
      <c r="E839" s="455"/>
      <c r="F839" s="455"/>
      <c r="G839" s="455"/>
      <c r="H839" s="455"/>
      <c r="I839" s="455"/>
      <c r="J839" s="417">
        <v>7310001013780</v>
      </c>
      <c r="K839" s="417"/>
      <c r="L839" s="417"/>
      <c r="M839" s="417"/>
      <c r="N839" s="417"/>
      <c r="O839" s="417"/>
      <c r="P839" s="418" t="s">
        <v>588</v>
      </c>
      <c r="Q839" s="418"/>
      <c r="R839" s="418"/>
      <c r="S839" s="418"/>
      <c r="T839" s="418"/>
      <c r="U839" s="418"/>
      <c r="V839" s="418"/>
      <c r="W839" s="418"/>
      <c r="X839" s="418"/>
      <c r="Y839" s="419">
        <v>19</v>
      </c>
      <c r="Z839" s="420"/>
      <c r="AA839" s="420"/>
      <c r="AB839" s="421"/>
      <c r="AC839" s="456" t="s">
        <v>376</v>
      </c>
      <c r="AD839" s="457"/>
      <c r="AE839" s="457"/>
      <c r="AF839" s="457"/>
      <c r="AG839" s="457"/>
      <c r="AH839" s="458" t="s">
        <v>401</v>
      </c>
      <c r="AI839" s="458"/>
      <c r="AJ839" s="458"/>
      <c r="AK839" s="458"/>
      <c r="AL839" s="461" t="s">
        <v>401</v>
      </c>
      <c r="AM839" s="425"/>
      <c r="AN839" s="425"/>
      <c r="AO839" s="426"/>
      <c r="AP839" s="235" t="s">
        <v>401</v>
      </c>
      <c r="AQ839" s="235"/>
      <c r="AR839" s="235"/>
      <c r="AS839" s="235"/>
      <c r="AT839" s="235"/>
      <c r="AU839" s="235"/>
      <c r="AV839" s="235"/>
      <c r="AW839" s="235"/>
      <c r="AX839" s="235"/>
    </row>
    <row r="840" spans="1:50" ht="30" customHeight="1" x14ac:dyDescent="0.15">
      <c r="A840" s="415">
        <v>3</v>
      </c>
      <c r="B840" s="415">
        <v>1</v>
      </c>
      <c r="C840" s="455" t="s">
        <v>510</v>
      </c>
      <c r="D840" s="455"/>
      <c r="E840" s="455"/>
      <c r="F840" s="455"/>
      <c r="G840" s="455"/>
      <c r="H840" s="455"/>
      <c r="I840" s="455"/>
      <c r="J840" s="417">
        <v>2010001183774</v>
      </c>
      <c r="K840" s="417"/>
      <c r="L840" s="417"/>
      <c r="M840" s="417"/>
      <c r="N840" s="417"/>
      <c r="O840" s="417"/>
      <c r="P840" s="418" t="s">
        <v>517</v>
      </c>
      <c r="Q840" s="418"/>
      <c r="R840" s="418"/>
      <c r="S840" s="418"/>
      <c r="T840" s="418"/>
      <c r="U840" s="418"/>
      <c r="V840" s="418"/>
      <c r="W840" s="418"/>
      <c r="X840" s="418"/>
      <c r="Y840" s="419">
        <v>17</v>
      </c>
      <c r="Z840" s="420"/>
      <c r="AA840" s="420"/>
      <c r="AB840" s="421"/>
      <c r="AC840" s="456" t="s">
        <v>376</v>
      </c>
      <c r="AD840" s="457"/>
      <c r="AE840" s="457"/>
      <c r="AF840" s="457"/>
      <c r="AG840" s="457"/>
      <c r="AH840" s="458" t="s">
        <v>401</v>
      </c>
      <c r="AI840" s="458"/>
      <c r="AJ840" s="458"/>
      <c r="AK840" s="458"/>
      <c r="AL840" s="461" t="s">
        <v>401</v>
      </c>
      <c r="AM840" s="425"/>
      <c r="AN840" s="425"/>
      <c r="AO840" s="426"/>
      <c r="AP840" s="235" t="s">
        <v>401</v>
      </c>
      <c r="AQ840" s="235"/>
      <c r="AR840" s="235"/>
      <c r="AS840" s="235"/>
      <c r="AT840" s="235"/>
      <c r="AU840" s="235"/>
      <c r="AV840" s="235"/>
      <c r="AW840" s="235"/>
      <c r="AX840" s="235"/>
    </row>
    <row r="841" spans="1:50" ht="36.75" customHeight="1" x14ac:dyDescent="0.15">
      <c r="A841" s="415">
        <v>4</v>
      </c>
      <c r="B841" s="415">
        <v>1</v>
      </c>
      <c r="C841" s="455" t="s">
        <v>305</v>
      </c>
      <c r="D841" s="455"/>
      <c r="E841" s="455"/>
      <c r="F841" s="455"/>
      <c r="G841" s="455"/>
      <c r="H841" s="455"/>
      <c r="I841" s="455"/>
      <c r="J841" s="417">
        <v>6320201000034</v>
      </c>
      <c r="K841" s="417"/>
      <c r="L841" s="417"/>
      <c r="M841" s="417"/>
      <c r="N841" s="417"/>
      <c r="O841" s="417"/>
      <c r="P841" s="418" t="s">
        <v>516</v>
      </c>
      <c r="Q841" s="418"/>
      <c r="R841" s="418"/>
      <c r="S841" s="418"/>
      <c r="T841" s="418"/>
      <c r="U841" s="418"/>
      <c r="V841" s="418"/>
      <c r="W841" s="418"/>
      <c r="X841" s="418"/>
      <c r="Y841" s="419">
        <v>15</v>
      </c>
      <c r="Z841" s="420"/>
      <c r="AA841" s="420"/>
      <c r="AB841" s="421"/>
      <c r="AC841" s="456" t="s">
        <v>376</v>
      </c>
      <c r="AD841" s="457"/>
      <c r="AE841" s="457"/>
      <c r="AF841" s="457"/>
      <c r="AG841" s="457"/>
      <c r="AH841" s="458" t="s">
        <v>401</v>
      </c>
      <c r="AI841" s="458"/>
      <c r="AJ841" s="458"/>
      <c r="AK841" s="458"/>
      <c r="AL841" s="461" t="s">
        <v>401</v>
      </c>
      <c r="AM841" s="425"/>
      <c r="AN841" s="425"/>
      <c r="AO841" s="426"/>
      <c r="AP841" s="235" t="s">
        <v>401</v>
      </c>
      <c r="AQ841" s="235"/>
      <c r="AR841" s="235"/>
      <c r="AS841" s="235"/>
      <c r="AT841" s="235"/>
      <c r="AU841" s="235"/>
      <c r="AV841" s="235"/>
      <c r="AW841" s="235"/>
      <c r="AX841" s="235"/>
    </row>
    <row r="842" spans="1:50" ht="30" customHeight="1" x14ac:dyDescent="0.15">
      <c r="A842" s="415">
        <v>5</v>
      </c>
      <c r="B842" s="415">
        <v>1</v>
      </c>
      <c r="C842" s="455" t="s">
        <v>511</v>
      </c>
      <c r="D842" s="455"/>
      <c r="E842" s="455"/>
      <c r="F842" s="455"/>
      <c r="G842" s="455"/>
      <c r="H842" s="455"/>
      <c r="I842" s="455"/>
      <c r="J842" s="417">
        <v>4140001017199</v>
      </c>
      <c r="K842" s="417"/>
      <c r="L842" s="417"/>
      <c r="M842" s="417"/>
      <c r="N842" s="417"/>
      <c r="O842" s="417"/>
      <c r="P842" s="418" t="s">
        <v>515</v>
      </c>
      <c r="Q842" s="418"/>
      <c r="R842" s="418"/>
      <c r="S842" s="418"/>
      <c r="T842" s="418"/>
      <c r="U842" s="418"/>
      <c r="V842" s="418"/>
      <c r="W842" s="418"/>
      <c r="X842" s="418"/>
      <c r="Y842" s="419">
        <v>13</v>
      </c>
      <c r="Z842" s="420"/>
      <c r="AA842" s="420"/>
      <c r="AB842" s="421"/>
      <c r="AC842" s="456" t="s">
        <v>376</v>
      </c>
      <c r="AD842" s="457"/>
      <c r="AE842" s="457"/>
      <c r="AF842" s="457"/>
      <c r="AG842" s="457"/>
      <c r="AH842" s="458" t="s">
        <v>401</v>
      </c>
      <c r="AI842" s="458"/>
      <c r="AJ842" s="458"/>
      <c r="AK842" s="458"/>
      <c r="AL842" s="461" t="s">
        <v>401</v>
      </c>
      <c r="AM842" s="425"/>
      <c r="AN842" s="425"/>
      <c r="AO842" s="426"/>
      <c r="AP842" s="235" t="s">
        <v>401</v>
      </c>
      <c r="AQ842" s="235"/>
      <c r="AR842" s="235"/>
      <c r="AS842" s="235"/>
      <c r="AT842" s="235"/>
      <c r="AU842" s="235"/>
      <c r="AV842" s="235"/>
      <c r="AW842" s="235"/>
      <c r="AX842" s="235"/>
    </row>
    <row r="843" spans="1:50" ht="30" customHeight="1" x14ac:dyDescent="0.15">
      <c r="A843" s="415">
        <v>6</v>
      </c>
      <c r="B843" s="415">
        <v>1</v>
      </c>
      <c r="C843" s="455" t="s">
        <v>244</v>
      </c>
      <c r="D843" s="455"/>
      <c r="E843" s="455"/>
      <c r="F843" s="455"/>
      <c r="G843" s="455"/>
      <c r="H843" s="455"/>
      <c r="I843" s="455"/>
      <c r="J843" s="417">
        <v>7011701002789</v>
      </c>
      <c r="K843" s="417"/>
      <c r="L843" s="417"/>
      <c r="M843" s="417"/>
      <c r="N843" s="417"/>
      <c r="O843" s="417"/>
      <c r="P843" s="418" t="s">
        <v>269</v>
      </c>
      <c r="Q843" s="418"/>
      <c r="R843" s="418"/>
      <c r="S843" s="418"/>
      <c r="T843" s="418"/>
      <c r="U843" s="418"/>
      <c r="V843" s="418"/>
      <c r="W843" s="418"/>
      <c r="X843" s="418"/>
      <c r="Y843" s="419">
        <v>11</v>
      </c>
      <c r="Z843" s="420"/>
      <c r="AA843" s="420"/>
      <c r="AB843" s="421"/>
      <c r="AC843" s="456" t="s">
        <v>376</v>
      </c>
      <c r="AD843" s="457"/>
      <c r="AE843" s="457"/>
      <c r="AF843" s="457"/>
      <c r="AG843" s="457"/>
      <c r="AH843" s="458" t="s">
        <v>401</v>
      </c>
      <c r="AI843" s="458"/>
      <c r="AJ843" s="458"/>
      <c r="AK843" s="458"/>
      <c r="AL843" s="461" t="s">
        <v>401</v>
      </c>
      <c r="AM843" s="425"/>
      <c r="AN843" s="425"/>
      <c r="AO843" s="426"/>
      <c r="AP843" s="235" t="s">
        <v>401</v>
      </c>
      <c r="AQ843" s="235"/>
      <c r="AR843" s="235"/>
      <c r="AS843" s="235"/>
      <c r="AT843" s="235"/>
      <c r="AU843" s="235"/>
      <c r="AV843" s="235"/>
      <c r="AW843" s="235"/>
      <c r="AX843" s="235"/>
    </row>
    <row r="844" spans="1:50" ht="44.25" customHeight="1" x14ac:dyDescent="0.15">
      <c r="A844" s="415">
        <v>7</v>
      </c>
      <c r="B844" s="415">
        <v>1</v>
      </c>
      <c r="C844" s="455" t="s">
        <v>318</v>
      </c>
      <c r="D844" s="455"/>
      <c r="E844" s="455"/>
      <c r="F844" s="455"/>
      <c r="G844" s="455"/>
      <c r="H844" s="455"/>
      <c r="I844" s="455"/>
      <c r="J844" s="417">
        <v>8120001166465</v>
      </c>
      <c r="K844" s="417"/>
      <c r="L844" s="417"/>
      <c r="M844" s="417"/>
      <c r="N844" s="417"/>
      <c r="O844" s="417"/>
      <c r="P844" s="418" t="s">
        <v>461</v>
      </c>
      <c r="Q844" s="418"/>
      <c r="R844" s="418"/>
      <c r="S844" s="418"/>
      <c r="T844" s="418"/>
      <c r="U844" s="418"/>
      <c r="V844" s="418"/>
      <c r="W844" s="418"/>
      <c r="X844" s="418"/>
      <c r="Y844" s="419">
        <v>11</v>
      </c>
      <c r="Z844" s="420"/>
      <c r="AA844" s="420"/>
      <c r="AB844" s="421"/>
      <c r="AC844" s="456" t="s">
        <v>376</v>
      </c>
      <c r="AD844" s="457"/>
      <c r="AE844" s="457"/>
      <c r="AF844" s="457"/>
      <c r="AG844" s="457"/>
      <c r="AH844" s="458" t="s">
        <v>401</v>
      </c>
      <c r="AI844" s="458"/>
      <c r="AJ844" s="458"/>
      <c r="AK844" s="458"/>
      <c r="AL844" s="461" t="s">
        <v>401</v>
      </c>
      <c r="AM844" s="425"/>
      <c r="AN844" s="425"/>
      <c r="AO844" s="426"/>
      <c r="AP844" s="235" t="s">
        <v>401</v>
      </c>
      <c r="AQ844" s="235"/>
      <c r="AR844" s="235"/>
      <c r="AS844" s="235"/>
      <c r="AT844" s="235"/>
      <c r="AU844" s="235"/>
      <c r="AV844" s="235"/>
      <c r="AW844" s="235"/>
      <c r="AX844" s="235"/>
    </row>
    <row r="845" spans="1:50" ht="30" customHeight="1" x14ac:dyDescent="0.15">
      <c r="A845" s="415">
        <v>8</v>
      </c>
      <c r="B845" s="415">
        <v>1</v>
      </c>
      <c r="C845" s="455" t="s">
        <v>305</v>
      </c>
      <c r="D845" s="455"/>
      <c r="E845" s="455"/>
      <c r="F845" s="455"/>
      <c r="G845" s="455"/>
      <c r="H845" s="455"/>
      <c r="I845" s="455"/>
      <c r="J845" s="417">
        <v>6320201000034</v>
      </c>
      <c r="K845" s="417"/>
      <c r="L845" s="417"/>
      <c r="M845" s="417"/>
      <c r="N845" s="417"/>
      <c r="O845" s="417"/>
      <c r="P845" s="418" t="s">
        <v>514</v>
      </c>
      <c r="Q845" s="418"/>
      <c r="R845" s="418"/>
      <c r="S845" s="418"/>
      <c r="T845" s="418"/>
      <c r="U845" s="418"/>
      <c r="V845" s="418"/>
      <c r="W845" s="418"/>
      <c r="X845" s="418"/>
      <c r="Y845" s="419">
        <v>10</v>
      </c>
      <c r="Z845" s="420"/>
      <c r="AA845" s="420"/>
      <c r="AB845" s="421"/>
      <c r="AC845" s="456" t="s">
        <v>376</v>
      </c>
      <c r="AD845" s="457"/>
      <c r="AE845" s="457"/>
      <c r="AF845" s="457"/>
      <c r="AG845" s="457"/>
      <c r="AH845" s="458" t="s">
        <v>401</v>
      </c>
      <c r="AI845" s="458"/>
      <c r="AJ845" s="458"/>
      <c r="AK845" s="458"/>
      <c r="AL845" s="461" t="s">
        <v>401</v>
      </c>
      <c r="AM845" s="425"/>
      <c r="AN845" s="425"/>
      <c r="AO845" s="426"/>
      <c r="AP845" s="235" t="s">
        <v>401</v>
      </c>
      <c r="AQ845" s="235"/>
      <c r="AR845" s="235"/>
      <c r="AS845" s="235"/>
      <c r="AT845" s="235"/>
      <c r="AU845" s="235"/>
      <c r="AV845" s="235"/>
      <c r="AW845" s="235"/>
      <c r="AX845" s="235"/>
    </row>
    <row r="846" spans="1:50" ht="46.5" customHeight="1" x14ac:dyDescent="0.15">
      <c r="A846" s="415">
        <v>9</v>
      </c>
      <c r="B846" s="415">
        <v>1</v>
      </c>
      <c r="C846" s="455" t="s">
        <v>218</v>
      </c>
      <c r="D846" s="455"/>
      <c r="E846" s="455"/>
      <c r="F846" s="455"/>
      <c r="G846" s="455"/>
      <c r="H846" s="455"/>
      <c r="I846" s="455"/>
      <c r="J846" s="417">
        <v>2190001015233</v>
      </c>
      <c r="K846" s="417"/>
      <c r="L846" s="417"/>
      <c r="M846" s="417"/>
      <c r="N846" s="417"/>
      <c r="O846" s="417"/>
      <c r="P846" s="418" t="s">
        <v>513</v>
      </c>
      <c r="Q846" s="418"/>
      <c r="R846" s="418"/>
      <c r="S846" s="418"/>
      <c r="T846" s="418"/>
      <c r="U846" s="418"/>
      <c r="V846" s="418"/>
      <c r="W846" s="418"/>
      <c r="X846" s="418"/>
      <c r="Y846" s="419">
        <v>9</v>
      </c>
      <c r="Z846" s="420"/>
      <c r="AA846" s="420"/>
      <c r="AB846" s="421"/>
      <c r="AC846" s="456" t="s">
        <v>376</v>
      </c>
      <c r="AD846" s="457"/>
      <c r="AE846" s="457"/>
      <c r="AF846" s="457"/>
      <c r="AG846" s="457"/>
      <c r="AH846" s="458" t="s">
        <v>401</v>
      </c>
      <c r="AI846" s="458"/>
      <c r="AJ846" s="458"/>
      <c r="AK846" s="458"/>
      <c r="AL846" s="461" t="s">
        <v>401</v>
      </c>
      <c r="AM846" s="425"/>
      <c r="AN846" s="425"/>
      <c r="AO846" s="426"/>
      <c r="AP846" s="235" t="s">
        <v>401</v>
      </c>
      <c r="AQ846" s="235"/>
      <c r="AR846" s="235"/>
      <c r="AS846" s="235"/>
      <c r="AT846" s="235"/>
      <c r="AU846" s="235"/>
      <c r="AV846" s="235"/>
      <c r="AW846" s="235"/>
      <c r="AX846" s="235"/>
    </row>
    <row r="847" spans="1:50" ht="30" customHeight="1" x14ac:dyDescent="0.15">
      <c r="A847" s="415">
        <v>10</v>
      </c>
      <c r="B847" s="415">
        <v>1</v>
      </c>
      <c r="C847" s="455" t="s">
        <v>512</v>
      </c>
      <c r="D847" s="455"/>
      <c r="E847" s="455"/>
      <c r="F847" s="455"/>
      <c r="G847" s="455"/>
      <c r="H847" s="455"/>
      <c r="I847" s="455"/>
      <c r="J847" s="417">
        <v>5120001046100</v>
      </c>
      <c r="K847" s="417"/>
      <c r="L847" s="417"/>
      <c r="M847" s="417"/>
      <c r="N847" s="417"/>
      <c r="O847" s="417"/>
      <c r="P847" s="418" t="s">
        <v>269</v>
      </c>
      <c r="Q847" s="418"/>
      <c r="R847" s="418"/>
      <c r="S847" s="418"/>
      <c r="T847" s="418"/>
      <c r="U847" s="418"/>
      <c r="V847" s="418"/>
      <c r="W847" s="418"/>
      <c r="X847" s="418"/>
      <c r="Y847" s="419">
        <v>9</v>
      </c>
      <c r="Z847" s="420"/>
      <c r="AA847" s="420"/>
      <c r="AB847" s="421"/>
      <c r="AC847" s="456" t="s">
        <v>376</v>
      </c>
      <c r="AD847" s="457"/>
      <c r="AE847" s="457"/>
      <c r="AF847" s="457"/>
      <c r="AG847" s="457"/>
      <c r="AH847" s="458" t="s">
        <v>401</v>
      </c>
      <c r="AI847" s="458"/>
      <c r="AJ847" s="458"/>
      <c r="AK847" s="458"/>
      <c r="AL847" s="461" t="s">
        <v>401</v>
      </c>
      <c r="AM847" s="425"/>
      <c r="AN847" s="425"/>
      <c r="AO847" s="426"/>
      <c r="AP847" s="235" t="s">
        <v>401</v>
      </c>
      <c r="AQ847" s="235"/>
      <c r="AR847" s="235"/>
      <c r="AS847" s="235"/>
      <c r="AT847" s="235"/>
      <c r="AU847" s="235"/>
      <c r="AV847" s="235"/>
      <c r="AW847" s="235"/>
      <c r="AX847" s="235"/>
    </row>
    <row r="848" spans="1:50" ht="30" hidden="1" customHeight="1" x14ac:dyDescent="0.15">
      <c r="A848" s="415">
        <v>11</v>
      </c>
      <c r="B848" s="415">
        <v>1</v>
      </c>
      <c r="C848" s="455"/>
      <c r="D848" s="455"/>
      <c r="E848" s="455"/>
      <c r="F848" s="455"/>
      <c r="G848" s="455"/>
      <c r="H848" s="455"/>
      <c r="I848" s="455"/>
      <c r="J848" s="417"/>
      <c r="K848" s="417"/>
      <c r="L848" s="417"/>
      <c r="M848" s="417"/>
      <c r="N848" s="417"/>
      <c r="O848" s="417"/>
      <c r="P848" s="418"/>
      <c r="Q848" s="418"/>
      <c r="R848" s="418"/>
      <c r="S848" s="418"/>
      <c r="T848" s="418"/>
      <c r="U848" s="418"/>
      <c r="V848" s="418"/>
      <c r="W848" s="418"/>
      <c r="X848" s="418"/>
      <c r="Y848" s="419"/>
      <c r="Z848" s="420"/>
      <c r="AA848" s="420"/>
      <c r="AB848" s="421"/>
      <c r="AC848" s="422"/>
      <c r="AD848" s="422"/>
      <c r="AE848" s="422"/>
      <c r="AF848" s="422"/>
      <c r="AG848" s="422"/>
      <c r="AH848" s="423"/>
      <c r="AI848" s="423"/>
      <c r="AJ848" s="423"/>
      <c r="AK848" s="423"/>
      <c r="AL848" s="424"/>
      <c r="AM848" s="425"/>
      <c r="AN848" s="425"/>
      <c r="AO848" s="426"/>
      <c r="AP848" s="235"/>
      <c r="AQ848" s="235"/>
      <c r="AR848" s="235"/>
      <c r="AS848" s="235"/>
      <c r="AT848" s="235"/>
      <c r="AU848" s="235"/>
      <c r="AV848" s="235"/>
      <c r="AW848" s="235"/>
      <c r="AX848" s="235"/>
    </row>
    <row r="849" spans="1:50" ht="30" hidden="1" customHeight="1" x14ac:dyDescent="0.15">
      <c r="A849" s="415">
        <v>12</v>
      </c>
      <c r="B849" s="415">
        <v>1</v>
      </c>
      <c r="C849" s="455"/>
      <c r="D849" s="455"/>
      <c r="E849" s="455"/>
      <c r="F849" s="455"/>
      <c r="G849" s="455"/>
      <c r="H849" s="455"/>
      <c r="I849" s="455"/>
      <c r="J849" s="417"/>
      <c r="K849" s="417"/>
      <c r="L849" s="417"/>
      <c r="M849" s="417"/>
      <c r="N849" s="417"/>
      <c r="O849" s="417"/>
      <c r="P849" s="418"/>
      <c r="Q849" s="418"/>
      <c r="R849" s="418"/>
      <c r="S849" s="418"/>
      <c r="T849" s="418"/>
      <c r="U849" s="418"/>
      <c r="V849" s="418"/>
      <c r="W849" s="418"/>
      <c r="X849" s="418"/>
      <c r="Y849" s="419"/>
      <c r="Z849" s="420"/>
      <c r="AA849" s="420"/>
      <c r="AB849" s="421"/>
      <c r="AC849" s="422"/>
      <c r="AD849" s="422"/>
      <c r="AE849" s="422"/>
      <c r="AF849" s="422"/>
      <c r="AG849" s="422"/>
      <c r="AH849" s="423"/>
      <c r="AI849" s="423"/>
      <c r="AJ849" s="423"/>
      <c r="AK849" s="423"/>
      <c r="AL849" s="424"/>
      <c r="AM849" s="425"/>
      <c r="AN849" s="425"/>
      <c r="AO849" s="426"/>
      <c r="AP849" s="235"/>
      <c r="AQ849" s="235"/>
      <c r="AR849" s="235"/>
      <c r="AS849" s="235"/>
      <c r="AT849" s="235"/>
      <c r="AU849" s="235"/>
      <c r="AV849" s="235"/>
      <c r="AW849" s="235"/>
      <c r="AX849" s="235"/>
    </row>
    <row r="850" spans="1:50" ht="30" hidden="1" customHeight="1" x14ac:dyDescent="0.15">
      <c r="A850" s="415">
        <v>13</v>
      </c>
      <c r="B850" s="415">
        <v>1</v>
      </c>
      <c r="C850" s="455"/>
      <c r="D850" s="455"/>
      <c r="E850" s="455"/>
      <c r="F850" s="455"/>
      <c r="G850" s="455"/>
      <c r="H850" s="455"/>
      <c r="I850" s="455"/>
      <c r="J850" s="417"/>
      <c r="K850" s="417"/>
      <c r="L850" s="417"/>
      <c r="M850" s="417"/>
      <c r="N850" s="417"/>
      <c r="O850" s="417"/>
      <c r="P850" s="418"/>
      <c r="Q850" s="418"/>
      <c r="R850" s="418"/>
      <c r="S850" s="418"/>
      <c r="T850" s="418"/>
      <c r="U850" s="418"/>
      <c r="V850" s="418"/>
      <c r="W850" s="418"/>
      <c r="X850" s="418"/>
      <c r="Y850" s="419"/>
      <c r="Z850" s="420"/>
      <c r="AA850" s="420"/>
      <c r="AB850" s="421"/>
      <c r="AC850" s="422"/>
      <c r="AD850" s="422"/>
      <c r="AE850" s="422"/>
      <c r="AF850" s="422"/>
      <c r="AG850" s="422"/>
      <c r="AH850" s="423"/>
      <c r="AI850" s="423"/>
      <c r="AJ850" s="423"/>
      <c r="AK850" s="423"/>
      <c r="AL850" s="424"/>
      <c r="AM850" s="425"/>
      <c r="AN850" s="425"/>
      <c r="AO850" s="426"/>
      <c r="AP850" s="235"/>
      <c r="AQ850" s="235"/>
      <c r="AR850" s="235"/>
      <c r="AS850" s="235"/>
      <c r="AT850" s="235"/>
      <c r="AU850" s="235"/>
      <c r="AV850" s="235"/>
      <c r="AW850" s="235"/>
      <c r="AX850" s="235"/>
    </row>
    <row r="851" spans="1:50" ht="30" hidden="1" customHeight="1" x14ac:dyDescent="0.15">
      <c r="A851" s="415">
        <v>14</v>
      </c>
      <c r="B851" s="415">
        <v>1</v>
      </c>
      <c r="C851" s="455"/>
      <c r="D851" s="455"/>
      <c r="E851" s="455"/>
      <c r="F851" s="455"/>
      <c r="G851" s="455"/>
      <c r="H851" s="455"/>
      <c r="I851" s="455"/>
      <c r="J851" s="417"/>
      <c r="K851" s="417"/>
      <c r="L851" s="417"/>
      <c r="M851" s="417"/>
      <c r="N851" s="417"/>
      <c r="O851" s="417"/>
      <c r="P851" s="418"/>
      <c r="Q851" s="418"/>
      <c r="R851" s="418"/>
      <c r="S851" s="418"/>
      <c r="T851" s="418"/>
      <c r="U851" s="418"/>
      <c r="V851" s="418"/>
      <c r="W851" s="418"/>
      <c r="X851" s="418"/>
      <c r="Y851" s="419"/>
      <c r="Z851" s="420"/>
      <c r="AA851" s="420"/>
      <c r="AB851" s="421"/>
      <c r="AC851" s="422"/>
      <c r="AD851" s="422"/>
      <c r="AE851" s="422"/>
      <c r="AF851" s="422"/>
      <c r="AG851" s="422"/>
      <c r="AH851" s="423"/>
      <c r="AI851" s="423"/>
      <c r="AJ851" s="423"/>
      <c r="AK851" s="423"/>
      <c r="AL851" s="424"/>
      <c r="AM851" s="425"/>
      <c r="AN851" s="425"/>
      <c r="AO851" s="426"/>
      <c r="AP851" s="235"/>
      <c r="AQ851" s="235"/>
      <c r="AR851" s="235"/>
      <c r="AS851" s="235"/>
      <c r="AT851" s="235"/>
      <c r="AU851" s="235"/>
      <c r="AV851" s="235"/>
      <c r="AW851" s="235"/>
      <c r="AX851" s="235"/>
    </row>
    <row r="852" spans="1:50" ht="30" hidden="1" customHeight="1" x14ac:dyDescent="0.15">
      <c r="A852" s="415">
        <v>15</v>
      </c>
      <c r="B852" s="415">
        <v>1</v>
      </c>
      <c r="C852" s="455"/>
      <c r="D852" s="455"/>
      <c r="E852" s="455"/>
      <c r="F852" s="455"/>
      <c r="G852" s="455"/>
      <c r="H852" s="455"/>
      <c r="I852" s="455"/>
      <c r="J852" s="417"/>
      <c r="K852" s="417"/>
      <c r="L852" s="417"/>
      <c r="M852" s="417"/>
      <c r="N852" s="417"/>
      <c r="O852" s="417"/>
      <c r="P852" s="418"/>
      <c r="Q852" s="418"/>
      <c r="R852" s="418"/>
      <c r="S852" s="418"/>
      <c r="T852" s="418"/>
      <c r="U852" s="418"/>
      <c r="V852" s="418"/>
      <c r="W852" s="418"/>
      <c r="X852" s="418"/>
      <c r="Y852" s="419"/>
      <c r="Z852" s="420"/>
      <c r="AA852" s="420"/>
      <c r="AB852" s="421"/>
      <c r="AC852" s="422"/>
      <c r="AD852" s="422"/>
      <c r="AE852" s="422"/>
      <c r="AF852" s="422"/>
      <c r="AG852" s="422"/>
      <c r="AH852" s="423"/>
      <c r="AI852" s="423"/>
      <c r="AJ852" s="423"/>
      <c r="AK852" s="423"/>
      <c r="AL852" s="424"/>
      <c r="AM852" s="425"/>
      <c r="AN852" s="425"/>
      <c r="AO852" s="426"/>
      <c r="AP852" s="235"/>
      <c r="AQ852" s="235"/>
      <c r="AR852" s="235"/>
      <c r="AS852" s="235"/>
      <c r="AT852" s="235"/>
      <c r="AU852" s="235"/>
      <c r="AV852" s="235"/>
      <c r="AW852" s="235"/>
      <c r="AX852" s="235"/>
    </row>
    <row r="853" spans="1:50" ht="30" hidden="1" customHeight="1" x14ac:dyDescent="0.15">
      <c r="A853" s="415">
        <v>16</v>
      </c>
      <c r="B853" s="415">
        <v>1</v>
      </c>
      <c r="C853" s="455"/>
      <c r="D853" s="455"/>
      <c r="E853" s="455"/>
      <c r="F853" s="455"/>
      <c r="G853" s="455"/>
      <c r="H853" s="455"/>
      <c r="I853" s="455"/>
      <c r="J853" s="417"/>
      <c r="K853" s="417"/>
      <c r="L853" s="417"/>
      <c r="M853" s="417"/>
      <c r="N853" s="417"/>
      <c r="O853" s="417"/>
      <c r="P853" s="418"/>
      <c r="Q853" s="418"/>
      <c r="R853" s="418"/>
      <c r="S853" s="418"/>
      <c r="T853" s="418"/>
      <c r="U853" s="418"/>
      <c r="V853" s="418"/>
      <c r="W853" s="418"/>
      <c r="X853" s="418"/>
      <c r="Y853" s="419"/>
      <c r="Z853" s="420"/>
      <c r="AA853" s="420"/>
      <c r="AB853" s="421"/>
      <c r="AC853" s="422"/>
      <c r="AD853" s="422"/>
      <c r="AE853" s="422"/>
      <c r="AF853" s="422"/>
      <c r="AG853" s="422"/>
      <c r="AH853" s="423"/>
      <c r="AI853" s="423"/>
      <c r="AJ853" s="423"/>
      <c r="AK853" s="423"/>
      <c r="AL853" s="424"/>
      <c r="AM853" s="425"/>
      <c r="AN853" s="425"/>
      <c r="AO853" s="426"/>
      <c r="AP853" s="235"/>
      <c r="AQ853" s="235"/>
      <c r="AR853" s="235"/>
      <c r="AS853" s="235"/>
      <c r="AT853" s="235"/>
      <c r="AU853" s="235"/>
      <c r="AV853" s="235"/>
      <c r="AW853" s="235"/>
      <c r="AX853" s="235"/>
    </row>
    <row r="854" spans="1:50" s="1" customFormat="1" ht="30" hidden="1" customHeight="1" x14ac:dyDescent="0.15">
      <c r="A854" s="415">
        <v>17</v>
      </c>
      <c r="B854" s="415">
        <v>1</v>
      </c>
      <c r="C854" s="455"/>
      <c r="D854" s="455"/>
      <c r="E854" s="455"/>
      <c r="F854" s="455"/>
      <c r="G854" s="455"/>
      <c r="H854" s="455"/>
      <c r="I854" s="455"/>
      <c r="J854" s="417"/>
      <c r="K854" s="417"/>
      <c r="L854" s="417"/>
      <c r="M854" s="417"/>
      <c r="N854" s="417"/>
      <c r="O854" s="417"/>
      <c r="P854" s="418"/>
      <c r="Q854" s="418"/>
      <c r="R854" s="418"/>
      <c r="S854" s="418"/>
      <c r="T854" s="418"/>
      <c r="U854" s="418"/>
      <c r="V854" s="418"/>
      <c r="W854" s="418"/>
      <c r="X854" s="418"/>
      <c r="Y854" s="419"/>
      <c r="Z854" s="420"/>
      <c r="AA854" s="420"/>
      <c r="AB854" s="421"/>
      <c r="AC854" s="422"/>
      <c r="AD854" s="422"/>
      <c r="AE854" s="422"/>
      <c r="AF854" s="422"/>
      <c r="AG854" s="422"/>
      <c r="AH854" s="423"/>
      <c r="AI854" s="423"/>
      <c r="AJ854" s="423"/>
      <c r="AK854" s="423"/>
      <c r="AL854" s="424"/>
      <c r="AM854" s="425"/>
      <c r="AN854" s="425"/>
      <c r="AO854" s="426"/>
      <c r="AP854" s="235"/>
      <c r="AQ854" s="235"/>
      <c r="AR854" s="235"/>
      <c r="AS854" s="235"/>
      <c r="AT854" s="235"/>
      <c r="AU854" s="235"/>
      <c r="AV854" s="235"/>
      <c r="AW854" s="235"/>
      <c r="AX854" s="235"/>
    </row>
    <row r="855" spans="1:50" ht="30" hidden="1" customHeight="1" x14ac:dyDescent="0.15">
      <c r="A855" s="415">
        <v>18</v>
      </c>
      <c r="B855" s="415">
        <v>1</v>
      </c>
      <c r="C855" s="455"/>
      <c r="D855" s="455"/>
      <c r="E855" s="455"/>
      <c r="F855" s="455"/>
      <c r="G855" s="455"/>
      <c r="H855" s="455"/>
      <c r="I855" s="455"/>
      <c r="J855" s="417"/>
      <c r="K855" s="417"/>
      <c r="L855" s="417"/>
      <c r="M855" s="417"/>
      <c r="N855" s="417"/>
      <c r="O855" s="417"/>
      <c r="P855" s="418"/>
      <c r="Q855" s="418"/>
      <c r="R855" s="418"/>
      <c r="S855" s="418"/>
      <c r="T855" s="418"/>
      <c r="U855" s="418"/>
      <c r="V855" s="418"/>
      <c r="W855" s="418"/>
      <c r="X855" s="418"/>
      <c r="Y855" s="419"/>
      <c r="Z855" s="420"/>
      <c r="AA855" s="420"/>
      <c r="AB855" s="421"/>
      <c r="AC855" s="422"/>
      <c r="AD855" s="422"/>
      <c r="AE855" s="422"/>
      <c r="AF855" s="422"/>
      <c r="AG855" s="422"/>
      <c r="AH855" s="423"/>
      <c r="AI855" s="423"/>
      <c r="AJ855" s="423"/>
      <c r="AK855" s="423"/>
      <c r="AL855" s="424"/>
      <c r="AM855" s="425"/>
      <c r="AN855" s="425"/>
      <c r="AO855" s="426"/>
      <c r="AP855" s="235"/>
      <c r="AQ855" s="235"/>
      <c r="AR855" s="235"/>
      <c r="AS855" s="235"/>
      <c r="AT855" s="235"/>
      <c r="AU855" s="235"/>
      <c r="AV855" s="235"/>
      <c r="AW855" s="235"/>
      <c r="AX855" s="235"/>
    </row>
    <row r="856" spans="1:50" ht="30" hidden="1" customHeight="1" x14ac:dyDescent="0.15">
      <c r="A856" s="415">
        <v>19</v>
      </c>
      <c r="B856" s="415">
        <v>1</v>
      </c>
      <c r="C856" s="455"/>
      <c r="D856" s="455"/>
      <c r="E856" s="455"/>
      <c r="F856" s="455"/>
      <c r="G856" s="455"/>
      <c r="H856" s="455"/>
      <c r="I856" s="455"/>
      <c r="J856" s="417"/>
      <c r="K856" s="417"/>
      <c r="L856" s="417"/>
      <c r="M856" s="417"/>
      <c r="N856" s="417"/>
      <c r="O856" s="417"/>
      <c r="P856" s="418"/>
      <c r="Q856" s="418"/>
      <c r="R856" s="418"/>
      <c r="S856" s="418"/>
      <c r="T856" s="418"/>
      <c r="U856" s="418"/>
      <c r="V856" s="418"/>
      <c r="W856" s="418"/>
      <c r="X856" s="418"/>
      <c r="Y856" s="419"/>
      <c r="Z856" s="420"/>
      <c r="AA856" s="420"/>
      <c r="AB856" s="421"/>
      <c r="AC856" s="422"/>
      <c r="AD856" s="422"/>
      <c r="AE856" s="422"/>
      <c r="AF856" s="422"/>
      <c r="AG856" s="422"/>
      <c r="AH856" s="423"/>
      <c r="AI856" s="423"/>
      <c r="AJ856" s="423"/>
      <c r="AK856" s="423"/>
      <c r="AL856" s="424"/>
      <c r="AM856" s="425"/>
      <c r="AN856" s="425"/>
      <c r="AO856" s="426"/>
      <c r="AP856" s="235"/>
      <c r="AQ856" s="235"/>
      <c r="AR856" s="235"/>
      <c r="AS856" s="235"/>
      <c r="AT856" s="235"/>
      <c r="AU856" s="235"/>
      <c r="AV856" s="235"/>
      <c r="AW856" s="235"/>
      <c r="AX856" s="235"/>
    </row>
    <row r="857" spans="1:50" ht="30" hidden="1" customHeight="1" x14ac:dyDescent="0.15">
      <c r="A857" s="415">
        <v>20</v>
      </c>
      <c r="B857" s="415">
        <v>1</v>
      </c>
      <c r="C857" s="455"/>
      <c r="D857" s="455"/>
      <c r="E857" s="455"/>
      <c r="F857" s="455"/>
      <c r="G857" s="455"/>
      <c r="H857" s="455"/>
      <c r="I857" s="455"/>
      <c r="J857" s="417"/>
      <c r="K857" s="417"/>
      <c r="L857" s="417"/>
      <c r="M857" s="417"/>
      <c r="N857" s="417"/>
      <c r="O857" s="417"/>
      <c r="P857" s="418"/>
      <c r="Q857" s="418"/>
      <c r="R857" s="418"/>
      <c r="S857" s="418"/>
      <c r="T857" s="418"/>
      <c r="U857" s="418"/>
      <c r="V857" s="418"/>
      <c r="W857" s="418"/>
      <c r="X857" s="418"/>
      <c r="Y857" s="419"/>
      <c r="Z857" s="420"/>
      <c r="AA857" s="420"/>
      <c r="AB857" s="421"/>
      <c r="AC857" s="422"/>
      <c r="AD857" s="422"/>
      <c r="AE857" s="422"/>
      <c r="AF857" s="422"/>
      <c r="AG857" s="422"/>
      <c r="AH857" s="423"/>
      <c r="AI857" s="423"/>
      <c r="AJ857" s="423"/>
      <c r="AK857" s="423"/>
      <c r="AL857" s="424"/>
      <c r="AM857" s="425"/>
      <c r="AN857" s="425"/>
      <c r="AO857" s="426"/>
      <c r="AP857" s="235"/>
      <c r="AQ857" s="235"/>
      <c r="AR857" s="235"/>
      <c r="AS857" s="235"/>
      <c r="AT857" s="235"/>
      <c r="AU857" s="235"/>
      <c r="AV857" s="235"/>
      <c r="AW857" s="235"/>
      <c r="AX857" s="235"/>
    </row>
    <row r="858" spans="1:50" ht="30" hidden="1" customHeight="1" x14ac:dyDescent="0.15">
      <c r="A858" s="415">
        <v>21</v>
      </c>
      <c r="B858" s="415">
        <v>1</v>
      </c>
      <c r="C858" s="455"/>
      <c r="D858" s="455"/>
      <c r="E858" s="455"/>
      <c r="F858" s="455"/>
      <c r="G858" s="455"/>
      <c r="H858" s="455"/>
      <c r="I858" s="455"/>
      <c r="J858" s="417"/>
      <c r="K858" s="417"/>
      <c r="L858" s="417"/>
      <c r="M858" s="417"/>
      <c r="N858" s="417"/>
      <c r="O858" s="417"/>
      <c r="P858" s="418"/>
      <c r="Q858" s="418"/>
      <c r="R858" s="418"/>
      <c r="S858" s="418"/>
      <c r="T858" s="418"/>
      <c r="U858" s="418"/>
      <c r="V858" s="418"/>
      <c r="W858" s="418"/>
      <c r="X858" s="418"/>
      <c r="Y858" s="419"/>
      <c r="Z858" s="420"/>
      <c r="AA858" s="420"/>
      <c r="AB858" s="421"/>
      <c r="AC858" s="422"/>
      <c r="AD858" s="422"/>
      <c r="AE858" s="422"/>
      <c r="AF858" s="422"/>
      <c r="AG858" s="422"/>
      <c r="AH858" s="423"/>
      <c r="AI858" s="423"/>
      <c r="AJ858" s="423"/>
      <c r="AK858" s="423"/>
      <c r="AL858" s="424"/>
      <c r="AM858" s="425"/>
      <c r="AN858" s="425"/>
      <c r="AO858" s="426"/>
      <c r="AP858" s="235"/>
      <c r="AQ858" s="235"/>
      <c r="AR858" s="235"/>
      <c r="AS858" s="235"/>
      <c r="AT858" s="235"/>
      <c r="AU858" s="235"/>
      <c r="AV858" s="235"/>
      <c r="AW858" s="235"/>
      <c r="AX858" s="235"/>
    </row>
    <row r="859" spans="1:50" ht="30" hidden="1" customHeight="1" x14ac:dyDescent="0.15">
      <c r="A859" s="415">
        <v>22</v>
      </c>
      <c r="B859" s="415">
        <v>1</v>
      </c>
      <c r="C859" s="455"/>
      <c r="D859" s="455"/>
      <c r="E859" s="455"/>
      <c r="F859" s="455"/>
      <c r="G859" s="455"/>
      <c r="H859" s="455"/>
      <c r="I859" s="455"/>
      <c r="J859" s="417"/>
      <c r="K859" s="417"/>
      <c r="L859" s="417"/>
      <c r="M859" s="417"/>
      <c r="N859" s="417"/>
      <c r="O859" s="417"/>
      <c r="P859" s="418"/>
      <c r="Q859" s="418"/>
      <c r="R859" s="418"/>
      <c r="S859" s="418"/>
      <c r="T859" s="418"/>
      <c r="U859" s="418"/>
      <c r="V859" s="418"/>
      <c r="W859" s="418"/>
      <c r="X859" s="418"/>
      <c r="Y859" s="419"/>
      <c r="Z859" s="420"/>
      <c r="AA859" s="420"/>
      <c r="AB859" s="421"/>
      <c r="AC859" s="422"/>
      <c r="AD859" s="422"/>
      <c r="AE859" s="422"/>
      <c r="AF859" s="422"/>
      <c r="AG859" s="422"/>
      <c r="AH859" s="423"/>
      <c r="AI859" s="423"/>
      <c r="AJ859" s="423"/>
      <c r="AK859" s="423"/>
      <c r="AL859" s="424"/>
      <c r="AM859" s="425"/>
      <c r="AN859" s="425"/>
      <c r="AO859" s="426"/>
      <c r="AP859" s="235"/>
      <c r="AQ859" s="235"/>
      <c r="AR859" s="235"/>
      <c r="AS859" s="235"/>
      <c r="AT859" s="235"/>
      <c r="AU859" s="235"/>
      <c r="AV859" s="235"/>
      <c r="AW859" s="235"/>
      <c r="AX859" s="235"/>
    </row>
    <row r="860" spans="1:50" ht="30" hidden="1" customHeight="1" x14ac:dyDescent="0.15">
      <c r="A860" s="415">
        <v>23</v>
      </c>
      <c r="B860" s="415">
        <v>1</v>
      </c>
      <c r="C860" s="455"/>
      <c r="D860" s="455"/>
      <c r="E860" s="455"/>
      <c r="F860" s="455"/>
      <c r="G860" s="455"/>
      <c r="H860" s="455"/>
      <c r="I860" s="455"/>
      <c r="J860" s="417"/>
      <c r="K860" s="417"/>
      <c r="L860" s="417"/>
      <c r="M860" s="417"/>
      <c r="N860" s="417"/>
      <c r="O860" s="417"/>
      <c r="P860" s="418"/>
      <c r="Q860" s="418"/>
      <c r="R860" s="418"/>
      <c r="S860" s="418"/>
      <c r="T860" s="418"/>
      <c r="U860" s="418"/>
      <c r="V860" s="418"/>
      <c r="W860" s="418"/>
      <c r="X860" s="418"/>
      <c r="Y860" s="419"/>
      <c r="Z860" s="420"/>
      <c r="AA860" s="420"/>
      <c r="AB860" s="421"/>
      <c r="AC860" s="422"/>
      <c r="AD860" s="422"/>
      <c r="AE860" s="422"/>
      <c r="AF860" s="422"/>
      <c r="AG860" s="422"/>
      <c r="AH860" s="423"/>
      <c r="AI860" s="423"/>
      <c r="AJ860" s="423"/>
      <c r="AK860" s="423"/>
      <c r="AL860" s="424"/>
      <c r="AM860" s="425"/>
      <c r="AN860" s="425"/>
      <c r="AO860" s="426"/>
      <c r="AP860" s="235"/>
      <c r="AQ860" s="235"/>
      <c r="AR860" s="235"/>
      <c r="AS860" s="235"/>
      <c r="AT860" s="235"/>
      <c r="AU860" s="235"/>
      <c r="AV860" s="235"/>
      <c r="AW860" s="235"/>
      <c r="AX860" s="235"/>
    </row>
    <row r="861" spans="1:50" ht="30" hidden="1" customHeight="1" x14ac:dyDescent="0.15">
      <c r="A861" s="415">
        <v>24</v>
      </c>
      <c r="B861" s="415">
        <v>1</v>
      </c>
      <c r="C861" s="455"/>
      <c r="D861" s="455"/>
      <c r="E861" s="455"/>
      <c r="F861" s="455"/>
      <c r="G861" s="455"/>
      <c r="H861" s="455"/>
      <c r="I861" s="455"/>
      <c r="J861" s="417"/>
      <c r="K861" s="417"/>
      <c r="L861" s="417"/>
      <c r="M861" s="417"/>
      <c r="N861" s="417"/>
      <c r="O861" s="417"/>
      <c r="P861" s="418"/>
      <c r="Q861" s="418"/>
      <c r="R861" s="418"/>
      <c r="S861" s="418"/>
      <c r="T861" s="418"/>
      <c r="U861" s="418"/>
      <c r="V861" s="418"/>
      <c r="W861" s="418"/>
      <c r="X861" s="418"/>
      <c r="Y861" s="419"/>
      <c r="Z861" s="420"/>
      <c r="AA861" s="420"/>
      <c r="AB861" s="421"/>
      <c r="AC861" s="422"/>
      <c r="AD861" s="422"/>
      <c r="AE861" s="422"/>
      <c r="AF861" s="422"/>
      <c r="AG861" s="422"/>
      <c r="AH861" s="423"/>
      <c r="AI861" s="423"/>
      <c r="AJ861" s="423"/>
      <c r="AK861" s="423"/>
      <c r="AL861" s="424"/>
      <c r="AM861" s="425"/>
      <c r="AN861" s="425"/>
      <c r="AO861" s="426"/>
      <c r="AP861" s="235"/>
      <c r="AQ861" s="235"/>
      <c r="AR861" s="235"/>
      <c r="AS861" s="235"/>
      <c r="AT861" s="235"/>
      <c r="AU861" s="235"/>
      <c r="AV861" s="235"/>
      <c r="AW861" s="235"/>
      <c r="AX861" s="235"/>
    </row>
    <row r="862" spans="1:50" ht="30" hidden="1" customHeight="1" x14ac:dyDescent="0.15">
      <c r="A862" s="415">
        <v>25</v>
      </c>
      <c r="B862" s="415">
        <v>1</v>
      </c>
      <c r="C862" s="455"/>
      <c r="D862" s="455"/>
      <c r="E862" s="455"/>
      <c r="F862" s="455"/>
      <c r="G862" s="455"/>
      <c r="H862" s="455"/>
      <c r="I862" s="455"/>
      <c r="J862" s="417"/>
      <c r="K862" s="417"/>
      <c r="L862" s="417"/>
      <c r="M862" s="417"/>
      <c r="N862" s="417"/>
      <c r="O862" s="417"/>
      <c r="P862" s="418"/>
      <c r="Q862" s="418"/>
      <c r="R862" s="418"/>
      <c r="S862" s="418"/>
      <c r="T862" s="418"/>
      <c r="U862" s="418"/>
      <c r="V862" s="418"/>
      <c r="W862" s="418"/>
      <c r="X862" s="418"/>
      <c r="Y862" s="419"/>
      <c r="Z862" s="420"/>
      <c r="AA862" s="420"/>
      <c r="AB862" s="421"/>
      <c r="AC862" s="422"/>
      <c r="AD862" s="422"/>
      <c r="AE862" s="422"/>
      <c r="AF862" s="422"/>
      <c r="AG862" s="422"/>
      <c r="AH862" s="423"/>
      <c r="AI862" s="423"/>
      <c r="AJ862" s="423"/>
      <c r="AK862" s="423"/>
      <c r="AL862" s="424"/>
      <c r="AM862" s="425"/>
      <c r="AN862" s="425"/>
      <c r="AO862" s="426"/>
      <c r="AP862" s="235"/>
      <c r="AQ862" s="235"/>
      <c r="AR862" s="235"/>
      <c r="AS862" s="235"/>
      <c r="AT862" s="235"/>
      <c r="AU862" s="235"/>
      <c r="AV862" s="235"/>
      <c r="AW862" s="235"/>
      <c r="AX862" s="235"/>
    </row>
    <row r="863" spans="1:50" ht="30" hidden="1" customHeight="1" x14ac:dyDescent="0.15">
      <c r="A863" s="415">
        <v>26</v>
      </c>
      <c r="B863" s="415">
        <v>1</v>
      </c>
      <c r="C863" s="455"/>
      <c r="D863" s="455"/>
      <c r="E863" s="455"/>
      <c r="F863" s="455"/>
      <c r="G863" s="455"/>
      <c r="H863" s="455"/>
      <c r="I863" s="455"/>
      <c r="J863" s="417"/>
      <c r="K863" s="417"/>
      <c r="L863" s="417"/>
      <c r="M863" s="417"/>
      <c r="N863" s="417"/>
      <c r="O863" s="417"/>
      <c r="P863" s="418"/>
      <c r="Q863" s="418"/>
      <c r="R863" s="418"/>
      <c r="S863" s="418"/>
      <c r="T863" s="418"/>
      <c r="U863" s="418"/>
      <c r="V863" s="418"/>
      <c r="W863" s="418"/>
      <c r="X863" s="418"/>
      <c r="Y863" s="419"/>
      <c r="Z863" s="420"/>
      <c r="AA863" s="420"/>
      <c r="AB863" s="421"/>
      <c r="AC863" s="422"/>
      <c r="AD863" s="422"/>
      <c r="AE863" s="422"/>
      <c r="AF863" s="422"/>
      <c r="AG863" s="422"/>
      <c r="AH863" s="423"/>
      <c r="AI863" s="423"/>
      <c r="AJ863" s="423"/>
      <c r="AK863" s="423"/>
      <c r="AL863" s="424"/>
      <c r="AM863" s="425"/>
      <c r="AN863" s="425"/>
      <c r="AO863" s="426"/>
      <c r="AP863" s="235"/>
      <c r="AQ863" s="235"/>
      <c r="AR863" s="235"/>
      <c r="AS863" s="235"/>
      <c r="AT863" s="235"/>
      <c r="AU863" s="235"/>
      <c r="AV863" s="235"/>
      <c r="AW863" s="235"/>
      <c r="AX863" s="235"/>
    </row>
    <row r="864" spans="1:50" ht="30" hidden="1" customHeight="1" x14ac:dyDescent="0.15">
      <c r="A864" s="415">
        <v>27</v>
      </c>
      <c r="B864" s="415">
        <v>1</v>
      </c>
      <c r="C864" s="455"/>
      <c r="D864" s="455"/>
      <c r="E864" s="455"/>
      <c r="F864" s="455"/>
      <c r="G864" s="455"/>
      <c r="H864" s="455"/>
      <c r="I864" s="455"/>
      <c r="J864" s="417"/>
      <c r="K864" s="417"/>
      <c r="L864" s="417"/>
      <c r="M864" s="417"/>
      <c r="N864" s="417"/>
      <c r="O864" s="417"/>
      <c r="P864" s="418"/>
      <c r="Q864" s="418"/>
      <c r="R864" s="418"/>
      <c r="S864" s="418"/>
      <c r="T864" s="418"/>
      <c r="U864" s="418"/>
      <c r="V864" s="418"/>
      <c r="W864" s="418"/>
      <c r="X864" s="418"/>
      <c r="Y864" s="419"/>
      <c r="Z864" s="420"/>
      <c r="AA864" s="420"/>
      <c r="AB864" s="421"/>
      <c r="AC864" s="422"/>
      <c r="AD864" s="422"/>
      <c r="AE864" s="422"/>
      <c r="AF864" s="422"/>
      <c r="AG864" s="422"/>
      <c r="AH864" s="423"/>
      <c r="AI864" s="423"/>
      <c r="AJ864" s="423"/>
      <c r="AK864" s="423"/>
      <c r="AL864" s="424"/>
      <c r="AM864" s="425"/>
      <c r="AN864" s="425"/>
      <c r="AO864" s="426"/>
      <c r="AP864" s="235"/>
      <c r="AQ864" s="235"/>
      <c r="AR864" s="235"/>
      <c r="AS864" s="235"/>
      <c r="AT864" s="235"/>
      <c r="AU864" s="235"/>
      <c r="AV864" s="235"/>
      <c r="AW864" s="235"/>
      <c r="AX864" s="235"/>
    </row>
    <row r="865" spans="1:50" ht="30" hidden="1" customHeight="1" x14ac:dyDescent="0.15">
      <c r="A865" s="415">
        <v>28</v>
      </c>
      <c r="B865" s="415">
        <v>1</v>
      </c>
      <c r="C865" s="455"/>
      <c r="D865" s="455"/>
      <c r="E865" s="455"/>
      <c r="F865" s="455"/>
      <c r="G865" s="455"/>
      <c r="H865" s="455"/>
      <c r="I865" s="455"/>
      <c r="J865" s="417"/>
      <c r="K865" s="417"/>
      <c r="L865" s="417"/>
      <c r="M865" s="417"/>
      <c r="N865" s="417"/>
      <c r="O865" s="417"/>
      <c r="P865" s="418"/>
      <c r="Q865" s="418"/>
      <c r="R865" s="418"/>
      <c r="S865" s="418"/>
      <c r="T865" s="418"/>
      <c r="U865" s="418"/>
      <c r="V865" s="418"/>
      <c r="W865" s="418"/>
      <c r="X865" s="418"/>
      <c r="Y865" s="419"/>
      <c r="Z865" s="420"/>
      <c r="AA865" s="420"/>
      <c r="AB865" s="421"/>
      <c r="AC865" s="422"/>
      <c r="AD865" s="422"/>
      <c r="AE865" s="422"/>
      <c r="AF865" s="422"/>
      <c r="AG865" s="422"/>
      <c r="AH865" s="423"/>
      <c r="AI865" s="423"/>
      <c r="AJ865" s="423"/>
      <c r="AK865" s="423"/>
      <c r="AL865" s="424"/>
      <c r="AM865" s="425"/>
      <c r="AN865" s="425"/>
      <c r="AO865" s="426"/>
      <c r="AP865" s="235"/>
      <c r="AQ865" s="235"/>
      <c r="AR865" s="235"/>
      <c r="AS865" s="235"/>
      <c r="AT865" s="235"/>
      <c r="AU865" s="235"/>
      <c r="AV865" s="235"/>
      <c r="AW865" s="235"/>
      <c r="AX865" s="235"/>
    </row>
    <row r="866" spans="1:50" ht="30" hidden="1" customHeight="1" x14ac:dyDescent="0.15">
      <c r="A866" s="415">
        <v>29</v>
      </c>
      <c r="B866" s="415">
        <v>1</v>
      </c>
      <c r="C866" s="455"/>
      <c r="D866" s="455"/>
      <c r="E866" s="455"/>
      <c r="F866" s="455"/>
      <c r="G866" s="455"/>
      <c r="H866" s="455"/>
      <c r="I866" s="455"/>
      <c r="J866" s="417"/>
      <c r="K866" s="417"/>
      <c r="L866" s="417"/>
      <c r="M866" s="417"/>
      <c r="N866" s="417"/>
      <c r="O866" s="417"/>
      <c r="P866" s="418"/>
      <c r="Q866" s="418"/>
      <c r="R866" s="418"/>
      <c r="S866" s="418"/>
      <c r="T866" s="418"/>
      <c r="U866" s="418"/>
      <c r="V866" s="418"/>
      <c r="W866" s="418"/>
      <c r="X866" s="418"/>
      <c r="Y866" s="419"/>
      <c r="Z866" s="420"/>
      <c r="AA866" s="420"/>
      <c r="AB866" s="421"/>
      <c r="AC866" s="422"/>
      <c r="AD866" s="422"/>
      <c r="AE866" s="422"/>
      <c r="AF866" s="422"/>
      <c r="AG866" s="422"/>
      <c r="AH866" s="423"/>
      <c r="AI866" s="423"/>
      <c r="AJ866" s="423"/>
      <c r="AK866" s="423"/>
      <c r="AL866" s="424"/>
      <c r="AM866" s="425"/>
      <c r="AN866" s="425"/>
      <c r="AO866" s="426"/>
      <c r="AP866" s="235"/>
      <c r="AQ866" s="235"/>
      <c r="AR866" s="235"/>
      <c r="AS866" s="235"/>
      <c r="AT866" s="235"/>
      <c r="AU866" s="235"/>
      <c r="AV866" s="235"/>
      <c r="AW866" s="235"/>
      <c r="AX866" s="235"/>
    </row>
    <row r="867" spans="1:50" ht="30" hidden="1" customHeight="1" x14ac:dyDescent="0.15">
      <c r="A867" s="415">
        <v>30</v>
      </c>
      <c r="B867" s="415">
        <v>1</v>
      </c>
      <c r="C867" s="455"/>
      <c r="D867" s="455"/>
      <c r="E867" s="455"/>
      <c r="F867" s="455"/>
      <c r="G867" s="455"/>
      <c r="H867" s="455"/>
      <c r="I867" s="455"/>
      <c r="J867" s="417"/>
      <c r="K867" s="417"/>
      <c r="L867" s="417"/>
      <c r="M867" s="417"/>
      <c r="N867" s="417"/>
      <c r="O867" s="417"/>
      <c r="P867" s="418"/>
      <c r="Q867" s="418"/>
      <c r="R867" s="418"/>
      <c r="S867" s="418"/>
      <c r="T867" s="418"/>
      <c r="U867" s="418"/>
      <c r="V867" s="418"/>
      <c r="W867" s="418"/>
      <c r="X867" s="418"/>
      <c r="Y867" s="419"/>
      <c r="Z867" s="420"/>
      <c r="AA867" s="420"/>
      <c r="AB867" s="421"/>
      <c r="AC867" s="422"/>
      <c r="AD867" s="422"/>
      <c r="AE867" s="422"/>
      <c r="AF867" s="422"/>
      <c r="AG867" s="422"/>
      <c r="AH867" s="423"/>
      <c r="AI867" s="423"/>
      <c r="AJ867" s="423"/>
      <c r="AK867" s="423"/>
      <c r="AL867" s="424"/>
      <c r="AM867" s="425"/>
      <c r="AN867" s="425"/>
      <c r="AO867" s="426"/>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9"/>
      <c r="B870" s="459"/>
      <c r="C870" s="459" t="s">
        <v>71</v>
      </c>
      <c r="D870" s="459"/>
      <c r="E870" s="459"/>
      <c r="F870" s="459"/>
      <c r="G870" s="459"/>
      <c r="H870" s="459"/>
      <c r="I870" s="459"/>
      <c r="J870" s="239" t="s">
        <v>73</v>
      </c>
      <c r="K870" s="460"/>
      <c r="L870" s="460"/>
      <c r="M870" s="460"/>
      <c r="N870" s="460"/>
      <c r="O870" s="460"/>
      <c r="P870" s="459" t="s">
        <v>17</v>
      </c>
      <c r="Q870" s="459"/>
      <c r="R870" s="459"/>
      <c r="S870" s="459"/>
      <c r="T870" s="459"/>
      <c r="U870" s="459"/>
      <c r="V870" s="459"/>
      <c r="W870" s="459"/>
      <c r="X870" s="459"/>
      <c r="Y870" s="453" t="s">
        <v>334</v>
      </c>
      <c r="Z870" s="453"/>
      <c r="AA870" s="453"/>
      <c r="AB870" s="453"/>
      <c r="AC870" s="239" t="s">
        <v>284</v>
      </c>
      <c r="AD870" s="239"/>
      <c r="AE870" s="239"/>
      <c r="AF870" s="239"/>
      <c r="AG870" s="239"/>
      <c r="AH870" s="453" t="s">
        <v>378</v>
      </c>
      <c r="AI870" s="459"/>
      <c r="AJ870" s="459"/>
      <c r="AK870" s="459"/>
      <c r="AL870" s="459" t="s">
        <v>18</v>
      </c>
      <c r="AM870" s="459"/>
      <c r="AN870" s="459"/>
      <c r="AO870" s="413"/>
      <c r="AP870" s="239" t="s">
        <v>337</v>
      </c>
      <c r="AQ870" s="239"/>
      <c r="AR870" s="239"/>
      <c r="AS870" s="239"/>
      <c r="AT870" s="239"/>
      <c r="AU870" s="239"/>
      <c r="AV870" s="239"/>
      <c r="AW870" s="239"/>
      <c r="AX870" s="239"/>
    </row>
    <row r="871" spans="1:50" ht="29.25" customHeight="1" x14ac:dyDescent="0.15">
      <c r="A871" s="415">
        <v>1</v>
      </c>
      <c r="B871" s="415">
        <v>1</v>
      </c>
      <c r="C871" s="455" t="s">
        <v>527</v>
      </c>
      <c r="D871" s="455"/>
      <c r="E871" s="455"/>
      <c r="F871" s="455"/>
      <c r="G871" s="455"/>
      <c r="H871" s="455"/>
      <c r="I871" s="455"/>
      <c r="J871" s="417">
        <v>7010001023785</v>
      </c>
      <c r="K871" s="417"/>
      <c r="L871" s="417"/>
      <c r="M871" s="417"/>
      <c r="N871" s="417"/>
      <c r="O871" s="417"/>
      <c r="P871" s="418" t="s">
        <v>528</v>
      </c>
      <c r="Q871" s="418"/>
      <c r="R871" s="418"/>
      <c r="S871" s="418"/>
      <c r="T871" s="418"/>
      <c r="U871" s="418"/>
      <c r="V871" s="418"/>
      <c r="W871" s="418"/>
      <c r="X871" s="418"/>
      <c r="Y871" s="419">
        <v>15</v>
      </c>
      <c r="Z871" s="420"/>
      <c r="AA871" s="420"/>
      <c r="AB871" s="421"/>
      <c r="AC871" s="456" t="s">
        <v>376</v>
      </c>
      <c r="AD871" s="457"/>
      <c r="AE871" s="457"/>
      <c r="AF871" s="457"/>
      <c r="AG871" s="457"/>
      <c r="AH871" s="458" t="s">
        <v>544</v>
      </c>
      <c r="AI871" s="458"/>
      <c r="AJ871" s="458"/>
      <c r="AK871" s="458"/>
      <c r="AL871" s="424" t="s">
        <v>544</v>
      </c>
      <c r="AM871" s="425"/>
      <c r="AN871" s="425"/>
      <c r="AO871" s="426"/>
      <c r="AP871" s="235" t="s">
        <v>545</v>
      </c>
      <c r="AQ871" s="235"/>
      <c r="AR871" s="235"/>
      <c r="AS871" s="235"/>
      <c r="AT871" s="235"/>
      <c r="AU871" s="235"/>
      <c r="AV871" s="235"/>
      <c r="AW871" s="235"/>
      <c r="AX871" s="235"/>
    </row>
    <row r="872" spans="1:50" ht="30" customHeight="1" x14ac:dyDescent="0.15">
      <c r="A872" s="415">
        <v>2</v>
      </c>
      <c r="B872" s="415">
        <v>1</v>
      </c>
      <c r="C872" s="455" t="s">
        <v>529</v>
      </c>
      <c r="D872" s="455"/>
      <c r="E872" s="455"/>
      <c r="F872" s="455"/>
      <c r="G872" s="455"/>
      <c r="H872" s="455"/>
      <c r="I872" s="455"/>
      <c r="J872" s="417">
        <v>7010401072259</v>
      </c>
      <c r="K872" s="417"/>
      <c r="L872" s="417"/>
      <c r="M872" s="417"/>
      <c r="N872" s="417"/>
      <c r="O872" s="417"/>
      <c r="P872" s="418" t="s">
        <v>530</v>
      </c>
      <c r="Q872" s="418"/>
      <c r="R872" s="418"/>
      <c r="S872" s="418"/>
      <c r="T872" s="418"/>
      <c r="U872" s="418"/>
      <c r="V872" s="418"/>
      <c r="W872" s="418"/>
      <c r="X872" s="418"/>
      <c r="Y872" s="419">
        <v>14</v>
      </c>
      <c r="Z872" s="420"/>
      <c r="AA872" s="420"/>
      <c r="AB872" s="421"/>
      <c r="AC872" s="456" t="s">
        <v>376</v>
      </c>
      <c r="AD872" s="456"/>
      <c r="AE872" s="456"/>
      <c r="AF872" s="456"/>
      <c r="AG872" s="456"/>
      <c r="AH872" s="458" t="s">
        <v>545</v>
      </c>
      <c r="AI872" s="458"/>
      <c r="AJ872" s="458"/>
      <c r="AK872" s="458"/>
      <c r="AL872" s="424" t="s">
        <v>545</v>
      </c>
      <c r="AM872" s="425"/>
      <c r="AN872" s="425"/>
      <c r="AO872" s="426"/>
      <c r="AP872" s="235" t="s">
        <v>544</v>
      </c>
      <c r="AQ872" s="235"/>
      <c r="AR872" s="235"/>
      <c r="AS872" s="235"/>
      <c r="AT872" s="235"/>
      <c r="AU872" s="235"/>
      <c r="AV872" s="235"/>
      <c r="AW872" s="235"/>
      <c r="AX872" s="235"/>
    </row>
    <row r="873" spans="1:50" ht="45" customHeight="1" x14ac:dyDescent="0.15">
      <c r="A873" s="415">
        <v>3</v>
      </c>
      <c r="B873" s="415">
        <v>1</v>
      </c>
      <c r="C873" s="455" t="s">
        <v>527</v>
      </c>
      <c r="D873" s="455"/>
      <c r="E873" s="455"/>
      <c r="F873" s="455"/>
      <c r="G873" s="455"/>
      <c r="H873" s="455"/>
      <c r="I873" s="455"/>
      <c r="J873" s="417">
        <v>7010001023785</v>
      </c>
      <c r="K873" s="417"/>
      <c r="L873" s="417"/>
      <c r="M873" s="417"/>
      <c r="N873" s="417"/>
      <c r="O873" s="417"/>
      <c r="P873" s="418" t="s">
        <v>531</v>
      </c>
      <c r="Q873" s="418"/>
      <c r="R873" s="418"/>
      <c r="S873" s="418"/>
      <c r="T873" s="418"/>
      <c r="U873" s="418"/>
      <c r="V873" s="418"/>
      <c r="W873" s="418"/>
      <c r="X873" s="418"/>
      <c r="Y873" s="419">
        <v>12</v>
      </c>
      <c r="Z873" s="420"/>
      <c r="AA873" s="420"/>
      <c r="AB873" s="421"/>
      <c r="AC873" s="456" t="s">
        <v>376</v>
      </c>
      <c r="AD873" s="456"/>
      <c r="AE873" s="456"/>
      <c r="AF873" s="456"/>
      <c r="AG873" s="456"/>
      <c r="AH873" s="423" t="s">
        <v>546</v>
      </c>
      <c r="AI873" s="423"/>
      <c r="AJ873" s="423"/>
      <c r="AK873" s="423"/>
      <c r="AL873" s="424" t="s">
        <v>547</v>
      </c>
      <c r="AM873" s="425"/>
      <c r="AN873" s="425"/>
      <c r="AO873" s="426"/>
      <c r="AP873" s="235" t="s">
        <v>548</v>
      </c>
      <c r="AQ873" s="235"/>
      <c r="AR873" s="235"/>
      <c r="AS873" s="235"/>
      <c r="AT873" s="235"/>
      <c r="AU873" s="235"/>
      <c r="AV873" s="235"/>
      <c r="AW873" s="235"/>
      <c r="AX873" s="235"/>
    </row>
    <row r="874" spans="1:50" ht="45" customHeight="1" x14ac:dyDescent="0.15">
      <c r="A874" s="415">
        <v>4</v>
      </c>
      <c r="B874" s="415">
        <v>1</v>
      </c>
      <c r="C874" s="455" t="s">
        <v>527</v>
      </c>
      <c r="D874" s="455"/>
      <c r="E874" s="455"/>
      <c r="F874" s="455"/>
      <c r="G874" s="455"/>
      <c r="H874" s="455"/>
      <c r="I874" s="455"/>
      <c r="J874" s="417">
        <v>7010001023785</v>
      </c>
      <c r="K874" s="417"/>
      <c r="L874" s="417"/>
      <c r="M874" s="417"/>
      <c r="N874" s="417"/>
      <c r="O874" s="417"/>
      <c r="P874" s="418" t="s">
        <v>532</v>
      </c>
      <c r="Q874" s="418"/>
      <c r="R874" s="418"/>
      <c r="S874" s="418"/>
      <c r="T874" s="418"/>
      <c r="U874" s="418"/>
      <c r="V874" s="418"/>
      <c r="W874" s="418"/>
      <c r="X874" s="418"/>
      <c r="Y874" s="419">
        <v>12</v>
      </c>
      <c r="Z874" s="420"/>
      <c r="AA874" s="420"/>
      <c r="AB874" s="421"/>
      <c r="AC874" s="456" t="s">
        <v>376</v>
      </c>
      <c r="AD874" s="456"/>
      <c r="AE874" s="456"/>
      <c r="AF874" s="456"/>
      <c r="AG874" s="456"/>
      <c r="AH874" s="423" t="s">
        <v>548</v>
      </c>
      <c r="AI874" s="423"/>
      <c r="AJ874" s="423"/>
      <c r="AK874" s="423"/>
      <c r="AL874" s="424" t="s">
        <v>549</v>
      </c>
      <c r="AM874" s="425"/>
      <c r="AN874" s="425"/>
      <c r="AO874" s="426"/>
      <c r="AP874" s="235" t="s">
        <v>548</v>
      </c>
      <c r="AQ874" s="235"/>
      <c r="AR874" s="235"/>
      <c r="AS874" s="235"/>
      <c r="AT874" s="235"/>
      <c r="AU874" s="235"/>
      <c r="AV874" s="235"/>
      <c r="AW874" s="235"/>
      <c r="AX874" s="235"/>
    </row>
    <row r="875" spans="1:50" ht="30" customHeight="1" x14ac:dyDescent="0.15">
      <c r="A875" s="415">
        <v>5</v>
      </c>
      <c r="B875" s="415">
        <v>1</v>
      </c>
      <c r="C875" s="455" t="s">
        <v>533</v>
      </c>
      <c r="D875" s="455"/>
      <c r="E875" s="455"/>
      <c r="F875" s="455"/>
      <c r="G875" s="455"/>
      <c r="H875" s="455"/>
      <c r="I875" s="455"/>
      <c r="J875" s="417">
        <v>4010401082896</v>
      </c>
      <c r="K875" s="417"/>
      <c r="L875" s="417"/>
      <c r="M875" s="417"/>
      <c r="N875" s="417"/>
      <c r="O875" s="417"/>
      <c r="P875" s="418" t="s">
        <v>534</v>
      </c>
      <c r="Q875" s="418"/>
      <c r="R875" s="418"/>
      <c r="S875" s="418"/>
      <c r="T875" s="418"/>
      <c r="U875" s="418"/>
      <c r="V875" s="418"/>
      <c r="W875" s="418"/>
      <c r="X875" s="418"/>
      <c r="Y875" s="419">
        <v>12</v>
      </c>
      <c r="Z875" s="420"/>
      <c r="AA875" s="420"/>
      <c r="AB875" s="421"/>
      <c r="AC875" s="422" t="s">
        <v>376</v>
      </c>
      <c r="AD875" s="422"/>
      <c r="AE875" s="422"/>
      <c r="AF875" s="422"/>
      <c r="AG875" s="422"/>
      <c r="AH875" s="423" t="s">
        <v>548</v>
      </c>
      <c r="AI875" s="423"/>
      <c r="AJ875" s="423"/>
      <c r="AK875" s="423"/>
      <c r="AL875" s="424" t="s">
        <v>550</v>
      </c>
      <c r="AM875" s="425"/>
      <c r="AN875" s="425"/>
      <c r="AO875" s="426"/>
      <c r="AP875" s="235" t="s">
        <v>550</v>
      </c>
      <c r="AQ875" s="235"/>
      <c r="AR875" s="235"/>
      <c r="AS875" s="235"/>
      <c r="AT875" s="235"/>
      <c r="AU875" s="235"/>
      <c r="AV875" s="235"/>
      <c r="AW875" s="235"/>
      <c r="AX875" s="235"/>
    </row>
    <row r="876" spans="1:50" ht="30" customHeight="1" x14ac:dyDescent="0.15">
      <c r="A876" s="415">
        <v>6</v>
      </c>
      <c r="B876" s="415">
        <v>1</v>
      </c>
      <c r="C876" s="455" t="s">
        <v>535</v>
      </c>
      <c r="D876" s="455"/>
      <c r="E876" s="455"/>
      <c r="F876" s="455"/>
      <c r="G876" s="455"/>
      <c r="H876" s="455"/>
      <c r="I876" s="455"/>
      <c r="J876" s="417">
        <v>5140001070263</v>
      </c>
      <c r="K876" s="417"/>
      <c r="L876" s="417"/>
      <c r="M876" s="417"/>
      <c r="N876" s="417"/>
      <c r="O876" s="417"/>
      <c r="P876" s="418" t="s">
        <v>530</v>
      </c>
      <c r="Q876" s="418"/>
      <c r="R876" s="418"/>
      <c r="S876" s="418"/>
      <c r="T876" s="418"/>
      <c r="U876" s="418"/>
      <c r="V876" s="418"/>
      <c r="W876" s="418"/>
      <c r="X876" s="418"/>
      <c r="Y876" s="419">
        <v>12</v>
      </c>
      <c r="Z876" s="420"/>
      <c r="AA876" s="420"/>
      <c r="AB876" s="421"/>
      <c r="AC876" s="422" t="s">
        <v>376</v>
      </c>
      <c r="AD876" s="422"/>
      <c r="AE876" s="422"/>
      <c r="AF876" s="422"/>
      <c r="AG876" s="422"/>
      <c r="AH876" s="423" t="s">
        <v>550</v>
      </c>
      <c r="AI876" s="423"/>
      <c r="AJ876" s="423"/>
      <c r="AK876" s="423"/>
      <c r="AL876" s="424" t="s">
        <v>549</v>
      </c>
      <c r="AM876" s="425"/>
      <c r="AN876" s="425"/>
      <c r="AO876" s="426"/>
      <c r="AP876" s="235" t="s">
        <v>549</v>
      </c>
      <c r="AQ876" s="235"/>
      <c r="AR876" s="235"/>
      <c r="AS876" s="235"/>
      <c r="AT876" s="235"/>
      <c r="AU876" s="235"/>
      <c r="AV876" s="235"/>
      <c r="AW876" s="235"/>
      <c r="AX876" s="235"/>
    </row>
    <row r="877" spans="1:50" ht="30" customHeight="1" x14ac:dyDescent="0.15">
      <c r="A877" s="415">
        <v>7</v>
      </c>
      <c r="B877" s="415">
        <v>1</v>
      </c>
      <c r="C877" s="455" t="s">
        <v>536</v>
      </c>
      <c r="D877" s="455"/>
      <c r="E877" s="455"/>
      <c r="F877" s="455"/>
      <c r="G877" s="455"/>
      <c r="H877" s="455"/>
      <c r="I877" s="455"/>
      <c r="J877" s="417">
        <v>7020001122958</v>
      </c>
      <c r="K877" s="417"/>
      <c r="L877" s="417"/>
      <c r="M877" s="417"/>
      <c r="N877" s="417"/>
      <c r="O877" s="417"/>
      <c r="P877" s="418" t="s">
        <v>537</v>
      </c>
      <c r="Q877" s="418"/>
      <c r="R877" s="418"/>
      <c r="S877" s="418"/>
      <c r="T877" s="418"/>
      <c r="U877" s="418"/>
      <c r="V877" s="418"/>
      <c r="W877" s="418"/>
      <c r="X877" s="418"/>
      <c r="Y877" s="419">
        <v>11</v>
      </c>
      <c r="Z877" s="420"/>
      <c r="AA877" s="420"/>
      <c r="AB877" s="421"/>
      <c r="AC877" s="422" t="s">
        <v>376</v>
      </c>
      <c r="AD877" s="422"/>
      <c r="AE877" s="422"/>
      <c r="AF877" s="422"/>
      <c r="AG877" s="422"/>
      <c r="AH877" s="423" t="s">
        <v>549</v>
      </c>
      <c r="AI877" s="423"/>
      <c r="AJ877" s="423"/>
      <c r="AK877" s="423"/>
      <c r="AL877" s="424" t="s">
        <v>551</v>
      </c>
      <c r="AM877" s="425"/>
      <c r="AN877" s="425"/>
      <c r="AO877" s="426"/>
      <c r="AP877" s="235" t="s">
        <v>551</v>
      </c>
      <c r="AQ877" s="235"/>
      <c r="AR877" s="235"/>
      <c r="AS877" s="235"/>
      <c r="AT877" s="235"/>
      <c r="AU877" s="235"/>
      <c r="AV877" s="235"/>
      <c r="AW877" s="235"/>
      <c r="AX877" s="235"/>
    </row>
    <row r="878" spans="1:50" ht="45" customHeight="1" x14ac:dyDescent="0.15">
      <c r="A878" s="415">
        <v>8</v>
      </c>
      <c r="B878" s="415">
        <v>1</v>
      </c>
      <c r="C878" s="455" t="s">
        <v>538</v>
      </c>
      <c r="D878" s="455"/>
      <c r="E878" s="455"/>
      <c r="F878" s="455"/>
      <c r="G878" s="455"/>
      <c r="H878" s="455"/>
      <c r="I878" s="455"/>
      <c r="J878" s="417">
        <v>8140001005720</v>
      </c>
      <c r="K878" s="417"/>
      <c r="L878" s="417"/>
      <c r="M878" s="417"/>
      <c r="N878" s="417"/>
      <c r="O878" s="417"/>
      <c r="P878" s="418" t="s">
        <v>539</v>
      </c>
      <c r="Q878" s="418"/>
      <c r="R878" s="418"/>
      <c r="S878" s="418"/>
      <c r="T878" s="418"/>
      <c r="U878" s="418"/>
      <c r="V878" s="418"/>
      <c r="W878" s="418"/>
      <c r="X878" s="418"/>
      <c r="Y878" s="419">
        <v>6</v>
      </c>
      <c r="Z878" s="420"/>
      <c r="AA878" s="420"/>
      <c r="AB878" s="421"/>
      <c r="AC878" s="422" t="s">
        <v>376</v>
      </c>
      <c r="AD878" s="422"/>
      <c r="AE878" s="422"/>
      <c r="AF878" s="422"/>
      <c r="AG878" s="422"/>
      <c r="AH878" s="423" t="s">
        <v>551</v>
      </c>
      <c r="AI878" s="423"/>
      <c r="AJ878" s="423"/>
      <c r="AK878" s="423"/>
      <c r="AL878" s="424" t="s">
        <v>552</v>
      </c>
      <c r="AM878" s="425"/>
      <c r="AN878" s="425"/>
      <c r="AO878" s="426"/>
      <c r="AP878" s="235" t="s">
        <v>550</v>
      </c>
      <c r="AQ878" s="235"/>
      <c r="AR878" s="235"/>
      <c r="AS878" s="235"/>
      <c r="AT878" s="235"/>
      <c r="AU878" s="235"/>
      <c r="AV878" s="235"/>
      <c r="AW878" s="235"/>
      <c r="AX878" s="235"/>
    </row>
    <row r="879" spans="1:50" ht="60.75" customHeight="1" x14ac:dyDescent="0.15">
      <c r="A879" s="415">
        <v>9</v>
      </c>
      <c r="B879" s="415">
        <v>1</v>
      </c>
      <c r="C879" s="455" t="s">
        <v>540</v>
      </c>
      <c r="D879" s="455"/>
      <c r="E879" s="455"/>
      <c r="F879" s="455"/>
      <c r="G879" s="455"/>
      <c r="H879" s="455"/>
      <c r="I879" s="455"/>
      <c r="J879" s="417">
        <v>5010001073329</v>
      </c>
      <c r="K879" s="417"/>
      <c r="L879" s="417"/>
      <c r="M879" s="417"/>
      <c r="N879" s="417"/>
      <c r="O879" s="417"/>
      <c r="P879" s="418" t="s">
        <v>541</v>
      </c>
      <c r="Q879" s="418"/>
      <c r="R879" s="418"/>
      <c r="S879" s="418"/>
      <c r="T879" s="418"/>
      <c r="U879" s="418"/>
      <c r="V879" s="418"/>
      <c r="W879" s="418"/>
      <c r="X879" s="418"/>
      <c r="Y879" s="419">
        <v>3</v>
      </c>
      <c r="Z879" s="420"/>
      <c r="AA879" s="420"/>
      <c r="AB879" s="421"/>
      <c r="AC879" s="422" t="s">
        <v>376</v>
      </c>
      <c r="AD879" s="422"/>
      <c r="AE879" s="422"/>
      <c r="AF879" s="422"/>
      <c r="AG879" s="422"/>
      <c r="AH879" s="423" t="s">
        <v>550</v>
      </c>
      <c r="AI879" s="423"/>
      <c r="AJ879" s="423"/>
      <c r="AK879" s="423"/>
      <c r="AL879" s="424" t="s">
        <v>553</v>
      </c>
      <c r="AM879" s="425"/>
      <c r="AN879" s="425"/>
      <c r="AO879" s="426"/>
      <c r="AP879" s="235" t="s">
        <v>551</v>
      </c>
      <c r="AQ879" s="235"/>
      <c r="AR879" s="235"/>
      <c r="AS879" s="235"/>
      <c r="AT879" s="235"/>
      <c r="AU879" s="235"/>
      <c r="AV879" s="235"/>
      <c r="AW879" s="235"/>
      <c r="AX879" s="235"/>
    </row>
    <row r="880" spans="1:50" ht="75" customHeight="1" x14ac:dyDescent="0.15">
      <c r="A880" s="415">
        <v>10</v>
      </c>
      <c r="B880" s="415">
        <v>1</v>
      </c>
      <c r="C880" s="455" t="s">
        <v>542</v>
      </c>
      <c r="D880" s="455"/>
      <c r="E880" s="455"/>
      <c r="F880" s="455"/>
      <c r="G880" s="455"/>
      <c r="H880" s="455"/>
      <c r="I880" s="455"/>
      <c r="J880" s="417">
        <v>2310001007548</v>
      </c>
      <c r="K880" s="417"/>
      <c r="L880" s="417"/>
      <c r="M880" s="417"/>
      <c r="N880" s="417"/>
      <c r="O880" s="417"/>
      <c r="P880" s="418" t="s">
        <v>543</v>
      </c>
      <c r="Q880" s="418"/>
      <c r="R880" s="418"/>
      <c r="S880" s="418"/>
      <c r="T880" s="418"/>
      <c r="U880" s="418"/>
      <c r="V880" s="418"/>
      <c r="W880" s="418"/>
      <c r="X880" s="418"/>
      <c r="Y880" s="419">
        <v>3</v>
      </c>
      <c r="Z880" s="420"/>
      <c r="AA880" s="420"/>
      <c r="AB880" s="421"/>
      <c r="AC880" s="422" t="s">
        <v>559</v>
      </c>
      <c r="AD880" s="422"/>
      <c r="AE880" s="422"/>
      <c r="AF880" s="422"/>
      <c r="AG880" s="422"/>
      <c r="AH880" s="423" t="s">
        <v>550</v>
      </c>
      <c r="AI880" s="423"/>
      <c r="AJ880" s="423"/>
      <c r="AK880" s="423"/>
      <c r="AL880" s="424" t="s">
        <v>554</v>
      </c>
      <c r="AM880" s="425"/>
      <c r="AN880" s="425"/>
      <c r="AO880" s="426"/>
      <c r="AP880" s="235" t="s">
        <v>550</v>
      </c>
      <c r="AQ880" s="235"/>
      <c r="AR880" s="235"/>
      <c r="AS880" s="235"/>
      <c r="AT880" s="235"/>
      <c r="AU880" s="235"/>
      <c r="AV880" s="235"/>
      <c r="AW880" s="235"/>
      <c r="AX880" s="235"/>
    </row>
    <row r="881" spans="1:50" ht="45" customHeight="1" x14ac:dyDescent="0.15">
      <c r="A881" s="415">
        <v>11</v>
      </c>
      <c r="B881" s="415">
        <v>1</v>
      </c>
      <c r="C881" s="455" t="s">
        <v>555</v>
      </c>
      <c r="D881" s="455"/>
      <c r="E881" s="455"/>
      <c r="F881" s="455"/>
      <c r="G881" s="455"/>
      <c r="H881" s="455"/>
      <c r="I881" s="455"/>
      <c r="J881" s="417">
        <v>1500001011226</v>
      </c>
      <c r="K881" s="417"/>
      <c r="L881" s="417"/>
      <c r="M881" s="417"/>
      <c r="N881" s="417"/>
      <c r="O881" s="417"/>
      <c r="P881" s="418" t="s">
        <v>556</v>
      </c>
      <c r="Q881" s="418"/>
      <c r="R881" s="418"/>
      <c r="S881" s="418"/>
      <c r="T881" s="418"/>
      <c r="U881" s="418"/>
      <c r="V881" s="418"/>
      <c r="W881" s="418"/>
      <c r="X881" s="418"/>
      <c r="Y881" s="419">
        <v>2</v>
      </c>
      <c r="Z881" s="420"/>
      <c r="AA881" s="420"/>
      <c r="AB881" s="421"/>
      <c r="AC881" s="422" t="s">
        <v>559</v>
      </c>
      <c r="AD881" s="422"/>
      <c r="AE881" s="422"/>
      <c r="AF881" s="422"/>
      <c r="AG881" s="422"/>
      <c r="AH881" s="423" t="s">
        <v>550</v>
      </c>
      <c r="AI881" s="423"/>
      <c r="AJ881" s="423"/>
      <c r="AK881" s="423"/>
      <c r="AL881" s="424" t="s">
        <v>554</v>
      </c>
      <c r="AM881" s="425"/>
      <c r="AN881" s="425"/>
      <c r="AO881" s="426"/>
      <c r="AP881" s="235" t="s">
        <v>550</v>
      </c>
      <c r="AQ881" s="235"/>
      <c r="AR881" s="235"/>
      <c r="AS881" s="235"/>
      <c r="AT881" s="235"/>
      <c r="AU881" s="235"/>
      <c r="AV881" s="235"/>
      <c r="AW881" s="235"/>
      <c r="AX881" s="235"/>
    </row>
    <row r="882" spans="1:50" ht="45" customHeight="1" x14ac:dyDescent="0.15">
      <c r="A882" s="415">
        <v>12</v>
      </c>
      <c r="B882" s="415">
        <v>1</v>
      </c>
      <c r="C882" s="455" t="s">
        <v>557</v>
      </c>
      <c r="D882" s="455"/>
      <c r="E882" s="455"/>
      <c r="F882" s="455"/>
      <c r="G882" s="455"/>
      <c r="H882" s="455"/>
      <c r="I882" s="455"/>
      <c r="J882" s="417">
        <v>3500001012321</v>
      </c>
      <c r="K882" s="417"/>
      <c r="L882" s="417"/>
      <c r="M882" s="417"/>
      <c r="N882" s="417"/>
      <c r="O882" s="417"/>
      <c r="P882" s="418" t="s">
        <v>558</v>
      </c>
      <c r="Q882" s="418"/>
      <c r="R882" s="418"/>
      <c r="S882" s="418"/>
      <c r="T882" s="418"/>
      <c r="U882" s="418"/>
      <c r="V882" s="418"/>
      <c r="W882" s="418"/>
      <c r="X882" s="418"/>
      <c r="Y882" s="419">
        <v>2</v>
      </c>
      <c r="Z882" s="420"/>
      <c r="AA882" s="420"/>
      <c r="AB882" s="421"/>
      <c r="AC882" s="422" t="s">
        <v>376</v>
      </c>
      <c r="AD882" s="422"/>
      <c r="AE882" s="422"/>
      <c r="AF882" s="422"/>
      <c r="AG882" s="422"/>
      <c r="AH882" s="423" t="s">
        <v>551</v>
      </c>
      <c r="AI882" s="423"/>
      <c r="AJ882" s="423"/>
      <c r="AK882" s="423"/>
      <c r="AL882" s="424" t="s">
        <v>560</v>
      </c>
      <c r="AM882" s="425"/>
      <c r="AN882" s="425"/>
      <c r="AO882" s="426"/>
      <c r="AP882" s="235" t="s">
        <v>551</v>
      </c>
      <c r="AQ882" s="235"/>
      <c r="AR882" s="235"/>
      <c r="AS882" s="235"/>
      <c r="AT882" s="235"/>
      <c r="AU882" s="235"/>
      <c r="AV882" s="235"/>
      <c r="AW882" s="235"/>
      <c r="AX882" s="235"/>
    </row>
    <row r="883" spans="1:50" ht="30" hidden="1" customHeight="1" x14ac:dyDescent="0.15">
      <c r="A883" s="415">
        <v>13</v>
      </c>
      <c r="B883" s="415">
        <v>1</v>
      </c>
      <c r="C883" s="455"/>
      <c r="D883" s="455"/>
      <c r="E883" s="455"/>
      <c r="F883" s="455"/>
      <c r="G883" s="455"/>
      <c r="H883" s="455"/>
      <c r="I883" s="455"/>
      <c r="J883" s="417"/>
      <c r="K883" s="417"/>
      <c r="L883" s="417"/>
      <c r="M883" s="417"/>
      <c r="N883" s="417"/>
      <c r="O883" s="417"/>
      <c r="P883" s="418"/>
      <c r="Q883" s="418"/>
      <c r="R883" s="418"/>
      <c r="S883" s="418"/>
      <c r="T883" s="418"/>
      <c r="U883" s="418"/>
      <c r="V883" s="418"/>
      <c r="W883" s="418"/>
      <c r="X883" s="418"/>
      <c r="Y883" s="419"/>
      <c r="Z883" s="420"/>
      <c r="AA883" s="420"/>
      <c r="AB883" s="421"/>
      <c r="AC883" s="422"/>
      <c r="AD883" s="422"/>
      <c r="AE883" s="422"/>
      <c r="AF883" s="422"/>
      <c r="AG883" s="422"/>
      <c r="AH883" s="423"/>
      <c r="AI883" s="423"/>
      <c r="AJ883" s="423"/>
      <c r="AK883" s="423"/>
      <c r="AL883" s="424"/>
      <c r="AM883" s="425"/>
      <c r="AN883" s="425"/>
      <c r="AO883" s="426"/>
      <c r="AP883" s="235"/>
      <c r="AQ883" s="235"/>
      <c r="AR883" s="235"/>
      <c r="AS883" s="235"/>
      <c r="AT883" s="235"/>
      <c r="AU883" s="235"/>
      <c r="AV883" s="235"/>
      <c r="AW883" s="235"/>
      <c r="AX883" s="235"/>
    </row>
    <row r="884" spans="1:50" ht="30" hidden="1" customHeight="1" x14ac:dyDescent="0.15">
      <c r="A884" s="415">
        <v>14</v>
      </c>
      <c r="B884" s="415">
        <v>1</v>
      </c>
      <c r="C884" s="455"/>
      <c r="D884" s="455"/>
      <c r="E884" s="455"/>
      <c r="F884" s="455"/>
      <c r="G884" s="455"/>
      <c r="H884" s="455"/>
      <c r="I884" s="455"/>
      <c r="J884" s="417"/>
      <c r="K884" s="417"/>
      <c r="L884" s="417"/>
      <c r="M884" s="417"/>
      <c r="N884" s="417"/>
      <c r="O884" s="417"/>
      <c r="P884" s="418"/>
      <c r="Q884" s="418"/>
      <c r="R884" s="418"/>
      <c r="S884" s="418"/>
      <c r="T884" s="418"/>
      <c r="U884" s="418"/>
      <c r="V884" s="418"/>
      <c r="W884" s="418"/>
      <c r="X884" s="418"/>
      <c r="Y884" s="419"/>
      <c r="Z884" s="420"/>
      <c r="AA884" s="420"/>
      <c r="AB884" s="421"/>
      <c r="AC884" s="422"/>
      <c r="AD884" s="422"/>
      <c r="AE884" s="422"/>
      <c r="AF884" s="422"/>
      <c r="AG884" s="422"/>
      <c r="AH884" s="423"/>
      <c r="AI884" s="423"/>
      <c r="AJ884" s="423"/>
      <c r="AK884" s="423"/>
      <c r="AL884" s="424"/>
      <c r="AM884" s="425"/>
      <c r="AN884" s="425"/>
      <c r="AO884" s="426"/>
      <c r="AP884" s="235"/>
      <c r="AQ884" s="235"/>
      <c r="AR884" s="235"/>
      <c r="AS884" s="235"/>
      <c r="AT884" s="235"/>
      <c r="AU884" s="235"/>
      <c r="AV884" s="235"/>
      <c r="AW884" s="235"/>
      <c r="AX884" s="235"/>
    </row>
    <row r="885" spans="1:50" ht="30" hidden="1" customHeight="1" x14ac:dyDescent="0.15">
      <c r="A885" s="415">
        <v>15</v>
      </c>
      <c r="B885" s="415">
        <v>1</v>
      </c>
      <c r="C885" s="455"/>
      <c r="D885" s="455"/>
      <c r="E885" s="455"/>
      <c r="F885" s="455"/>
      <c r="G885" s="455"/>
      <c r="H885" s="455"/>
      <c r="I885" s="455"/>
      <c r="J885" s="417"/>
      <c r="K885" s="417"/>
      <c r="L885" s="417"/>
      <c r="M885" s="417"/>
      <c r="N885" s="417"/>
      <c r="O885" s="417"/>
      <c r="P885" s="418"/>
      <c r="Q885" s="418"/>
      <c r="R885" s="418"/>
      <c r="S885" s="418"/>
      <c r="T885" s="418"/>
      <c r="U885" s="418"/>
      <c r="V885" s="418"/>
      <c r="W885" s="418"/>
      <c r="X885" s="418"/>
      <c r="Y885" s="419"/>
      <c r="Z885" s="420"/>
      <c r="AA885" s="420"/>
      <c r="AB885" s="421"/>
      <c r="AC885" s="422"/>
      <c r="AD885" s="422"/>
      <c r="AE885" s="422"/>
      <c r="AF885" s="422"/>
      <c r="AG885" s="422"/>
      <c r="AH885" s="423"/>
      <c r="AI885" s="423"/>
      <c r="AJ885" s="423"/>
      <c r="AK885" s="423"/>
      <c r="AL885" s="424"/>
      <c r="AM885" s="425"/>
      <c r="AN885" s="425"/>
      <c r="AO885" s="426"/>
      <c r="AP885" s="235"/>
      <c r="AQ885" s="235"/>
      <c r="AR885" s="235"/>
      <c r="AS885" s="235"/>
      <c r="AT885" s="235"/>
      <c r="AU885" s="235"/>
      <c r="AV885" s="235"/>
      <c r="AW885" s="235"/>
      <c r="AX885" s="235"/>
    </row>
    <row r="886" spans="1:50" ht="30" hidden="1" customHeight="1" x14ac:dyDescent="0.15">
      <c r="A886" s="415">
        <v>16</v>
      </c>
      <c r="B886" s="415">
        <v>1</v>
      </c>
      <c r="C886" s="455"/>
      <c r="D886" s="455"/>
      <c r="E886" s="455"/>
      <c r="F886" s="455"/>
      <c r="G886" s="455"/>
      <c r="H886" s="455"/>
      <c r="I886" s="455"/>
      <c r="J886" s="417"/>
      <c r="K886" s="417"/>
      <c r="L886" s="417"/>
      <c r="M886" s="417"/>
      <c r="N886" s="417"/>
      <c r="O886" s="417"/>
      <c r="P886" s="418"/>
      <c r="Q886" s="418"/>
      <c r="R886" s="418"/>
      <c r="S886" s="418"/>
      <c r="T886" s="418"/>
      <c r="U886" s="418"/>
      <c r="V886" s="418"/>
      <c r="W886" s="418"/>
      <c r="X886" s="418"/>
      <c r="Y886" s="419"/>
      <c r="Z886" s="420"/>
      <c r="AA886" s="420"/>
      <c r="AB886" s="421"/>
      <c r="AC886" s="422"/>
      <c r="AD886" s="422"/>
      <c r="AE886" s="422"/>
      <c r="AF886" s="422"/>
      <c r="AG886" s="422"/>
      <c r="AH886" s="423"/>
      <c r="AI886" s="423"/>
      <c r="AJ886" s="423"/>
      <c r="AK886" s="423"/>
      <c r="AL886" s="424"/>
      <c r="AM886" s="425"/>
      <c r="AN886" s="425"/>
      <c r="AO886" s="426"/>
      <c r="AP886" s="235"/>
      <c r="AQ886" s="235"/>
      <c r="AR886" s="235"/>
      <c r="AS886" s="235"/>
      <c r="AT886" s="235"/>
      <c r="AU886" s="235"/>
      <c r="AV886" s="235"/>
      <c r="AW886" s="235"/>
      <c r="AX886" s="235"/>
    </row>
    <row r="887" spans="1:50" s="1" customFormat="1" ht="30" hidden="1" customHeight="1" x14ac:dyDescent="0.15">
      <c r="A887" s="415">
        <v>17</v>
      </c>
      <c r="B887" s="415">
        <v>1</v>
      </c>
      <c r="C887" s="455"/>
      <c r="D887" s="455"/>
      <c r="E887" s="455"/>
      <c r="F887" s="455"/>
      <c r="G887" s="455"/>
      <c r="H887" s="455"/>
      <c r="I887" s="455"/>
      <c r="J887" s="417"/>
      <c r="K887" s="417"/>
      <c r="L887" s="417"/>
      <c r="M887" s="417"/>
      <c r="N887" s="417"/>
      <c r="O887" s="417"/>
      <c r="P887" s="418"/>
      <c r="Q887" s="418"/>
      <c r="R887" s="418"/>
      <c r="S887" s="418"/>
      <c r="T887" s="418"/>
      <c r="U887" s="418"/>
      <c r="V887" s="418"/>
      <c r="W887" s="418"/>
      <c r="X887" s="418"/>
      <c r="Y887" s="419"/>
      <c r="Z887" s="420"/>
      <c r="AA887" s="420"/>
      <c r="AB887" s="421"/>
      <c r="AC887" s="422"/>
      <c r="AD887" s="422"/>
      <c r="AE887" s="422"/>
      <c r="AF887" s="422"/>
      <c r="AG887" s="422"/>
      <c r="AH887" s="423"/>
      <c r="AI887" s="423"/>
      <c r="AJ887" s="423"/>
      <c r="AK887" s="423"/>
      <c r="AL887" s="424"/>
      <c r="AM887" s="425"/>
      <c r="AN887" s="425"/>
      <c r="AO887" s="426"/>
      <c r="AP887" s="235"/>
      <c r="AQ887" s="235"/>
      <c r="AR887" s="235"/>
      <c r="AS887" s="235"/>
      <c r="AT887" s="235"/>
      <c r="AU887" s="235"/>
      <c r="AV887" s="235"/>
      <c r="AW887" s="235"/>
      <c r="AX887" s="235"/>
    </row>
    <row r="888" spans="1:50" ht="30" hidden="1" customHeight="1" x14ac:dyDescent="0.15">
      <c r="A888" s="415">
        <v>18</v>
      </c>
      <c r="B888" s="415">
        <v>1</v>
      </c>
      <c r="C888" s="455"/>
      <c r="D888" s="455"/>
      <c r="E888" s="455"/>
      <c r="F888" s="455"/>
      <c r="G888" s="455"/>
      <c r="H888" s="455"/>
      <c r="I888" s="455"/>
      <c r="J888" s="417"/>
      <c r="K888" s="417"/>
      <c r="L888" s="417"/>
      <c r="M888" s="417"/>
      <c r="N888" s="417"/>
      <c r="O888" s="417"/>
      <c r="P888" s="418"/>
      <c r="Q888" s="418"/>
      <c r="R888" s="418"/>
      <c r="S888" s="418"/>
      <c r="T888" s="418"/>
      <c r="U888" s="418"/>
      <c r="V888" s="418"/>
      <c r="W888" s="418"/>
      <c r="X888" s="418"/>
      <c r="Y888" s="419"/>
      <c r="Z888" s="420"/>
      <c r="AA888" s="420"/>
      <c r="AB888" s="421"/>
      <c r="AC888" s="422"/>
      <c r="AD888" s="422"/>
      <c r="AE888" s="422"/>
      <c r="AF888" s="422"/>
      <c r="AG888" s="422"/>
      <c r="AH888" s="423"/>
      <c r="AI888" s="423"/>
      <c r="AJ888" s="423"/>
      <c r="AK888" s="423"/>
      <c r="AL888" s="424"/>
      <c r="AM888" s="425"/>
      <c r="AN888" s="425"/>
      <c r="AO888" s="426"/>
      <c r="AP888" s="235"/>
      <c r="AQ888" s="235"/>
      <c r="AR888" s="235"/>
      <c r="AS888" s="235"/>
      <c r="AT888" s="235"/>
      <c r="AU888" s="235"/>
      <c r="AV888" s="235"/>
      <c r="AW888" s="235"/>
      <c r="AX888" s="235"/>
    </row>
    <row r="889" spans="1:50" ht="30" hidden="1" customHeight="1" x14ac:dyDescent="0.15">
      <c r="A889" s="415">
        <v>19</v>
      </c>
      <c r="B889" s="415">
        <v>1</v>
      </c>
      <c r="C889" s="455"/>
      <c r="D889" s="455"/>
      <c r="E889" s="455"/>
      <c r="F889" s="455"/>
      <c r="G889" s="455"/>
      <c r="H889" s="455"/>
      <c r="I889" s="455"/>
      <c r="J889" s="417"/>
      <c r="K889" s="417"/>
      <c r="L889" s="417"/>
      <c r="M889" s="417"/>
      <c r="N889" s="417"/>
      <c r="O889" s="417"/>
      <c r="P889" s="418"/>
      <c r="Q889" s="418"/>
      <c r="R889" s="418"/>
      <c r="S889" s="418"/>
      <c r="T889" s="418"/>
      <c r="U889" s="418"/>
      <c r="V889" s="418"/>
      <c r="W889" s="418"/>
      <c r="X889" s="418"/>
      <c r="Y889" s="419"/>
      <c r="Z889" s="420"/>
      <c r="AA889" s="420"/>
      <c r="AB889" s="421"/>
      <c r="AC889" s="422"/>
      <c r="AD889" s="422"/>
      <c r="AE889" s="422"/>
      <c r="AF889" s="422"/>
      <c r="AG889" s="422"/>
      <c r="AH889" s="423"/>
      <c r="AI889" s="423"/>
      <c r="AJ889" s="423"/>
      <c r="AK889" s="423"/>
      <c r="AL889" s="424"/>
      <c r="AM889" s="425"/>
      <c r="AN889" s="425"/>
      <c r="AO889" s="426"/>
      <c r="AP889" s="235"/>
      <c r="AQ889" s="235"/>
      <c r="AR889" s="235"/>
      <c r="AS889" s="235"/>
      <c r="AT889" s="235"/>
      <c r="AU889" s="235"/>
      <c r="AV889" s="235"/>
      <c r="AW889" s="235"/>
      <c r="AX889" s="235"/>
    </row>
    <row r="890" spans="1:50" ht="30" hidden="1" customHeight="1" x14ac:dyDescent="0.15">
      <c r="A890" s="415">
        <v>20</v>
      </c>
      <c r="B890" s="415">
        <v>1</v>
      </c>
      <c r="C890" s="455"/>
      <c r="D890" s="455"/>
      <c r="E890" s="455"/>
      <c r="F890" s="455"/>
      <c r="G890" s="455"/>
      <c r="H890" s="455"/>
      <c r="I890" s="455"/>
      <c r="J890" s="417"/>
      <c r="K890" s="417"/>
      <c r="L890" s="417"/>
      <c r="M890" s="417"/>
      <c r="N890" s="417"/>
      <c r="O890" s="417"/>
      <c r="P890" s="418"/>
      <c r="Q890" s="418"/>
      <c r="R890" s="418"/>
      <c r="S890" s="418"/>
      <c r="T890" s="418"/>
      <c r="U890" s="418"/>
      <c r="V890" s="418"/>
      <c r="W890" s="418"/>
      <c r="X890" s="418"/>
      <c r="Y890" s="419"/>
      <c r="Z890" s="420"/>
      <c r="AA890" s="420"/>
      <c r="AB890" s="421"/>
      <c r="AC890" s="422"/>
      <c r="AD890" s="422"/>
      <c r="AE890" s="422"/>
      <c r="AF890" s="422"/>
      <c r="AG890" s="422"/>
      <c r="AH890" s="423"/>
      <c r="AI890" s="423"/>
      <c r="AJ890" s="423"/>
      <c r="AK890" s="423"/>
      <c r="AL890" s="424"/>
      <c r="AM890" s="425"/>
      <c r="AN890" s="425"/>
      <c r="AO890" s="426"/>
      <c r="AP890" s="235"/>
      <c r="AQ890" s="235"/>
      <c r="AR890" s="235"/>
      <c r="AS890" s="235"/>
      <c r="AT890" s="235"/>
      <c r="AU890" s="235"/>
      <c r="AV890" s="235"/>
      <c r="AW890" s="235"/>
      <c r="AX890" s="235"/>
    </row>
    <row r="891" spans="1:50" ht="30" hidden="1" customHeight="1" x14ac:dyDescent="0.15">
      <c r="A891" s="415">
        <v>21</v>
      </c>
      <c r="B891" s="415">
        <v>1</v>
      </c>
      <c r="C891" s="455"/>
      <c r="D891" s="455"/>
      <c r="E891" s="455"/>
      <c r="F891" s="455"/>
      <c r="G891" s="455"/>
      <c r="H891" s="455"/>
      <c r="I891" s="455"/>
      <c r="J891" s="417"/>
      <c r="K891" s="417"/>
      <c r="L891" s="417"/>
      <c r="M891" s="417"/>
      <c r="N891" s="417"/>
      <c r="O891" s="417"/>
      <c r="P891" s="418"/>
      <c r="Q891" s="418"/>
      <c r="R891" s="418"/>
      <c r="S891" s="418"/>
      <c r="T891" s="418"/>
      <c r="U891" s="418"/>
      <c r="V891" s="418"/>
      <c r="W891" s="418"/>
      <c r="X891" s="418"/>
      <c r="Y891" s="419"/>
      <c r="Z891" s="420"/>
      <c r="AA891" s="420"/>
      <c r="AB891" s="421"/>
      <c r="AC891" s="422"/>
      <c r="AD891" s="422"/>
      <c r="AE891" s="422"/>
      <c r="AF891" s="422"/>
      <c r="AG891" s="422"/>
      <c r="AH891" s="423"/>
      <c r="AI891" s="423"/>
      <c r="AJ891" s="423"/>
      <c r="AK891" s="423"/>
      <c r="AL891" s="424"/>
      <c r="AM891" s="425"/>
      <c r="AN891" s="425"/>
      <c r="AO891" s="426"/>
      <c r="AP891" s="235"/>
      <c r="AQ891" s="235"/>
      <c r="AR891" s="235"/>
      <c r="AS891" s="235"/>
      <c r="AT891" s="235"/>
      <c r="AU891" s="235"/>
      <c r="AV891" s="235"/>
      <c r="AW891" s="235"/>
      <c r="AX891" s="235"/>
    </row>
    <row r="892" spans="1:50" ht="30" hidden="1" customHeight="1" x14ac:dyDescent="0.15">
      <c r="A892" s="415">
        <v>22</v>
      </c>
      <c r="B892" s="415">
        <v>1</v>
      </c>
      <c r="C892" s="455"/>
      <c r="D892" s="455"/>
      <c r="E892" s="455"/>
      <c r="F892" s="455"/>
      <c r="G892" s="455"/>
      <c r="H892" s="455"/>
      <c r="I892" s="455"/>
      <c r="J892" s="417"/>
      <c r="K892" s="417"/>
      <c r="L892" s="417"/>
      <c r="M892" s="417"/>
      <c r="N892" s="417"/>
      <c r="O892" s="417"/>
      <c r="P892" s="418"/>
      <c r="Q892" s="418"/>
      <c r="R892" s="418"/>
      <c r="S892" s="418"/>
      <c r="T892" s="418"/>
      <c r="U892" s="418"/>
      <c r="V892" s="418"/>
      <c r="W892" s="418"/>
      <c r="X892" s="418"/>
      <c r="Y892" s="419"/>
      <c r="Z892" s="420"/>
      <c r="AA892" s="420"/>
      <c r="AB892" s="421"/>
      <c r="AC892" s="422"/>
      <c r="AD892" s="422"/>
      <c r="AE892" s="422"/>
      <c r="AF892" s="422"/>
      <c r="AG892" s="422"/>
      <c r="AH892" s="423"/>
      <c r="AI892" s="423"/>
      <c r="AJ892" s="423"/>
      <c r="AK892" s="423"/>
      <c r="AL892" s="424"/>
      <c r="AM892" s="425"/>
      <c r="AN892" s="425"/>
      <c r="AO892" s="426"/>
      <c r="AP892" s="235"/>
      <c r="AQ892" s="235"/>
      <c r="AR892" s="235"/>
      <c r="AS892" s="235"/>
      <c r="AT892" s="235"/>
      <c r="AU892" s="235"/>
      <c r="AV892" s="235"/>
      <c r="AW892" s="235"/>
      <c r="AX892" s="235"/>
    </row>
    <row r="893" spans="1:50" ht="30" hidden="1" customHeight="1" x14ac:dyDescent="0.15">
      <c r="A893" s="415">
        <v>23</v>
      </c>
      <c r="B893" s="415">
        <v>1</v>
      </c>
      <c r="C893" s="455"/>
      <c r="D893" s="455"/>
      <c r="E893" s="455"/>
      <c r="F893" s="455"/>
      <c r="G893" s="455"/>
      <c r="H893" s="455"/>
      <c r="I893" s="455"/>
      <c r="J893" s="417"/>
      <c r="K893" s="417"/>
      <c r="L893" s="417"/>
      <c r="M893" s="417"/>
      <c r="N893" s="417"/>
      <c r="O893" s="417"/>
      <c r="P893" s="418"/>
      <c r="Q893" s="418"/>
      <c r="R893" s="418"/>
      <c r="S893" s="418"/>
      <c r="T893" s="418"/>
      <c r="U893" s="418"/>
      <c r="V893" s="418"/>
      <c r="W893" s="418"/>
      <c r="X893" s="418"/>
      <c r="Y893" s="419"/>
      <c r="Z893" s="420"/>
      <c r="AA893" s="420"/>
      <c r="AB893" s="421"/>
      <c r="AC893" s="422"/>
      <c r="AD893" s="422"/>
      <c r="AE893" s="422"/>
      <c r="AF893" s="422"/>
      <c r="AG893" s="422"/>
      <c r="AH893" s="423"/>
      <c r="AI893" s="423"/>
      <c r="AJ893" s="423"/>
      <c r="AK893" s="423"/>
      <c r="AL893" s="424"/>
      <c r="AM893" s="425"/>
      <c r="AN893" s="425"/>
      <c r="AO893" s="426"/>
      <c r="AP893" s="235"/>
      <c r="AQ893" s="235"/>
      <c r="AR893" s="235"/>
      <c r="AS893" s="235"/>
      <c r="AT893" s="235"/>
      <c r="AU893" s="235"/>
      <c r="AV893" s="235"/>
      <c r="AW893" s="235"/>
      <c r="AX893" s="235"/>
    </row>
    <row r="894" spans="1:50" ht="30" hidden="1" customHeight="1" x14ac:dyDescent="0.15">
      <c r="A894" s="415">
        <v>24</v>
      </c>
      <c r="B894" s="415">
        <v>1</v>
      </c>
      <c r="C894" s="455"/>
      <c r="D894" s="455"/>
      <c r="E894" s="455"/>
      <c r="F894" s="455"/>
      <c r="G894" s="455"/>
      <c r="H894" s="455"/>
      <c r="I894" s="455"/>
      <c r="J894" s="417"/>
      <c r="K894" s="417"/>
      <c r="L894" s="417"/>
      <c r="M894" s="417"/>
      <c r="N894" s="417"/>
      <c r="O894" s="417"/>
      <c r="P894" s="418"/>
      <c r="Q894" s="418"/>
      <c r="R894" s="418"/>
      <c r="S894" s="418"/>
      <c r="T894" s="418"/>
      <c r="U894" s="418"/>
      <c r="V894" s="418"/>
      <c r="W894" s="418"/>
      <c r="X894" s="418"/>
      <c r="Y894" s="419"/>
      <c r="Z894" s="420"/>
      <c r="AA894" s="420"/>
      <c r="AB894" s="421"/>
      <c r="AC894" s="422"/>
      <c r="AD894" s="422"/>
      <c r="AE894" s="422"/>
      <c r="AF894" s="422"/>
      <c r="AG894" s="422"/>
      <c r="AH894" s="423"/>
      <c r="AI894" s="423"/>
      <c r="AJ894" s="423"/>
      <c r="AK894" s="423"/>
      <c r="AL894" s="424"/>
      <c r="AM894" s="425"/>
      <c r="AN894" s="425"/>
      <c r="AO894" s="426"/>
      <c r="AP894" s="235"/>
      <c r="AQ894" s="235"/>
      <c r="AR894" s="235"/>
      <c r="AS894" s="235"/>
      <c r="AT894" s="235"/>
      <c r="AU894" s="235"/>
      <c r="AV894" s="235"/>
      <c r="AW894" s="235"/>
      <c r="AX894" s="235"/>
    </row>
    <row r="895" spans="1:50" ht="30" hidden="1" customHeight="1" x14ac:dyDescent="0.15">
      <c r="A895" s="415">
        <v>25</v>
      </c>
      <c r="B895" s="415">
        <v>1</v>
      </c>
      <c r="C895" s="455"/>
      <c r="D895" s="455"/>
      <c r="E895" s="455"/>
      <c r="F895" s="455"/>
      <c r="G895" s="455"/>
      <c r="H895" s="455"/>
      <c r="I895" s="455"/>
      <c r="J895" s="417"/>
      <c r="K895" s="417"/>
      <c r="L895" s="417"/>
      <c r="M895" s="417"/>
      <c r="N895" s="417"/>
      <c r="O895" s="417"/>
      <c r="P895" s="418"/>
      <c r="Q895" s="418"/>
      <c r="R895" s="418"/>
      <c r="S895" s="418"/>
      <c r="T895" s="418"/>
      <c r="U895" s="418"/>
      <c r="V895" s="418"/>
      <c r="W895" s="418"/>
      <c r="X895" s="418"/>
      <c r="Y895" s="419"/>
      <c r="Z895" s="420"/>
      <c r="AA895" s="420"/>
      <c r="AB895" s="421"/>
      <c r="AC895" s="422"/>
      <c r="AD895" s="422"/>
      <c r="AE895" s="422"/>
      <c r="AF895" s="422"/>
      <c r="AG895" s="422"/>
      <c r="AH895" s="423"/>
      <c r="AI895" s="423"/>
      <c r="AJ895" s="423"/>
      <c r="AK895" s="423"/>
      <c r="AL895" s="424"/>
      <c r="AM895" s="425"/>
      <c r="AN895" s="425"/>
      <c r="AO895" s="426"/>
      <c r="AP895" s="235"/>
      <c r="AQ895" s="235"/>
      <c r="AR895" s="235"/>
      <c r="AS895" s="235"/>
      <c r="AT895" s="235"/>
      <c r="AU895" s="235"/>
      <c r="AV895" s="235"/>
      <c r="AW895" s="235"/>
      <c r="AX895" s="235"/>
    </row>
    <row r="896" spans="1:50" ht="30" hidden="1" customHeight="1" x14ac:dyDescent="0.15">
      <c r="A896" s="415">
        <v>26</v>
      </c>
      <c r="B896" s="415">
        <v>1</v>
      </c>
      <c r="C896" s="455"/>
      <c r="D896" s="455"/>
      <c r="E896" s="455"/>
      <c r="F896" s="455"/>
      <c r="G896" s="455"/>
      <c r="H896" s="455"/>
      <c r="I896" s="455"/>
      <c r="J896" s="417"/>
      <c r="K896" s="417"/>
      <c r="L896" s="417"/>
      <c r="M896" s="417"/>
      <c r="N896" s="417"/>
      <c r="O896" s="417"/>
      <c r="P896" s="418"/>
      <c r="Q896" s="418"/>
      <c r="R896" s="418"/>
      <c r="S896" s="418"/>
      <c r="T896" s="418"/>
      <c r="U896" s="418"/>
      <c r="V896" s="418"/>
      <c r="W896" s="418"/>
      <c r="X896" s="418"/>
      <c r="Y896" s="419"/>
      <c r="Z896" s="420"/>
      <c r="AA896" s="420"/>
      <c r="AB896" s="421"/>
      <c r="AC896" s="422"/>
      <c r="AD896" s="422"/>
      <c r="AE896" s="422"/>
      <c r="AF896" s="422"/>
      <c r="AG896" s="422"/>
      <c r="AH896" s="423"/>
      <c r="AI896" s="423"/>
      <c r="AJ896" s="423"/>
      <c r="AK896" s="423"/>
      <c r="AL896" s="424"/>
      <c r="AM896" s="425"/>
      <c r="AN896" s="425"/>
      <c r="AO896" s="426"/>
      <c r="AP896" s="235"/>
      <c r="AQ896" s="235"/>
      <c r="AR896" s="235"/>
      <c r="AS896" s="235"/>
      <c r="AT896" s="235"/>
      <c r="AU896" s="235"/>
      <c r="AV896" s="235"/>
      <c r="AW896" s="235"/>
      <c r="AX896" s="235"/>
    </row>
    <row r="897" spans="1:50" ht="30" hidden="1" customHeight="1" x14ac:dyDescent="0.15">
      <c r="A897" s="415">
        <v>27</v>
      </c>
      <c r="B897" s="415">
        <v>1</v>
      </c>
      <c r="C897" s="455"/>
      <c r="D897" s="455"/>
      <c r="E897" s="455"/>
      <c r="F897" s="455"/>
      <c r="G897" s="455"/>
      <c r="H897" s="455"/>
      <c r="I897" s="455"/>
      <c r="J897" s="417"/>
      <c r="K897" s="417"/>
      <c r="L897" s="417"/>
      <c r="M897" s="417"/>
      <c r="N897" s="417"/>
      <c r="O897" s="417"/>
      <c r="P897" s="418"/>
      <c r="Q897" s="418"/>
      <c r="R897" s="418"/>
      <c r="S897" s="418"/>
      <c r="T897" s="418"/>
      <c r="U897" s="418"/>
      <c r="V897" s="418"/>
      <c r="W897" s="418"/>
      <c r="X897" s="418"/>
      <c r="Y897" s="419"/>
      <c r="Z897" s="420"/>
      <c r="AA897" s="420"/>
      <c r="AB897" s="421"/>
      <c r="AC897" s="422"/>
      <c r="AD897" s="422"/>
      <c r="AE897" s="422"/>
      <c r="AF897" s="422"/>
      <c r="AG897" s="422"/>
      <c r="AH897" s="423"/>
      <c r="AI897" s="423"/>
      <c r="AJ897" s="423"/>
      <c r="AK897" s="423"/>
      <c r="AL897" s="424"/>
      <c r="AM897" s="425"/>
      <c r="AN897" s="425"/>
      <c r="AO897" s="426"/>
      <c r="AP897" s="235"/>
      <c r="AQ897" s="235"/>
      <c r="AR897" s="235"/>
      <c r="AS897" s="235"/>
      <c r="AT897" s="235"/>
      <c r="AU897" s="235"/>
      <c r="AV897" s="235"/>
      <c r="AW897" s="235"/>
      <c r="AX897" s="235"/>
    </row>
    <row r="898" spans="1:50" ht="30" hidden="1" customHeight="1" x14ac:dyDescent="0.15">
      <c r="A898" s="415">
        <v>28</v>
      </c>
      <c r="B898" s="415">
        <v>1</v>
      </c>
      <c r="C898" s="455"/>
      <c r="D898" s="455"/>
      <c r="E898" s="455"/>
      <c r="F898" s="455"/>
      <c r="G898" s="455"/>
      <c r="H898" s="455"/>
      <c r="I898" s="455"/>
      <c r="J898" s="417"/>
      <c r="K898" s="417"/>
      <c r="L898" s="417"/>
      <c r="M898" s="417"/>
      <c r="N898" s="417"/>
      <c r="O898" s="417"/>
      <c r="P898" s="418"/>
      <c r="Q898" s="418"/>
      <c r="R898" s="418"/>
      <c r="S898" s="418"/>
      <c r="T898" s="418"/>
      <c r="U898" s="418"/>
      <c r="V898" s="418"/>
      <c r="W898" s="418"/>
      <c r="X898" s="418"/>
      <c r="Y898" s="419"/>
      <c r="Z898" s="420"/>
      <c r="AA898" s="420"/>
      <c r="AB898" s="421"/>
      <c r="AC898" s="422"/>
      <c r="AD898" s="422"/>
      <c r="AE898" s="422"/>
      <c r="AF898" s="422"/>
      <c r="AG898" s="422"/>
      <c r="AH898" s="423"/>
      <c r="AI898" s="423"/>
      <c r="AJ898" s="423"/>
      <c r="AK898" s="423"/>
      <c r="AL898" s="424"/>
      <c r="AM898" s="425"/>
      <c r="AN898" s="425"/>
      <c r="AO898" s="426"/>
      <c r="AP898" s="235"/>
      <c r="AQ898" s="235"/>
      <c r="AR898" s="235"/>
      <c r="AS898" s="235"/>
      <c r="AT898" s="235"/>
      <c r="AU898" s="235"/>
      <c r="AV898" s="235"/>
      <c r="AW898" s="235"/>
      <c r="AX898" s="235"/>
    </row>
    <row r="899" spans="1:50" ht="30" hidden="1" customHeight="1" x14ac:dyDescent="0.15">
      <c r="A899" s="415">
        <v>29</v>
      </c>
      <c r="B899" s="415">
        <v>1</v>
      </c>
      <c r="C899" s="455"/>
      <c r="D899" s="455"/>
      <c r="E899" s="455"/>
      <c r="F899" s="455"/>
      <c r="G899" s="455"/>
      <c r="H899" s="455"/>
      <c r="I899" s="455"/>
      <c r="J899" s="417"/>
      <c r="K899" s="417"/>
      <c r="L899" s="417"/>
      <c r="M899" s="417"/>
      <c r="N899" s="417"/>
      <c r="O899" s="417"/>
      <c r="P899" s="418"/>
      <c r="Q899" s="418"/>
      <c r="R899" s="418"/>
      <c r="S899" s="418"/>
      <c r="T899" s="418"/>
      <c r="U899" s="418"/>
      <c r="V899" s="418"/>
      <c r="W899" s="418"/>
      <c r="X899" s="418"/>
      <c r="Y899" s="419"/>
      <c r="Z899" s="420"/>
      <c r="AA899" s="420"/>
      <c r="AB899" s="421"/>
      <c r="AC899" s="422"/>
      <c r="AD899" s="422"/>
      <c r="AE899" s="422"/>
      <c r="AF899" s="422"/>
      <c r="AG899" s="422"/>
      <c r="AH899" s="423"/>
      <c r="AI899" s="423"/>
      <c r="AJ899" s="423"/>
      <c r="AK899" s="423"/>
      <c r="AL899" s="424"/>
      <c r="AM899" s="425"/>
      <c r="AN899" s="425"/>
      <c r="AO899" s="426"/>
      <c r="AP899" s="235"/>
      <c r="AQ899" s="235"/>
      <c r="AR899" s="235"/>
      <c r="AS899" s="235"/>
      <c r="AT899" s="235"/>
      <c r="AU899" s="235"/>
      <c r="AV899" s="235"/>
      <c r="AW899" s="235"/>
      <c r="AX899" s="235"/>
    </row>
    <row r="900" spans="1:50" ht="30" hidden="1" customHeight="1" x14ac:dyDescent="0.15">
      <c r="A900" s="415">
        <v>30</v>
      </c>
      <c r="B900" s="415">
        <v>1</v>
      </c>
      <c r="C900" s="455"/>
      <c r="D900" s="455"/>
      <c r="E900" s="455"/>
      <c r="F900" s="455"/>
      <c r="G900" s="455"/>
      <c r="H900" s="455"/>
      <c r="I900" s="455"/>
      <c r="J900" s="417"/>
      <c r="K900" s="417"/>
      <c r="L900" s="417"/>
      <c r="M900" s="417"/>
      <c r="N900" s="417"/>
      <c r="O900" s="417"/>
      <c r="P900" s="418"/>
      <c r="Q900" s="418"/>
      <c r="R900" s="418"/>
      <c r="S900" s="418"/>
      <c r="T900" s="418"/>
      <c r="U900" s="418"/>
      <c r="V900" s="418"/>
      <c r="W900" s="418"/>
      <c r="X900" s="418"/>
      <c r="Y900" s="419"/>
      <c r="Z900" s="420"/>
      <c r="AA900" s="420"/>
      <c r="AB900" s="421"/>
      <c r="AC900" s="422"/>
      <c r="AD900" s="422"/>
      <c r="AE900" s="422"/>
      <c r="AF900" s="422"/>
      <c r="AG900" s="422"/>
      <c r="AH900" s="423"/>
      <c r="AI900" s="423"/>
      <c r="AJ900" s="423"/>
      <c r="AK900" s="423"/>
      <c r="AL900" s="424"/>
      <c r="AM900" s="425"/>
      <c r="AN900" s="425"/>
      <c r="AO900" s="426"/>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59"/>
      <c r="B903" s="459"/>
      <c r="C903" s="459" t="s">
        <v>71</v>
      </c>
      <c r="D903" s="459"/>
      <c r="E903" s="459"/>
      <c r="F903" s="459"/>
      <c r="G903" s="459"/>
      <c r="H903" s="459"/>
      <c r="I903" s="459"/>
      <c r="J903" s="239" t="s">
        <v>73</v>
      </c>
      <c r="K903" s="460"/>
      <c r="L903" s="460"/>
      <c r="M903" s="460"/>
      <c r="N903" s="460"/>
      <c r="O903" s="460"/>
      <c r="P903" s="459" t="s">
        <v>17</v>
      </c>
      <c r="Q903" s="459"/>
      <c r="R903" s="459"/>
      <c r="S903" s="459"/>
      <c r="T903" s="459"/>
      <c r="U903" s="459"/>
      <c r="V903" s="459"/>
      <c r="W903" s="459"/>
      <c r="X903" s="459"/>
      <c r="Y903" s="453" t="s">
        <v>334</v>
      </c>
      <c r="Z903" s="453"/>
      <c r="AA903" s="453"/>
      <c r="AB903" s="453"/>
      <c r="AC903" s="239" t="s">
        <v>284</v>
      </c>
      <c r="AD903" s="239"/>
      <c r="AE903" s="239"/>
      <c r="AF903" s="239"/>
      <c r="AG903" s="239"/>
      <c r="AH903" s="453" t="s">
        <v>378</v>
      </c>
      <c r="AI903" s="459"/>
      <c r="AJ903" s="459"/>
      <c r="AK903" s="459"/>
      <c r="AL903" s="459" t="s">
        <v>18</v>
      </c>
      <c r="AM903" s="459"/>
      <c r="AN903" s="459"/>
      <c r="AO903" s="413"/>
      <c r="AP903" s="239" t="s">
        <v>337</v>
      </c>
      <c r="AQ903" s="239"/>
      <c r="AR903" s="239"/>
      <c r="AS903" s="239"/>
      <c r="AT903" s="239"/>
      <c r="AU903" s="239"/>
      <c r="AV903" s="239"/>
      <c r="AW903" s="239"/>
      <c r="AX903" s="239"/>
    </row>
    <row r="904" spans="1:50" ht="30" customHeight="1" x14ac:dyDescent="0.15">
      <c r="A904" s="415">
        <v>1</v>
      </c>
      <c r="B904" s="415">
        <v>1</v>
      </c>
      <c r="C904" s="455" t="s">
        <v>567</v>
      </c>
      <c r="D904" s="455"/>
      <c r="E904" s="455"/>
      <c r="F904" s="455"/>
      <c r="G904" s="455"/>
      <c r="H904" s="455"/>
      <c r="I904" s="455"/>
      <c r="J904" s="417">
        <v>9310001006519</v>
      </c>
      <c r="K904" s="417"/>
      <c r="L904" s="417"/>
      <c r="M904" s="417"/>
      <c r="N904" s="417"/>
      <c r="O904" s="417"/>
      <c r="P904" s="418" t="s">
        <v>568</v>
      </c>
      <c r="Q904" s="418"/>
      <c r="R904" s="418"/>
      <c r="S904" s="418"/>
      <c r="T904" s="418"/>
      <c r="U904" s="418"/>
      <c r="V904" s="418"/>
      <c r="W904" s="418"/>
      <c r="X904" s="418"/>
      <c r="Y904" s="419">
        <v>12</v>
      </c>
      <c r="Z904" s="420"/>
      <c r="AA904" s="420"/>
      <c r="AB904" s="421"/>
      <c r="AC904" s="456" t="s">
        <v>383</v>
      </c>
      <c r="AD904" s="457"/>
      <c r="AE904" s="457"/>
      <c r="AF904" s="457"/>
      <c r="AG904" s="457"/>
      <c r="AH904" s="458">
        <v>1</v>
      </c>
      <c r="AI904" s="458"/>
      <c r="AJ904" s="458"/>
      <c r="AK904" s="458"/>
      <c r="AL904" s="424">
        <v>99</v>
      </c>
      <c r="AM904" s="425"/>
      <c r="AN904" s="425"/>
      <c r="AO904" s="426"/>
      <c r="AP904" s="235" t="s">
        <v>545</v>
      </c>
      <c r="AQ904" s="235"/>
      <c r="AR904" s="235"/>
      <c r="AS904" s="235"/>
      <c r="AT904" s="235"/>
      <c r="AU904" s="235"/>
      <c r="AV904" s="235"/>
      <c r="AW904" s="235"/>
      <c r="AX904" s="235"/>
    </row>
    <row r="905" spans="1:50" ht="30" hidden="1" customHeight="1" x14ac:dyDescent="0.15">
      <c r="A905" s="415">
        <v>2</v>
      </c>
      <c r="B905" s="415">
        <v>1</v>
      </c>
      <c r="C905" s="455"/>
      <c r="D905" s="455"/>
      <c r="E905" s="455"/>
      <c r="F905" s="455"/>
      <c r="G905" s="455"/>
      <c r="H905" s="455"/>
      <c r="I905" s="455"/>
      <c r="J905" s="417"/>
      <c r="K905" s="417"/>
      <c r="L905" s="417"/>
      <c r="M905" s="417"/>
      <c r="N905" s="417"/>
      <c r="O905" s="417"/>
      <c r="P905" s="418"/>
      <c r="Q905" s="418"/>
      <c r="R905" s="418"/>
      <c r="S905" s="418"/>
      <c r="T905" s="418"/>
      <c r="U905" s="418"/>
      <c r="V905" s="418"/>
      <c r="W905" s="418"/>
      <c r="X905" s="418"/>
      <c r="Y905" s="419"/>
      <c r="Z905" s="420"/>
      <c r="AA905" s="420"/>
      <c r="AB905" s="421"/>
      <c r="AC905" s="456"/>
      <c r="AD905" s="456"/>
      <c r="AE905" s="456"/>
      <c r="AF905" s="456"/>
      <c r="AG905" s="456"/>
      <c r="AH905" s="458"/>
      <c r="AI905" s="458"/>
      <c r="AJ905" s="458"/>
      <c r="AK905" s="458"/>
      <c r="AL905" s="424"/>
      <c r="AM905" s="425"/>
      <c r="AN905" s="425"/>
      <c r="AO905" s="426"/>
      <c r="AP905" s="235"/>
      <c r="AQ905" s="235"/>
      <c r="AR905" s="235"/>
      <c r="AS905" s="235"/>
      <c r="AT905" s="235"/>
      <c r="AU905" s="235"/>
      <c r="AV905" s="235"/>
      <c r="AW905" s="235"/>
      <c r="AX905" s="235"/>
    </row>
    <row r="906" spans="1:50" ht="30" hidden="1" customHeight="1" x14ac:dyDescent="0.15">
      <c r="A906" s="415">
        <v>3</v>
      </c>
      <c r="B906" s="415">
        <v>1</v>
      </c>
      <c r="C906" s="455"/>
      <c r="D906" s="455"/>
      <c r="E906" s="455"/>
      <c r="F906" s="455"/>
      <c r="G906" s="455"/>
      <c r="H906" s="455"/>
      <c r="I906" s="455"/>
      <c r="J906" s="417"/>
      <c r="K906" s="417"/>
      <c r="L906" s="417"/>
      <c r="M906" s="417"/>
      <c r="N906" s="417"/>
      <c r="O906" s="417"/>
      <c r="P906" s="418"/>
      <c r="Q906" s="418"/>
      <c r="R906" s="418"/>
      <c r="S906" s="418"/>
      <c r="T906" s="418"/>
      <c r="U906" s="418"/>
      <c r="V906" s="418"/>
      <c r="W906" s="418"/>
      <c r="X906" s="418"/>
      <c r="Y906" s="419"/>
      <c r="Z906" s="420"/>
      <c r="AA906" s="420"/>
      <c r="AB906" s="421"/>
      <c r="AC906" s="456"/>
      <c r="AD906" s="456"/>
      <c r="AE906" s="456"/>
      <c r="AF906" s="456"/>
      <c r="AG906" s="456"/>
      <c r="AH906" s="423"/>
      <c r="AI906" s="423"/>
      <c r="AJ906" s="423"/>
      <c r="AK906" s="423"/>
      <c r="AL906" s="424"/>
      <c r="AM906" s="425"/>
      <c r="AN906" s="425"/>
      <c r="AO906" s="426"/>
      <c r="AP906" s="235"/>
      <c r="AQ906" s="235"/>
      <c r="AR906" s="235"/>
      <c r="AS906" s="235"/>
      <c r="AT906" s="235"/>
      <c r="AU906" s="235"/>
      <c r="AV906" s="235"/>
      <c r="AW906" s="235"/>
      <c r="AX906" s="235"/>
    </row>
    <row r="907" spans="1:50" ht="30" hidden="1" customHeight="1" x14ac:dyDescent="0.15">
      <c r="A907" s="415">
        <v>4</v>
      </c>
      <c r="B907" s="415">
        <v>1</v>
      </c>
      <c r="C907" s="455"/>
      <c r="D907" s="455"/>
      <c r="E907" s="455"/>
      <c r="F907" s="455"/>
      <c r="G907" s="455"/>
      <c r="H907" s="455"/>
      <c r="I907" s="455"/>
      <c r="J907" s="417"/>
      <c r="K907" s="417"/>
      <c r="L907" s="417"/>
      <c r="M907" s="417"/>
      <c r="N907" s="417"/>
      <c r="O907" s="417"/>
      <c r="P907" s="418"/>
      <c r="Q907" s="418"/>
      <c r="R907" s="418"/>
      <c r="S907" s="418"/>
      <c r="T907" s="418"/>
      <c r="U907" s="418"/>
      <c r="V907" s="418"/>
      <c r="W907" s="418"/>
      <c r="X907" s="418"/>
      <c r="Y907" s="419"/>
      <c r="Z907" s="420"/>
      <c r="AA907" s="420"/>
      <c r="AB907" s="421"/>
      <c r="AC907" s="456"/>
      <c r="AD907" s="456"/>
      <c r="AE907" s="456"/>
      <c r="AF907" s="456"/>
      <c r="AG907" s="456"/>
      <c r="AH907" s="423"/>
      <c r="AI907" s="423"/>
      <c r="AJ907" s="423"/>
      <c r="AK907" s="423"/>
      <c r="AL907" s="424"/>
      <c r="AM907" s="425"/>
      <c r="AN907" s="425"/>
      <c r="AO907" s="426"/>
      <c r="AP907" s="235"/>
      <c r="AQ907" s="235"/>
      <c r="AR907" s="235"/>
      <c r="AS907" s="235"/>
      <c r="AT907" s="235"/>
      <c r="AU907" s="235"/>
      <c r="AV907" s="235"/>
      <c r="AW907" s="235"/>
      <c r="AX907" s="235"/>
    </row>
    <row r="908" spans="1:50" ht="30" hidden="1" customHeight="1" x14ac:dyDescent="0.15">
      <c r="A908" s="415">
        <v>5</v>
      </c>
      <c r="B908" s="415">
        <v>1</v>
      </c>
      <c r="C908" s="455"/>
      <c r="D908" s="455"/>
      <c r="E908" s="455"/>
      <c r="F908" s="455"/>
      <c r="G908" s="455"/>
      <c r="H908" s="455"/>
      <c r="I908" s="455"/>
      <c r="J908" s="417"/>
      <c r="K908" s="417"/>
      <c r="L908" s="417"/>
      <c r="M908" s="417"/>
      <c r="N908" s="417"/>
      <c r="O908" s="417"/>
      <c r="P908" s="418"/>
      <c r="Q908" s="418"/>
      <c r="R908" s="418"/>
      <c r="S908" s="418"/>
      <c r="T908" s="418"/>
      <c r="U908" s="418"/>
      <c r="V908" s="418"/>
      <c r="W908" s="418"/>
      <c r="X908" s="418"/>
      <c r="Y908" s="419"/>
      <c r="Z908" s="420"/>
      <c r="AA908" s="420"/>
      <c r="AB908" s="421"/>
      <c r="AC908" s="422"/>
      <c r="AD908" s="422"/>
      <c r="AE908" s="422"/>
      <c r="AF908" s="422"/>
      <c r="AG908" s="422"/>
      <c r="AH908" s="423"/>
      <c r="AI908" s="423"/>
      <c r="AJ908" s="423"/>
      <c r="AK908" s="423"/>
      <c r="AL908" s="424"/>
      <c r="AM908" s="425"/>
      <c r="AN908" s="425"/>
      <c r="AO908" s="426"/>
      <c r="AP908" s="235"/>
      <c r="AQ908" s="235"/>
      <c r="AR908" s="235"/>
      <c r="AS908" s="235"/>
      <c r="AT908" s="235"/>
      <c r="AU908" s="235"/>
      <c r="AV908" s="235"/>
      <c r="AW908" s="235"/>
      <c r="AX908" s="235"/>
    </row>
    <row r="909" spans="1:50" ht="30" hidden="1" customHeight="1" x14ac:dyDescent="0.15">
      <c r="A909" s="415">
        <v>6</v>
      </c>
      <c r="B909" s="415">
        <v>1</v>
      </c>
      <c r="C909" s="455"/>
      <c r="D909" s="455"/>
      <c r="E909" s="455"/>
      <c r="F909" s="455"/>
      <c r="G909" s="455"/>
      <c r="H909" s="455"/>
      <c r="I909" s="455"/>
      <c r="J909" s="417"/>
      <c r="K909" s="417"/>
      <c r="L909" s="417"/>
      <c r="M909" s="417"/>
      <c r="N909" s="417"/>
      <c r="O909" s="417"/>
      <c r="P909" s="418"/>
      <c r="Q909" s="418"/>
      <c r="R909" s="418"/>
      <c r="S909" s="418"/>
      <c r="T909" s="418"/>
      <c r="U909" s="418"/>
      <c r="V909" s="418"/>
      <c r="W909" s="418"/>
      <c r="X909" s="418"/>
      <c r="Y909" s="419"/>
      <c r="Z909" s="420"/>
      <c r="AA909" s="420"/>
      <c r="AB909" s="421"/>
      <c r="AC909" s="422"/>
      <c r="AD909" s="422"/>
      <c r="AE909" s="422"/>
      <c r="AF909" s="422"/>
      <c r="AG909" s="422"/>
      <c r="AH909" s="423"/>
      <c r="AI909" s="423"/>
      <c r="AJ909" s="423"/>
      <c r="AK909" s="423"/>
      <c r="AL909" s="424"/>
      <c r="AM909" s="425"/>
      <c r="AN909" s="425"/>
      <c r="AO909" s="426"/>
      <c r="AP909" s="235"/>
      <c r="AQ909" s="235"/>
      <c r="AR909" s="235"/>
      <c r="AS909" s="235"/>
      <c r="AT909" s="235"/>
      <c r="AU909" s="235"/>
      <c r="AV909" s="235"/>
      <c r="AW909" s="235"/>
      <c r="AX909" s="235"/>
    </row>
    <row r="910" spans="1:50" ht="30" hidden="1" customHeight="1" x14ac:dyDescent="0.15">
      <c r="A910" s="415">
        <v>7</v>
      </c>
      <c r="B910" s="415">
        <v>1</v>
      </c>
      <c r="C910" s="455"/>
      <c r="D910" s="455"/>
      <c r="E910" s="455"/>
      <c r="F910" s="455"/>
      <c r="G910" s="455"/>
      <c r="H910" s="455"/>
      <c r="I910" s="455"/>
      <c r="J910" s="417"/>
      <c r="K910" s="417"/>
      <c r="L910" s="417"/>
      <c r="M910" s="417"/>
      <c r="N910" s="417"/>
      <c r="O910" s="417"/>
      <c r="P910" s="418"/>
      <c r="Q910" s="418"/>
      <c r="R910" s="418"/>
      <c r="S910" s="418"/>
      <c r="T910" s="418"/>
      <c r="U910" s="418"/>
      <c r="V910" s="418"/>
      <c r="W910" s="418"/>
      <c r="X910" s="418"/>
      <c r="Y910" s="419"/>
      <c r="Z910" s="420"/>
      <c r="AA910" s="420"/>
      <c r="AB910" s="421"/>
      <c r="AC910" s="422"/>
      <c r="AD910" s="422"/>
      <c r="AE910" s="422"/>
      <c r="AF910" s="422"/>
      <c r="AG910" s="422"/>
      <c r="AH910" s="423"/>
      <c r="AI910" s="423"/>
      <c r="AJ910" s="423"/>
      <c r="AK910" s="423"/>
      <c r="AL910" s="424"/>
      <c r="AM910" s="425"/>
      <c r="AN910" s="425"/>
      <c r="AO910" s="426"/>
      <c r="AP910" s="235"/>
      <c r="AQ910" s="235"/>
      <c r="AR910" s="235"/>
      <c r="AS910" s="235"/>
      <c r="AT910" s="235"/>
      <c r="AU910" s="235"/>
      <c r="AV910" s="235"/>
      <c r="AW910" s="235"/>
      <c r="AX910" s="235"/>
    </row>
    <row r="911" spans="1:50" ht="30" hidden="1" customHeight="1" x14ac:dyDescent="0.15">
      <c r="A911" s="415">
        <v>8</v>
      </c>
      <c r="B911" s="415">
        <v>1</v>
      </c>
      <c r="C911" s="455"/>
      <c r="D911" s="455"/>
      <c r="E911" s="455"/>
      <c r="F911" s="455"/>
      <c r="G911" s="455"/>
      <c r="H911" s="455"/>
      <c r="I911" s="455"/>
      <c r="J911" s="417"/>
      <c r="K911" s="417"/>
      <c r="L911" s="417"/>
      <c r="M911" s="417"/>
      <c r="N911" s="417"/>
      <c r="O911" s="417"/>
      <c r="P911" s="418"/>
      <c r="Q911" s="418"/>
      <c r="R911" s="418"/>
      <c r="S911" s="418"/>
      <c r="T911" s="418"/>
      <c r="U911" s="418"/>
      <c r="V911" s="418"/>
      <c r="W911" s="418"/>
      <c r="X911" s="418"/>
      <c r="Y911" s="419"/>
      <c r="Z911" s="420"/>
      <c r="AA911" s="420"/>
      <c r="AB911" s="421"/>
      <c r="AC911" s="422"/>
      <c r="AD911" s="422"/>
      <c r="AE911" s="422"/>
      <c r="AF911" s="422"/>
      <c r="AG911" s="422"/>
      <c r="AH911" s="423"/>
      <c r="AI911" s="423"/>
      <c r="AJ911" s="423"/>
      <c r="AK911" s="423"/>
      <c r="AL911" s="424"/>
      <c r="AM911" s="425"/>
      <c r="AN911" s="425"/>
      <c r="AO911" s="426"/>
      <c r="AP911" s="235"/>
      <c r="AQ911" s="235"/>
      <c r="AR911" s="235"/>
      <c r="AS911" s="235"/>
      <c r="AT911" s="235"/>
      <c r="AU911" s="235"/>
      <c r="AV911" s="235"/>
      <c r="AW911" s="235"/>
      <c r="AX911" s="235"/>
    </row>
    <row r="912" spans="1:50" ht="30" hidden="1" customHeight="1" x14ac:dyDescent="0.15">
      <c r="A912" s="415">
        <v>9</v>
      </c>
      <c r="B912" s="415">
        <v>1</v>
      </c>
      <c r="C912" s="455"/>
      <c r="D912" s="455"/>
      <c r="E912" s="455"/>
      <c r="F912" s="455"/>
      <c r="G912" s="455"/>
      <c r="H912" s="455"/>
      <c r="I912" s="455"/>
      <c r="J912" s="417"/>
      <c r="K912" s="417"/>
      <c r="L912" s="417"/>
      <c r="M912" s="417"/>
      <c r="N912" s="417"/>
      <c r="O912" s="417"/>
      <c r="P912" s="418"/>
      <c r="Q912" s="418"/>
      <c r="R912" s="418"/>
      <c r="S912" s="418"/>
      <c r="T912" s="418"/>
      <c r="U912" s="418"/>
      <c r="V912" s="418"/>
      <c r="W912" s="418"/>
      <c r="X912" s="418"/>
      <c r="Y912" s="419"/>
      <c r="Z912" s="420"/>
      <c r="AA912" s="420"/>
      <c r="AB912" s="421"/>
      <c r="AC912" s="422"/>
      <c r="AD912" s="422"/>
      <c r="AE912" s="422"/>
      <c r="AF912" s="422"/>
      <c r="AG912" s="422"/>
      <c r="AH912" s="423"/>
      <c r="AI912" s="423"/>
      <c r="AJ912" s="423"/>
      <c r="AK912" s="423"/>
      <c r="AL912" s="424"/>
      <c r="AM912" s="425"/>
      <c r="AN912" s="425"/>
      <c r="AO912" s="426"/>
      <c r="AP912" s="235"/>
      <c r="AQ912" s="235"/>
      <c r="AR912" s="235"/>
      <c r="AS912" s="235"/>
      <c r="AT912" s="235"/>
      <c r="AU912" s="235"/>
      <c r="AV912" s="235"/>
      <c r="AW912" s="235"/>
      <c r="AX912" s="235"/>
    </row>
    <row r="913" spans="1:50" ht="30" hidden="1" customHeight="1" x14ac:dyDescent="0.15">
      <c r="A913" s="415">
        <v>10</v>
      </c>
      <c r="B913" s="415">
        <v>1</v>
      </c>
      <c r="C913" s="455"/>
      <c r="D913" s="455"/>
      <c r="E913" s="455"/>
      <c r="F913" s="455"/>
      <c r="G913" s="455"/>
      <c r="H913" s="455"/>
      <c r="I913" s="455"/>
      <c r="J913" s="417"/>
      <c r="K913" s="417"/>
      <c r="L913" s="417"/>
      <c r="M913" s="417"/>
      <c r="N913" s="417"/>
      <c r="O913" s="417"/>
      <c r="P913" s="418"/>
      <c r="Q913" s="418"/>
      <c r="R913" s="418"/>
      <c r="S913" s="418"/>
      <c r="T913" s="418"/>
      <c r="U913" s="418"/>
      <c r="V913" s="418"/>
      <c r="W913" s="418"/>
      <c r="X913" s="418"/>
      <c r="Y913" s="419"/>
      <c r="Z913" s="420"/>
      <c r="AA913" s="420"/>
      <c r="AB913" s="421"/>
      <c r="AC913" s="422"/>
      <c r="AD913" s="422"/>
      <c r="AE913" s="422"/>
      <c r="AF913" s="422"/>
      <c r="AG913" s="422"/>
      <c r="AH913" s="423"/>
      <c r="AI913" s="423"/>
      <c r="AJ913" s="423"/>
      <c r="AK913" s="423"/>
      <c r="AL913" s="424"/>
      <c r="AM913" s="425"/>
      <c r="AN913" s="425"/>
      <c r="AO913" s="426"/>
      <c r="AP913" s="235"/>
      <c r="AQ913" s="235"/>
      <c r="AR913" s="235"/>
      <c r="AS913" s="235"/>
      <c r="AT913" s="235"/>
      <c r="AU913" s="235"/>
      <c r="AV913" s="235"/>
      <c r="AW913" s="235"/>
      <c r="AX913" s="235"/>
    </row>
    <row r="914" spans="1:50" ht="30" hidden="1" customHeight="1" x14ac:dyDescent="0.15">
      <c r="A914" s="415">
        <v>11</v>
      </c>
      <c r="B914" s="415">
        <v>1</v>
      </c>
      <c r="C914" s="455"/>
      <c r="D914" s="455"/>
      <c r="E914" s="455"/>
      <c r="F914" s="455"/>
      <c r="G914" s="455"/>
      <c r="H914" s="455"/>
      <c r="I914" s="455"/>
      <c r="J914" s="417"/>
      <c r="K914" s="417"/>
      <c r="L914" s="417"/>
      <c r="M914" s="417"/>
      <c r="N914" s="417"/>
      <c r="O914" s="417"/>
      <c r="P914" s="418"/>
      <c r="Q914" s="418"/>
      <c r="R914" s="418"/>
      <c r="S914" s="418"/>
      <c r="T914" s="418"/>
      <c r="U914" s="418"/>
      <c r="V914" s="418"/>
      <c r="W914" s="418"/>
      <c r="X914" s="418"/>
      <c r="Y914" s="419"/>
      <c r="Z914" s="420"/>
      <c r="AA914" s="420"/>
      <c r="AB914" s="421"/>
      <c r="AC914" s="422"/>
      <c r="AD914" s="422"/>
      <c r="AE914" s="422"/>
      <c r="AF914" s="422"/>
      <c r="AG914" s="422"/>
      <c r="AH914" s="423"/>
      <c r="AI914" s="423"/>
      <c r="AJ914" s="423"/>
      <c r="AK914" s="423"/>
      <c r="AL914" s="424"/>
      <c r="AM914" s="425"/>
      <c r="AN914" s="425"/>
      <c r="AO914" s="426"/>
      <c r="AP914" s="235"/>
      <c r="AQ914" s="235"/>
      <c r="AR914" s="235"/>
      <c r="AS914" s="235"/>
      <c r="AT914" s="235"/>
      <c r="AU914" s="235"/>
      <c r="AV914" s="235"/>
      <c r="AW914" s="235"/>
      <c r="AX914" s="235"/>
    </row>
    <row r="915" spans="1:50" ht="30" hidden="1" customHeight="1" x14ac:dyDescent="0.15">
      <c r="A915" s="415">
        <v>12</v>
      </c>
      <c r="B915" s="415">
        <v>1</v>
      </c>
      <c r="C915" s="455"/>
      <c r="D915" s="455"/>
      <c r="E915" s="455"/>
      <c r="F915" s="455"/>
      <c r="G915" s="455"/>
      <c r="H915" s="455"/>
      <c r="I915" s="455"/>
      <c r="J915" s="417"/>
      <c r="K915" s="417"/>
      <c r="L915" s="417"/>
      <c r="M915" s="417"/>
      <c r="N915" s="417"/>
      <c r="O915" s="417"/>
      <c r="P915" s="418"/>
      <c r="Q915" s="418"/>
      <c r="R915" s="418"/>
      <c r="S915" s="418"/>
      <c r="T915" s="418"/>
      <c r="U915" s="418"/>
      <c r="V915" s="418"/>
      <c r="W915" s="418"/>
      <c r="X915" s="418"/>
      <c r="Y915" s="419"/>
      <c r="Z915" s="420"/>
      <c r="AA915" s="420"/>
      <c r="AB915" s="421"/>
      <c r="AC915" s="422"/>
      <c r="AD915" s="422"/>
      <c r="AE915" s="422"/>
      <c r="AF915" s="422"/>
      <c r="AG915" s="422"/>
      <c r="AH915" s="423"/>
      <c r="AI915" s="423"/>
      <c r="AJ915" s="423"/>
      <c r="AK915" s="423"/>
      <c r="AL915" s="424"/>
      <c r="AM915" s="425"/>
      <c r="AN915" s="425"/>
      <c r="AO915" s="426"/>
      <c r="AP915" s="235"/>
      <c r="AQ915" s="235"/>
      <c r="AR915" s="235"/>
      <c r="AS915" s="235"/>
      <c r="AT915" s="235"/>
      <c r="AU915" s="235"/>
      <c r="AV915" s="235"/>
      <c r="AW915" s="235"/>
      <c r="AX915" s="235"/>
    </row>
    <row r="916" spans="1:50" ht="30" hidden="1" customHeight="1" x14ac:dyDescent="0.15">
      <c r="A916" s="415">
        <v>13</v>
      </c>
      <c r="B916" s="415">
        <v>1</v>
      </c>
      <c r="C916" s="455"/>
      <c r="D916" s="455"/>
      <c r="E916" s="455"/>
      <c r="F916" s="455"/>
      <c r="G916" s="455"/>
      <c r="H916" s="455"/>
      <c r="I916" s="455"/>
      <c r="J916" s="417"/>
      <c r="K916" s="417"/>
      <c r="L916" s="417"/>
      <c r="M916" s="417"/>
      <c r="N916" s="417"/>
      <c r="O916" s="417"/>
      <c r="P916" s="418"/>
      <c r="Q916" s="418"/>
      <c r="R916" s="418"/>
      <c r="S916" s="418"/>
      <c r="T916" s="418"/>
      <c r="U916" s="418"/>
      <c r="V916" s="418"/>
      <c r="W916" s="418"/>
      <c r="X916" s="418"/>
      <c r="Y916" s="419"/>
      <c r="Z916" s="420"/>
      <c r="AA916" s="420"/>
      <c r="AB916" s="421"/>
      <c r="AC916" s="422"/>
      <c r="AD916" s="422"/>
      <c r="AE916" s="422"/>
      <c r="AF916" s="422"/>
      <c r="AG916" s="422"/>
      <c r="AH916" s="423"/>
      <c r="AI916" s="423"/>
      <c r="AJ916" s="423"/>
      <c r="AK916" s="423"/>
      <c r="AL916" s="424"/>
      <c r="AM916" s="425"/>
      <c r="AN916" s="425"/>
      <c r="AO916" s="426"/>
      <c r="AP916" s="235"/>
      <c r="AQ916" s="235"/>
      <c r="AR916" s="235"/>
      <c r="AS916" s="235"/>
      <c r="AT916" s="235"/>
      <c r="AU916" s="235"/>
      <c r="AV916" s="235"/>
      <c r="AW916" s="235"/>
      <c r="AX916" s="235"/>
    </row>
    <row r="917" spans="1:50" ht="30" hidden="1" customHeight="1" x14ac:dyDescent="0.15">
      <c r="A917" s="415">
        <v>14</v>
      </c>
      <c r="B917" s="415">
        <v>1</v>
      </c>
      <c r="C917" s="455"/>
      <c r="D917" s="455"/>
      <c r="E917" s="455"/>
      <c r="F917" s="455"/>
      <c r="G917" s="455"/>
      <c r="H917" s="455"/>
      <c r="I917" s="455"/>
      <c r="J917" s="417"/>
      <c r="K917" s="417"/>
      <c r="L917" s="417"/>
      <c r="M917" s="417"/>
      <c r="N917" s="417"/>
      <c r="O917" s="417"/>
      <c r="P917" s="418"/>
      <c r="Q917" s="418"/>
      <c r="R917" s="418"/>
      <c r="S917" s="418"/>
      <c r="T917" s="418"/>
      <c r="U917" s="418"/>
      <c r="V917" s="418"/>
      <c r="W917" s="418"/>
      <c r="X917" s="418"/>
      <c r="Y917" s="419"/>
      <c r="Z917" s="420"/>
      <c r="AA917" s="420"/>
      <c r="AB917" s="421"/>
      <c r="AC917" s="422"/>
      <c r="AD917" s="422"/>
      <c r="AE917" s="422"/>
      <c r="AF917" s="422"/>
      <c r="AG917" s="422"/>
      <c r="AH917" s="423"/>
      <c r="AI917" s="423"/>
      <c r="AJ917" s="423"/>
      <c r="AK917" s="423"/>
      <c r="AL917" s="424"/>
      <c r="AM917" s="425"/>
      <c r="AN917" s="425"/>
      <c r="AO917" s="426"/>
      <c r="AP917" s="235"/>
      <c r="AQ917" s="235"/>
      <c r="AR917" s="235"/>
      <c r="AS917" s="235"/>
      <c r="AT917" s="235"/>
      <c r="AU917" s="235"/>
      <c r="AV917" s="235"/>
      <c r="AW917" s="235"/>
      <c r="AX917" s="235"/>
    </row>
    <row r="918" spans="1:50" ht="30" hidden="1" customHeight="1" x14ac:dyDescent="0.15">
      <c r="A918" s="415">
        <v>15</v>
      </c>
      <c r="B918" s="415">
        <v>1</v>
      </c>
      <c r="C918" s="455"/>
      <c r="D918" s="455"/>
      <c r="E918" s="455"/>
      <c r="F918" s="455"/>
      <c r="G918" s="455"/>
      <c r="H918" s="455"/>
      <c r="I918" s="455"/>
      <c r="J918" s="417"/>
      <c r="K918" s="417"/>
      <c r="L918" s="417"/>
      <c r="M918" s="417"/>
      <c r="N918" s="417"/>
      <c r="O918" s="417"/>
      <c r="P918" s="418"/>
      <c r="Q918" s="418"/>
      <c r="R918" s="418"/>
      <c r="S918" s="418"/>
      <c r="T918" s="418"/>
      <c r="U918" s="418"/>
      <c r="V918" s="418"/>
      <c r="W918" s="418"/>
      <c r="X918" s="418"/>
      <c r="Y918" s="419"/>
      <c r="Z918" s="420"/>
      <c r="AA918" s="420"/>
      <c r="AB918" s="421"/>
      <c r="AC918" s="422"/>
      <c r="AD918" s="422"/>
      <c r="AE918" s="422"/>
      <c r="AF918" s="422"/>
      <c r="AG918" s="422"/>
      <c r="AH918" s="423"/>
      <c r="AI918" s="423"/>
      <c r="AJ918" s="423"/>
      <c r="AK918" s="423"/>
      <c r="AL918" s="424"/>
      <c r="AM918" s="425"/>
      <c r="AN918" s="425"/>
      <c r="AO918" s="426"/>
      <c r="AP918" s="235"/>
      <c r="AQ918" s="235"/>
      <c r="AR918" s="235"/>
      <c r="AS918" s="235"/>
      <c r="AT918" s="235"/>
      <c r="AU918" s="235"/>
      <c r="AV918" s="235"/>
      <c r="AW918" s="235"/>
      <c r="AX918" s="235"/>
    </row>
    <row r="919" spans="1:50" ht="30" hidden="1" customHeight="1" x14ac:dyDescent="0.15">
      <c r="A919" s="415">
        <v>16</v>
      </c>
      <c r="B919" s="415">
        <v>1</v>
      </c>
      <c r="C919" s="455"/>
      <c r="D919" s="455"/>
      <c r="E919" s="455"/>
      <c r="F919" s="455"/>
      <c r="G919" s="455"/>
      <c r="H919" s="455"/>
      <c r="I919" s="455"/>
      <c r="J919" s="417"/>
      <c r="K919" s="417"/>
      <c r="L919" s="417"/>
      <c r="M919" s="417"/>
      <c r="N919" s="417"/>
      <c r="O919" s="417"/>
      <c r="P919" s="418"/>
      <c r="Q919" s="418"/>
      <c r="R919" s="418"/>
      <c r="S919" s="418"/>
      <c r="T919" s="418"/>
      <c r="U919" s="418"/>
      <c r="V919" s="418"/>
      <c r="W919" s="418"/>
      <c r="X919" s="418"/>
      <c r="Y919" s="419"/>
      <c r="Z919" s="420"/>
      <c r="AA919" s="420"/>
      <c r="AB919" s="421"/>
      <c r="AC919" s="422"/>
      <c r="AD919" s="422"/>
      <c r="AE919" s="422"/>
      <c r="AF919" s="422"/>
      <c r="AG919" s="422"/>
      <c r="AH919" s="423"/>
      <c r="AI919" s="423"/>
      <c r="AJ919" s="423"/>
      <c r="AK919" s="423"/>
      <c r="AL919" s="424"/>
      <c r="AM919" s="425"/>
      <c r="AN919" s="425"/>
      <c r="AO919" s="426"/>
      <c r="AP919" s="235"/>
      <c r="AQ919" s="235"/>
      <c r="AR919" s="235"/>
      <c r="AS919" s="235"/>
      <c r="AT919" s="235"/>
      <c r="AU919" s="235"/>
      <c r="AV919" s="235"/>
      <c r="AW919" s="235"/>
      <c r="AX919" s="235"/>
    </row>
    <row r="920" spans="1:50" s="1" customFormat="1" ht="30" hidden="1" customHeight="1" x14ac:dyDescent="0.15">
      <c r="A920" s="415">
        <v>17</v>
      </c>
      <c r="B920" s="415">
        <v>1</v>
      </c>
      <c r="C920" s="455"/>
      <c r="D920" s="455"/>
      <c r="E920" s="455"/>
      <c r="F920" s="455"/>
      <c r="G920" s="455"/>
      <c r="H920" s="455"/>
      <c r="I920" s="455"/>
      <c r="J920" s="417"/>
      <c r="K920" s="417"/>
      <c r="L920" s="417"/>
      <c r="M920" s="417"/>
      <c r="N920" s="417"/>
      <c r="O920" s="417"/>
      <c r="P920" s="418"/>
      <c r="Q920" s="418"/>
      <c r="R920" s="418"/>
      <c r="S920" s="418"/>
      <c r="T920" s="418"/>
      <c r="U920" s="418"/>
      <c r="V920" s="418"/>
      <c r="W920" s="418"/>
      <c r="X920" s="418"/>
      <c r="Y920" s="419"/>
      <c r="Z920" s="420"/>
      <c r="AA920" s="420"/>
      <c r="AB920" s="421"/>
      <c r="AC920" s="422"/>
      <c r="AD920" s="422"/>
      <c r="AE920" s="422"/>
      <c r="AF920" s="422"/>
      <c r="AG920" s="422"/>
      <c r="AH920" s="423"/>
      <c r="AI920" s="423"/>
      <c r="AJ920" s="423"/>
      <c r="AK920" s="423"/>
      <c r="AL920" s="424"/>
      <c r="AM920" s="425"/>
      <c r="AN920" s="425"/>
      <c r="AO920" s="426"/>
      <c r="AP920" s="235"/>
      <c r="AQ920" s="235"/>
      <c r="AR920" s="235"/>
      <c r="AS920" s="235"/>
      <c r="AT920" s="235"/>
      <c r="AU920" s="235"/>
      <c r="AV920" s="235"/>
      <c r="AW920" s="235"/>
      <c r="AX920" s="235"/>
    </row>
    <row r="921" spans="1:50" ht="30" hidden="1" customHeight="1" x14ac:dyDescent="0.15">
      <c r="A921" s="415">
        <v>18</v>
      </c>
      <c r="B921" s="415">
        <v>1</v>
      </c>
      <c r="C921" s="455"/>
      <c r="D921" s="455"/>
      <c r="E921" s="455"/>
      <c r="F921" s="455"/>
      <c r="G921" s="455"/>
      <c r="H921" s="455"/>
      <c r="I921" s="455"/>
      <c r="J921" s="417"/>
      <c r="K921" s="417"/>
      <c r="L921" s="417"/>
      <c r="M921" s="417"/>
      <c r="N921" s="417"/>
      <c r="O921" s="417"/>
      <c r="P921" s="418"/>
      <c r="Q921" s="418"/>
      <c r="R921" s="418"/>
      <c r="S921" s="418"/>
      <c r="T921" s="418"/>
      <c r="U921" s="418"/>
      <c r="V921" s="418"/>
      <c r="W921" s="418"/>
      <c r="X921" s="418"/>
      <c r="Y921" s="419"/>
      <c r="Z921" s="420"/>
      <c r="AA921" s="420"/>
      <c r="AB921" s="421"/>
      <c r="AC921" s="422"/>
      <c r="AD921" s="422"/>
      <c r="AE921" s="422"/>
      <c r="AF921" s="422"/>
      <c r="AG921" s="422"/>
      <c r="AH921" s="423"/>
      <c r="AI921" s="423"/>
      <c r="AJ921" s="423"/>
      <c r="AK921" s="423"/>
      <c r="AL921" s="424"/>
      <c r="AM921" s="425"/>
      <c r="AN921" s="425"/>
      <c r="AO921" s="426"/>
      <c r="AP921" s="235"/>
      <c r="AQ921" s="235"/>
      <c r="AR921" s="235"/>
      <c r="AS921" s="235"/>
      <c r="AT921" s="235"/>
      <c r="AU921" s="235"/>
      <c r="AV921" s="235"/>
      <c r="AW921" s="235"/>
      <c r="AX921" s="235"/>
    </row>
    <row r="922" spans="1:50" ht="30" hidden="1" customHeight="1" x14ac:dyDescent="0.15">
      <c r="A922" s="415">
        <v>19</v>
      </c>
      <c r="B922" s="415">
        <v>1</v>
      </c>
      <c r="C922" s="455"/>
      <c r="D922" s="455"/>
      <c r="E922" s="455"/>
      <c r="F922" s="455"/>
      <c r="G922" s="455"/>
      <c r="H922" s="455"/>
      <c r="I922" s="455"/>
      <c r="J922" s="417"/>
      <c r="K922" s="417"/>
      <c r="L922" s="417"/>
      <c r="M922" s="417"/>
      <c r="N922" s="417"/>
      <c r="O922" s="417"/>
      <c r="P922" s="418"/>
      <c r="Q922" s="418"/>
      <c r="R922" s="418"/>
      <c r="S922" s="418"/>
      <c r="T922" s="418"/>
      <c r="U922" s="418"/>
      <c r="V922" s="418"/>
      <c r="W922" s="418"/>
      <c r="X922" s="418"/>
      <c r="Y922" s="419"/>
      <c r="Z922" s="420"/>
      <c r="AA922" s="420"/>
      <c r="AB922" s="421"/>
      <c r="AC922" s="422"/>
      <c r="AD922" s="422"/>
      <c r="AE922" s="422"/>
      <c r="AF922" s="422"/>
      <c r="AG922" s="422"/>
      <c r="AH922" s="423"/>
      <c r="AI922" s="423"/>
      <c r="AJ922" s="423"/>
      <c r="AK922" s="423"/>
      <c r="AL922" s="424"/>
      <c r="AM922" s="425"/>
      <c r="AN922" s="425"/>
      <c r="AO922" s="426"/>
      <c r="AP922" s="235"/>
      <c r="AQ922" s="235"/>
      <c r="AR922" s="235"/>
      <c r="AS922" s="235"/>
      <c r="AT922" s="235"/>
      <c r="AU922" s="235"/>
      <c r="AV922" s="235"/>
      <c r="AW922" s="235"/>
      <c r="AX922" s="235"/>
    </row>
    <row r="923" spans="1:50" ht="30" hidden="1" customHeight="1" x14ac:dyDescent="0.15">
      <c r="A923" s="415">
        <v>20</v>
      </c>
      <c r="B923" s="415">
        <v>1</v>
      </c>
      <c r="C923" s="455"/>
      <c r="D923" s="455"/>
      <c r="E923" s="455"/>
      <c r="F923" s="455"/>
      <c r="G923" s="455"/>
      <c r="H923" s="455"/>
      <c r="I923" s="455"/>
      <c r="J923" s="417"/>
      <c r="K923" s="417"/>
      <c r="L923" s="417"/>
      <c r="M923" s="417"/>
      <c r="N923" s="417"/>
      <c r="O923" s="417"/>
      <c r="P923" s="418"/>
      <c r="Q923" s="418"/>
      <c r="R923" s="418"/>
      <c r="S923" s="418"/>
      <c r="T923" s="418"/>
      <c r="U923" s="418"/>
      <c r="V923" s="418"/>
      <c r="W923" s="418"/>
      <c r="X923" s="418"/>
      <c r="Y923" s="419"/>
      <c r="Z923" s="420"/>
      <c r="AA923" s="420"/>
      <c r="AB923" s="421"/>
      <c r="AC923" s="422"/>
      <c r="AD923" s="422"/>
      <c r="AE923" s="422"/>
      <c r="AF923" s="422"/>
      <c r="AG923" s="422"/>
      <c r="AH923" s="423"/>
      <c r="AI923" s="423"/>
      <c r="AJ923" s="423"/>
      <c r="AK923" s="423"/>
      <c r="AL923" s="424"/>
      <c r="AM923" s="425"/>
      <c r="AN923" s="425"/>
      <c r="AO923" s="426"/>
      <c r="AP923" s="235"/>
      <c r="AQ923" s="235"/>
      <c r="AR923" s="235"/>
      <c r="AS923" s="235"/>
      <c r="AT923" s="235"/>
      <c r="AU923" s="235"/>
      <c r="AV923" s="235"/>
      <c r="AW923" s="235"/>
      <c r="AX923" s="235"/>
    </row>
    <row r="924" spans="1:50" ht="30" hidden="1" customHeight="1" x14ac:dyDescent="0.15">
      <c r="A924" s="415">
        <v>21</v>
      </c>
      <c r="B924" s="415">
        <v>1</v>
      </c>
      <c r="C924" s="455"/>
      <c r="D924" s="455"/>
      <c r="E924" s="455"/>
      <c r="F924" s="455"/>
      <c r="G924" s="455"/>
      <c r="H924" s="455"/>
      <c r="I924" s="455"/>
      <c r="J924" s="417"/>
      <c r="K924" s="417"/>
      <c r="L924" s="417"/>
      <c r="M924" s="417"/>
      <c r="N924" s="417"/>
      <c r="O924" s="417"/>
      <c r="P924" s="418"/>
      <c r="Q924" s="418"/>
      <c r="R924" s="418"/>
      <c r="S924" s="418"/>
      <c r="T924" s="418"/>
      <c r="U924" s="418"/>
      <c r="V924" s="418"/>
      <c r="W924" s="418"/>
      <c r="X924" s="418"/>
      <c r="Y924" s="419"/>
      <c r="Z924" s="420"/>
      <c r="AA924" s="420"/>
      <c r="AB924" s="421"/>
      <c r="AC924" s="422"/>
      <c r="AD924" s="422"/>
      <c r="AE924" s="422"/>
      <c r="AF924" s="422"/>
      <c r="AG924" s="422"/>
      <c r="AH924" s="423"/>
      <c r="AI924" s="423"/>
      <c r="AJ924" s="423"/>
      <c r="AK924" s="423"/>
      <c r="AL924" s="424"/>
      <c r="AM924" s="425"/>
      <c r="AN924" s="425"/>
      <c r="AO924" s="426"/>
      <c r="AP924" s="235"/>
      <c r="AQ924" s="235"/>
      <c r="AR924" s="235"/>
      <c r="AS924" s="235"/>
      <c r="AT924" s="235"/>
      <c r="AU924" s="235"/>
      <c r="AV924" s="235"/>
      <c r="AW924" s="235"/>
      <c r="AX924" s="235"/>
    </row>
    <row r="925" spans="1:50" ht="30" hidden="1" customHeight="1" x14ac:dyDescent="0.15">
      <c r="A925" s="415">
        <v>22</v>
      </c>
      <c r="B925" s="415">
        <v>1</v>
      </c>
      <c r="C925" s="455"/>
      <c r="D925" s="455"/>
      <c r="E925" s="455"/>
      <c r="F925" s="455"/>
      <c r="G925" s="455"/>
      <c r="H925" s="455"/>
      <c r="I925" s="455"/>
      <c r="J925" s="417"/>
      <c r="K925" s="417"/>
      <c r="L925" s="417"/>
      <c r="M925" s="417"/>
      <c r="N925" s="417"/>
      <c r="O925" s="417"/>
      <c r="P925" s="418"/>
      <c r="Q925" s="418"/>
      <c r="R925" s="418"/>
      <c r="S925" s="418"/>
      <c r="T925" s="418"/>
      <c r="U925" s="418"/>
      <c r="V925" s="418"/>
      <c r="W925" s="418"/>
      <c r="X925" s="418"/>
      <c r="Y925" s="419"/>
      <c r="Z925" s="420"/>
      <c r="AA925" s="420"/>
      <c r="AB925" s="421"/>
      <c r="AC925" s="422"/>
      <c r="AD925" s="422"/>
      <c r="AE925" s="422"/>
      <c r="AF925" s="422"/>
      <c r="AG925" s="422"/>
      <c r="AH925" s="423"/>
      <c r="AI925" s="423"/>
      <c r="AJ925" s="423"/>
      <c r="AK925" s="423"/>
      <c r="AL925" s="424"/>
      <c r="AM925" s="425"/>
      <c r="AN925" s="425"/>
      <c r="AO925" s="426"/>
      <c r="AP925" s="235"/>
      <c r="AQ925" s="235"/>
      <c r="AR925" s="235"/>
      <c r="AS925" s="235"/>
      <c r="AT925" s="235"/>
      <c r="AU925" s="235"/>
      <c r="AV925" s="235"/>
      <c r="AW925" s="235"/>
      <c r="AX925" s="235"/>
    </row>
    <row r="926" spans="1:50" ht="30" hidden="1" customHeight="1" x14ac:dyDescent="0.15">
      <c r="A926" s="415">
        <v>23</v>
      </c>
      <c r="B926" s="415">
        <v>1</v>
      </c>
      <c r="C926" s="455"/>
      <c r="D926" s="455"/>
      <c r="E926" s="455"/>
      <c r="F926" s="455"/>
      <c r="G926" s="455"/>
      <c r="H926" s="455"/>
      <c r="I926" s="455"/>
      <c r="J926" s="417"/>
      <c r="K926" s="417"/>
      <c r="L926" s="417"/>
      <c r="M926" s="417"/>
      <c r="N926" s="417"/>
      <c r="O926" s="417"/>
      <c r="P926" s="418"/>
      <c r="Q926" s="418"/>
      <c r="R926" s="418"/>
      <c r="S926" s="418"/>
      <c r="T926" s="418"/>
      <c r="U926" s="418"/>
      <c r="V926" s="418"/>
      <c r="W926" s="418"/>
      <c r="X926" s="418"/>
      <c r="Y926" s="419"/>
      <c r="Z926" s="420"/>
      <c r="AA926" s="420"/>
      <c r="AB926" s="421"/>
      <c r="AC926" s="422"/>
      <c r="AD926" s="422"/>
      <c r="AE926" s="422"/>
      <c r="AF926" s="422"/>
      <c r="AG926" s="422"/>
      <c r="AH926" s="423"/>
      <c r="AI926" s="423"/>
      <c r="AJ926" s="423"/>
      <c r="AK926" s="423"/>
      <c r="AL926" s="424"/>
      <c r="AM926" s="425"/>
      <c r="AN926" s="425"/>
      <c r="AO926" s="426"/>
      <c r="AP926" s="235"/>
      <c r="AQ926" s="235"/>
      <c r="AR926" s="235"/>
      <c r="AS926" s="235"/>
      <c r="AT926" s="235"/>
      <c r="AU926" s="235"/>
      <c r="AV926" s="235"/>
      <c r="AW926" s="235"/>
      <c r="AX926" s="235"/>
    </row>
    <row r="927" spans="1:50" ht="30" hidden="1" customHeight="1" x14ac:dyDescent="0.15">
      <c r="A927" s="415">
        <v>24</v>
      </c>
      <c r="B927" s="415">
        <v>1</v>
      </c>
      <c r="C927" s="455"/>
      <c r="D927" s="455"/>
      <c r="E927" s="455"/>
      <c r="F927" s="455"/>
      <c r="G927" s="455"/>
      <c r="H927" s="455"/>
      <c r="I927" s="455"/>
      <c r="J927" s="417"/>
      <c r="K927" s="417"/>
      <c r="L927" s="417"/>
      <c r="M927" s="417"/>
      <c r="N927" s="417"/>
      <c r="O927" s="417"/>
      <c r="P927" s="418"/>
      <c r="Q927" s="418"/>
      <c r="R927" s="418"/>
      <c r="S927" s="418"/>
      <c r="T927" s="418"/>
      <c r="U927" s="418"/>
      <c r="V927" s="418"/>
      <c r="W927" s="418"/>
      <c r="X927" s="418"/>
      <c r="Y927" s="419"/>
      <c r="Z927" s="420"/>
      <c r="AA927" s="420"/>
      <c r="AB927" s="421"/>
      <c r="AC927" s="422"/>
      <c r="AD927" s="422"/>
      <c r="AE927" s="422"/>
      <c r="AF927" s="422"/>
      <c r="AG927" s="422"/>
      <c r="AH927" s="423"/>
      <c r="AI927" s="423"/>
      <c r="AJ927" s="423"/>
      <c r="AK927" s="423"/>
      <c r="AL927" s="424"/>
      <c r="AM927" s="425"/>
      <c r="AN927" s="425"/>
      <c r="AO927" s="426"/>
      <c r="AP927" s="235"/>
      <c r="AQ927" s="235"/>
      <c r="AR927" s="235"/>
      <c r="AS927" s="235"/>
      <c r="AT927" s="235"/>
      <c r="AU927" s="235"/>
      <c r="AV927" s="235"/>
      <c r="AW927" s="235"/>
      <c r="AX927" s="235"/>
    </row>
    <row r="928" spans="1:50" ht="30" hidden="1" customHeight="1" x14ac:dyDescent="0.15">
      <c r="A928" s="415">
        <v>25</v>
      </c>
      <c r="B928" s="415">
        <v>1</v>
      </c>
      <c r="C928" s="455"/>
      <c r="D928" s="455"/>
      <c r="E928" s="455"/>
      <c r="F928" s="455"/>
      <c r="G928" s="455"/>
      <c r="H928" s="455"/>
      <c r="I928" s="455"/>
      <c r="J928" s="417"/>
      <c r="K928" s="417"/>
      <c r="L928" s="417"/>
      <c r="M928" s="417"/>
      <c r="N928" s="417"/>
      <c r="O928" s="417"/>
      <c r="P928" s="418"/>
      <c r="Q928" s="418"/>
      <c r="R928" s="418"/>
      <c r="S928" s="418"/>
      <c r="T928" s="418"/>
      <c r="U928" s="418"/>
      <c r="V928" s="418"/>
      <c r="W928" s="418"/>
      <c r="X928" s="418"/>
      <c r="Y928" s="419"/>
      <c r="Z928" s="420"/>
      <c r="AA928" s="420"/>
      <c r="AB928" s="421"/>
      <c r="AC928" s="422"/>
      <c r="AD928" s="422"/>
      <c r="AE928" s="422"/>
      <c r="AF928" s="422"/>
      <c r="AG928" s="422"/>
      <c r="AH928" s="423"/>
      <c r="AI928" s="423"/>
      <c r="AJ928" s="423"/>
      <c r="AK928" s="423"/>
      <c r="AL928" s="424"/>
      <c r="AM928" s="425"/>
      <c r="AN928" s="425"/>
      <c r="AO928" s="426"/>
      <c r="AP928" s="235"/>
      <c r="AQ928" s="235"/>
      <c r="AR928" s="235"/>
      <c r="AS928" s="235"/>
      <c r="AT928" s="235"/>
      <c r="AU928" s="235"/>
      <c r="AV928" s="235"/>
      <c r="AW928" s="235"/>
      <c r="AX928" s="235"/>
    </row>
    <row r="929" spans="1:50" ht="30" hidden="1" customHeight="1" x14ac:dyDescent="0.15">
      <c r="A929" s="415">
        <v>26</v>
      </c>
      <c r="B929" s="415">
        <v>1</v>
      </c>
      <c r="C929" s="455"/>
      <c r="D929" s="455"/>
      <c r="E929" s="455"/>
      <c r="F929" s="455"/>
      <c r="G929" s="455"/>
      <c r="H929" s="455"/>
      <c r="I929" s="455"/>
      <c r="J929" s="417"/>
      <c r="K929" s="417"/>
      <c r="L929" s="417"/>
      <c r="M929" s="417"/>
      <c r="N929" s="417"/>
      <c r="O929" s="417"/>
      <c r="P929" s="418"/>
      <c r="Q929" s="418"/>
      <c r="R929" s="418"/>
      <c r="S929" s="418"/>
      <c r="T929" s="418"/>
      <c r="U929" s="418"/>
      <c r="V929" s="418"/>
      <c r="W929" s="418"/>
      <c r="X929" s="418"/>
      <c r="Y929" s="419"/>
      <c r="Z929" s="420"/>
      <c r="AA929" s="420"/>
      <c r="AB929" s="421"/>
      <c r="AC929" s="422"/>
      <c r="AD929" s="422"/>
      <c r="AE929" s="422"/>
      <c r="AF929" s="422"/>
      <c r="AG929" s="422"/>
      <c r="AH929" s="423"/>
      <c r="AI929" s="423"/>
      <c r="AJ929" s="423"/>
      <c r="AK929" s="423"/>
      <c r="AL929" s="424"/>
      <c r="AM929" s="425"/>
      <c r="AN929" s="425"/>
      <c r="AO929" s="426"/>
      <c r="AP929" s="235"/>
      <c r="AQ929" s="235"/>
      <c r="AR929" s="235"/>
      <c r="AS929" s="235"/>
      <c r="AT929" s="235"/>
      <c r="AU929" s="235"/>
      <c r="AV929" s="235"/>
      <c r="AW929" s="235"/>
      <c r="AX929" s="235"/>
    </row>
    <row r="930" spans="1:50" ht="30" hidden="1" customHeight="1" x14ac:dyDescent="0.15">
      <c r="A930" s="415">
        <v>27</v>
      </c>
      <c r="B930" s="415">
        <v>1</v>
      </c>
      <c r="C930" s="455"/>
      <c r="D930" s="455"/>
      <c r="E930" s="455"/>
      <c r="F930" s="455"/>
      <c r="G930" s="455"/>
      <c r="H930" s="455"/>
      <c r="I930" s="455"/>
      <c r="J930" s="417"/>
      <c r="K930" s="417"/>
      <c r="L930" s="417"/>
      <c r="M930" s="417"/>
      <c r="N930" s="417"/>
      <c r="O930" s="417"/>
      <c r="P930" s="418"/>
      <c r="Q930" s="418"/>
      <c r="R930" s="418"/>
      <c r="S930" s="418"/>
      <c r="T930" s="418"/>
      <c r="U930" s="418"/>
      <c r="V930" s="418"/>
      <c r="W930" s="418"/>
      <c r="X930" s="418"/>
      <c r="Y930" s="419"/>
      <c r="Z930" s="420"/>
      <c r="AA930" s="420"/>
      <c r="AB930" s="421"/>
      <c r="AC930" s="422"/>
      <c r="AD930" s="422"/>
      <c r="AE930" s="422"/>
      <c r="AF930" s="422"/>
      <c r="AG930" s="422"/>
      <c r="AH930" s="423"/>
      <c r="AI930" s="423"/>
      <c r="AJ930" s="423"/>
      <c r="AK930" s="423"/>
      <c r="AL930" s="424"/>
      <c r="AM930" s="425"/>
      <c r="AN930" s="425"/>
      <c r="AO930" s="426"/>
      <c r="AP930" s="235"/>
      <c r="AQ930" s="235"/>
      <c r="AR930" s="235"/>
      <c r="AS930" s="235"/>
      <c r="AT930" s="235"/>
      <c r="AU930" s="235"/>
      <c r="AV930" s="235"/>
      <c r="AW930" s="235"/>
      <c r="AX930" s="235"/>
    </row>
    <row r="931" spans="1:50" ht="30" hidden="1" customHeight="1" x14ac:dyDescent="0.15">
      <c r="A931" s="415">
        <v>28</v>
      </c>
      <c r="B931" s="415">
        <v>1</v>
      </c>
      <c r="C931" s="455"/>
      <c r="D931" s="455"/>
      <c r="E931" s="455"/>
      <c r="F931" s="455"/>
      <c r="G931" s="455"/>
      <c r="H931" s="455"/>
      <c r="I931" s="455"/>
      <c r="J931" s="417"/>
      <c r="K931" s="417"/>
      <c r="L931" s="417"/>
      <c r="M931" s="417"/>
      <c r="N931" s="417"/>
      <c r="O931" s="417"/>
      <c r="P931" s="418"/>
      <c r="Q931" s="418"/>
      <c r="R931" s="418"/>
      <c r="S931" s="418"/>
      <c r="T931" s="418"/>
      <c r="U931" s="418"/>
      <c r="V931" s="418"/>
      <c r="W931" s="418"/>
      <c r="X931" s="418"/>
      <c r="Y931" s="419"/>
      <c r="Z931" s="420"/>
      <c r="AA931" s="420"/>
      <c r="AB931" s="421"/>
      <c r="AC931" s="422"/>
      <c r="AD931" s="422"/>
      <c r="AE931" s="422"/>
      <c r="AF931" s="422"/>
      <c r="AG931" s="422"/>
      <c r="AH931" s="423"/>
      <c r="AI931" s="423"/>
      <c r="AJ931" s="423"/>
      <c r="AK931" s="423"/>
      <c r="AL931" s="424"/>
      <c r="AM931" s="425"/>
      <c r="AN931" s="425"/>
      <c r="AO931" s="426"/>
      <c r="AP931" s="235"/>
      <c r="AQ931" s="235"/>
      <c r="AR931" s="235"/>
      <c r="AS931" s="235"/>
      <c r="AT931" s="235"/>
      <c r="AU931" s="235"/>
      <c r="AV931" s="235"/>
      <c r="AW931" s="235"/>
      <c r="AX931" s="235"/>
    </row>
    <row r="932" spans="1:50" ht="30" hidden="1" customHeight="1" x14ac:dyDescent="0.15">
      <c r="A932" s="415">
        <v>29</v>
      </c>
      <c r="B932" s="415">
        <v>1</v>
      </c>
      <c r="C932" s="455"/>
      <c r="D932" s="455"/>
      <c r="E932" s="455"/>
      <c r="F932" s="455"/>
      <c r="G932" s="455"/>
      <c r="H932" s="455"/>
      <c r="I932" s="455"/>
      <c r="J932" s="417"/>
      <c r="K932" s="417"/>
      <c r="L932" s="417"/>
      <c r="M932" s="417"/>
      <c r="N932" s="417"/>
      <c r="O932" s="417"/>
      <c r="P932" s="418"/>
      <c r="Q932" s="418"/>
      <c r="R932" s="418"/>
      <c r="S932" s="418"/>
      <c r="T932" s="418"/>
      <c r="U932" s="418"/>
      <c r="V932" s="418"/>
      <c r="W932" s="418"/>
      <c r="X932" s="418"/>
      <c r="Y932" s="419"/>
      <c r="Z932" s="420"/>
      <c r="AA932" s="420"/>
      <c r="AB932" s="421"/>
      <c r="AC932" s="422"/>
      <c r="AD932" s="422"/>
      <c r="AE932" s="422"/>
      <c r="AF932" s="422"/>
      <c r="AG932" s="422"/>
      <c r="AH932" s="423"/>
      <c r="AI932" s="423"/>
      <c r="AJ932" s="423"/>
      <c r="AK932" s="423"/>
      <c r="AL932" s="424"/>
      <c r="AM932" s="425"/>
      <c r="AN932" s="425"/>
      <c r="AO932" s="426"/>
      <c r="AP932" s="235"/>
      <c r="AQ932" s="235"/>
      <c r="AR932" s="235"/>
      <c r="AS932" s="235"/>
      <c r="AT932" s="235"/>
      <c r="AU932" s="235"/>
      <c r="AV932" s="235"/>
      <c r="AW932" s="235"/>
      <c r="AX932" s="235"/>
    </row>
    <row r="933" spans="1:50" ht="30" hidden="1" customHeight="1" x14ac:dyDescent="0.15">
      <c r="A933" s="415">
        <v>30</v>
      </c>
      <c r="B933" s="415">
        <v>1</v>
      </c>
      <c r="C933" s="455"/>
      <c r="D933" s="455"/>
      <c r="E933" s="455"/>
      <c r="F933" s="455"/>
      <c r="G933" s="455"/>
      <c r="H933" s="455"/>
      <c r="I933" s="455"/>
      <c r="J933" s="417"/>
      <c r="K933" s="417"/>
      <c r="L933" s="417"/>
      <c r="M933" s="417"/>
      <c r="N933" s="417"/>
      <c r="O933" s="417"/>
      <c r="P933" s="418"/>
      <c r="Q933" s="418"/>
      <c r="R933" s="418"/>
      <c r="S933" s="418"/>
      <c r="T933" s="418"/>
      <c r="U933" s="418"/>
      <c r="V933" s="418"/>
      <c r="W933" s="418"/>
      <c r="X933" s="418"/>
      <c r="Y933" s="419"/>
      <c r="Z933" s="420"/>
      <c r="AA933" s="420"/>
      <c r="AB933" s="421"/>
      <c r="AC933" s="422"/>
      <c r="AD933" s="422"/>
      <c r="AE933" s="422"/>
      <c r="AF933" s="422"/>
      <c r="AG933" s="422"/>
      <c r="AH933" s="423"/>
      <c r="AI933" s="423"/>
      <c r="AJ933" s="423"/>
      <c r="AK933" s="423"/>
      <c r="AL933" s="424"/>
      <c r="AM933" s="425"/>
      <c r="AN933" s="425"/>
      <c r="AO933" s="426"/>
      <c r="AP933" s="235"/>
      <c r="AQ933" s="235"/>
      <c r="AR933" s="235"/>
      <c r="AS933" s="235"/>
      <c r="AT933" s="235"/>
      <c r="AU933" s="235"/>
      <c r="AV933" s="235"/>
      <c r="AW933" s="235"/>
      <c r="AX933" s="235"/>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59"/>
      <c r="B936" s="459"/>
      <c r="C936" s="459" t="s">
        <v>71</v>
      </c>
      <c r="D936" s="459"/>
      <c r="E936" s="459"/>
      <c r="F936" s="459"/>
      <c r="G936" s="459"/>
      <c r="H936" s="459"/>
      <c r="I936" s="459"/>
      <c r="J936" s="239" t="s">
        <v>73</v>
      </c>
      <c r="K936" s="460"/>
      <c r="L936" s="460"/>
      <c r="M936" s="460"/>
      <c r="N936" s="460"/>
      <c r="O936" s="460"/>
      <c r="P936" s="459" t="s">
        <v>17</v>
      </c>
      <c r="Q936" s="459"/>
      <c r="R936" s="459"/>
      <c r="S936" s="459"/>
      <c r="T936" s="459"/>
      <c r="U936" s="459"/>
      <c r="V936" s="459"/>
      <c r="W936" s="459"/>
      <c r="X936" s="459"/>
      <c r="Y936" s="453" t="s">
        <v>334</v>
      </c>
      <c r="Z936" s="453"/>
      <c r="AA936" s="453"/>
      <c r="AB936" s="453"/>
      <c r="AC936" s="239" t="s">
        <v>284</v>
      </c>
      <c r="AD936" s="239"/>
      <c r="AE936" s="239"/>
      <c r="AF936" s="239"/>
      <c r="AG936" s="239"/>
      <c r="AH936" s="453" t="s">
        <v>378</v>
      </c>
      <c r="AI936" s="459"/>
      <c r="AJ936" s="459"/>
      <c r="AK936" s="459"/>
      <c r="AL936" s="459" t="s">
        <v>18</v>
      </c>
      <c r="AM936" s="459"/>
      <c r="AN936" s="459"/>
      <c r="AO936" s="413"/>
      <c r="AP936" s="239" t="s">
        <v>337</v>
      </c>
      <c r="AQ936" s="239"/>
      <c r="AR936" s="239"/>
      <c r="AS936" s="239"/>
      <c r="AT936" s="239"/>
      <c r="AU936" s="239"/>
      <c r="AV936" s="239"/>
      <c r="AW936" s="239"/>
      <c r="AX936" s="239"/>
    </row>
    <row r="937" spans="1:50" ht="45.75" customHeight="1" x14ac:dyDescent="0.15">
      <c r="A937" s="415">
        <v>1</v>
      </c>
      <c r="B937" s="415">
        <v>1</v>
      </c>
      <c r="C937" s="455" t="s">
        <v>569</v>
      </c>
      <c r="D937" s="455"/>
      <c r="E937" s="455"/>
      <c r="F937" s="455"/>
      <c r="G937" s="455"/>
      <c r="H937" s="455"/>
      <c r="I937" s="455"/>
      <c r="J937" s="417">
        <v>5010001073329</v>
      </c>
      <c r="K937" s="417"/>
      <c r="L937" s="417"/>
      <c r="M937" s="417"/>
      <c r="N937" s="417"/>
      <c r="O937" s="417"/>
      <c r="P937" s="418" t="s">
        <v>570</v>
      </c>
      <c r="Q937" s="418"/>
      <c r="R937" s="418"/>
      <c r="S937" s="418"/>
      <c r="T937" s="418"/>
      <c r="U937" s="418"/>
      <c r="V937" s="418"/>
      <c r="W937" s="418"/>
      <c r="X937" s="418"/>
      <c r="Y937" s="419">
        <v>35</v>
      </c>
      <c r="Z937" s="420"/>
      <c r="AA937" s="420"/>
      <c r="AB937" s="421"/>
      <c r="AC937" s="456" t="s">
        <v>383</v>
      </c>
      <c r="AD937" s="457"/>
      <c r="AE937" s="457"/>
      <c r="AF937" s="457"/>
      <c r="AG937" s="457"/>
      <c r="AH937" s="458">
        <v>1</v>
      </c>
      <c r="AI937" s="458"/>
      <c r="AJ937" s="458"/>
      <c r="AK937" s="458"/>
      <c r="AL937" s="424">
        <v>99</v>
      </c>
      <c r="AM937" s="425"/>
      <c r="AN937" s="425"/>
      <c r="AO937" s="426"/>
      <c r="AP937" s="235" t="s">
        <v>545</v>
      </c>
      <c r="AQ937" s="235"/>
      <c r="AR937" s="235"/>
      <c r="AS937" s="235"/>
      <c r="AT937" s="235"/>
      <c r="AU937" s="235"/>
      <c r="AV937" s="235"/>
      <c r="AW937" s="235"/>
      <c r="AX937" s="235"/>
    </row>
    <row r="938" spans="1:50" ht="30" hidden="1" customHeight="1" x14ac:dyDescent="0.15">
      <c r="A938" s="415">
        <v>2</v>
      </c>
      <c r="B938" s="415">
        <v>1</v>
      </c>
      <c r="C938" s="455"/>
      <c r="D938" s="455"/>
      <c r="E938" s="455"/>
      <c r="F938" s="455"/>
      <c r="G938" s="455"/>
      <c r="H938" s="455"/>
      <c r="I938" s="455"/>
      <c r="J938" s="417"/>
      <c r="K938" s="417"/>
      <c r="L938" s="417"/>
      <c r="M938" s="417"/>
      <c r="N938" s="417"/>
      <c r="O938" s="417"/>
      <c r="P938" s="418"/>
      <c r="Q938" s="418"/>
      <c r="R938" s="418"/>
      <c r="S938" s="418"/>
      <c r="T938" s="418"/>
      <c r="U938" s="418"/>
      <c r="V938" s="418"/>
      <c r="W938" s="418"/>
      <c r="X938" s="418"/>
      <c r="Y938" s="419"/>
      <c r="Z938" s="420"/>
      <c r="AA938" s="420"/>
      <c r="AB938" s="421"/>
      <c r="AC938" s="456"/>
      <c r="AD938" s="456"/>
      <c r="AE938" s="456"/>
      <c r="AF938" s="456"/>
      <c r="AG938" s="456"/>
      <c r="AH938" s="458"/>
      <c r="AI938" s="458"/>
      <c r="AJ938" s="458"/>
      <c r="AK938" s="458"/>
      <c r="AL938" s="424"/>
      <c r="AM938" s="425"/>
      <c r="AN938" s="425"/>
      <c r="AO938" s="426"/>
      <c r="AP938" s="235"/>
      <c r="AQ938" s="235"/>
      <c r="AR938" s="235"/>
      <c r="AS938" s="235"/>
      <c r="AT938" s="235"/>
      <c r="AU938" s="235"/>
      <c r="AV938" s="235"/>
      <c r="AW938" s="235"/>
      <c r="AX938" s="235"/>
    </row>
    <row r="939" spans="1:50" ht="30" hidden="1" customHeight="1" x14ac:dyDescent="0.15">
      <c r="A939" s="415">
        <v>3</v>
      </c>
      <c r="B939" s="415">
        <v>1</v>
      </c>
      <c r="C939" s="455"/>
      <c r="D939" s="455"/>
      <c r="E939" s="455"/>
      <c r="F939" s="455"/>
      <c r="G939" s="455"/>
      <c r="H939" s="455"/>
      <c r="I939" s="455"/>
      <c r="J939" s="417"/>
      <c r="K939" s="417"/>
      <c r="L939" s="417"/>
      <c r="M939" s="417"/>
      <c r="N939" s="417"/>
      <c r="O939" s="417"/>
      <c r="P939" s="418"/>
      <c r="Q939" s="418"/>
      <c r="R939" s="418"/>
      <c r="S939" s="418"/>
      <c r="T939" s="418"/>
      <c r="U939" s="418"/>
      <c r="V939" s="418"/>
      <c r="W939" s="418"/>
      <c r="X939" s="418"/>
      <c r="Y939" s="419"/>
      <c r="Z939" s="420"/>
      <c r="AA939" s="420"/>
      <c r="AB939" s="421"/>
      <c r="AC939" s="456"/>
      <c r="AD939" s="456"/>
      <c r="AE939" s="456"/>
      <c r="AF939" s="456"/>
      <c r="AG939" s="456"/>
      <c r="AH939" s="423"/>
      <c r="AI939" s="423"/>
      <c r="AJ939" s="423"/>
      <c r="AK939" s="423"/>
      <c r="AL939" s="424"/>
      <c r="AM939" s="425"/>
      <c r="AN939" s="425"/>
      <c r="AO939" s="426"/>
      <c r="AP939" s="235"/>
      <c r="AQ939" s="235"/>
      <c r="AR939" s="235"/>
      <c r="AS939" s="235"/>
      <c r="AT939" s="235"/>
      <c r="AU939" s="235"/>
      <c r="AV939" s="235"/>
      <c r="AW939" s="235"/>
      <c r="AX939" s="235"/>
    </row>
    <row r="940" spans="1:50" ht="30" hidden="1" customHeight="1" x14ac:dyDescent="0.15">
      <c r="A940" s="415">
        <v>4</v>
      </c>
      <c r="B940" s="415">
        <v>1</v>
      </c>
      <c r="C940" s="455"/>
      <c r="D940" s="455"/>
      <c r="E940" s="455"/>
      <c r="F940" s="455"/>
      <c r="G940" s="455"/>
      <c r="H940" s="455"/>
      <c r="I940" s="455"/>
      <c r="J940" s="417"/>
      <c r="K940" s="417"/>
      <c r="L940" s="417"/>
      <c r="M940" s="417"/>
      <c r="N940" s="417"/>
      <c r="O940" s="417"/>
      <c r="P940" s="418"/>
      <c r="Q940" s="418"/>
      <c r="R940" s="418"/>
      <c r="S940" s="418"/>
      <c r="T940" s="418"/>
      <c r="U940" s="418"/>
      <c r="V940" s="418"/>
      <c r="W940" s="418"/>
      <c r="X940" s="418"/>
      <c r="Y940" s="419"/>
      <c r="Z940" s="420"/>
      <c r="AA940" s="420"/>
      <c r="AB940" s="421"/>
      <c r="AC940" s="456"/>
      <c r="AD940" s="456"/>
      <c r="AE940" s="456"/>
      <c r="AF940" s="456"/>
      <c r="AG940" s="456"/>
      <c r="AH940" s="423"/>
      <c r="AI940" s="423"/>
      <c r="AJ940" s="423"/>
      <c r="AK940" s="423"/>
      <c r="AL940" s="424"/>
      <c r="AM940" s="425"/>
      <c r="AN940" s="425"/>
      <c r="AO940" s="426"/>
      <c r="AP940" s="235"/>
      <c r="AQ940" s="235"/>
      <c r="AR940" s="235"/>
      <c r="AS940" s="235"/>
      <c r="AT940" s="235"/>
      <c r="AU940" s="235"/>
      <c r="AV940" s="235"/>
      <c r="AW940" s="235"/>
      <c r="AX940" s="235"/>
    </row>
    <row r="941" spans="1:50" ht="30" hidden="1" customHeight="1" x14ac:dyDescent="0.15">
      <c r="A941" s="415">
        <v>5</v>
      </c>
      <c r="B941" s="415">
        <v>1</v>
      </c>
      <c r="C941" s="455"/>
      <c r="D941" s="455"/>
      <c r="E941" s="455"/>
      <c r="F941" s="455"/>
      <c r="G941" s="455"/>
      <c r="H941" s="455"/>
      <c r="I941" s="455"/>
      <c r="J941" s="417"/>
      <c r="K941" s="417"/>
      <c r="L941" s="417"/>
      <c r="M941" s="417"/>
      <c r="N941" s="417"/>
      <c r="O941" s="417"/>
      <c r="P941" s="418"/>
      <c r="Q941" s="418"/>
      <c r="R941" s="418"/>
      <c r="S941" s="418"/>
      <c r="T941" s="418"/>
      <c r="U941" s="418"/>
      <c r="V941" s="418"/>
      <c r="W941" s="418"/>
      <c r="X941" s="418"/>
      <c r="Y941" s="419"/>
      <c r="Z941" s="420"/>
      <c r="AA941" s="420"/>
      <c r="AB941" s="421"/>
      <c r="AC941" s="422"/>
      <c r="AD941" s="422"/>
      <c r="AE941" s="422"/>
      <c r="AF941" s="422"/>
      <c r="AG941" s="422"/>
      <c r="AH941" s="423"/>
      <c r="AI941" s="423"/>
      <c r="AJ941" s="423"/>
      <c r="AK941" s="423"/>
      <c r="AL941" s="424"/>
      <c r="AM941" s="425"/>
      <c r="AN941" s="425"/>
      <c r="AO941" s="426"/>
      <c r="AP941" s="235"/>
      <c r="AQ941" s="235"/>
      <c r="AR941" s="235"/>
      <c r="AS941" s="235"/>
      <c r="AT941" s="235"/>
      <c r="AU941" s="235"/>
      <c r="AV941" s="235"/>
      <c r="AW941" s="235"/>
      <c r="AX941" s="235"/>
    </row>
    <row r="942" spans="1:50" ht="30" hidden="1" customHeight="1" x14ac:dyDescent="0.15">
      <c r="A942" s="415">
        <v>6</v>
      </c>
      <c r="B942" s="415">
        <v>1</v>
      </c>
      <c r="C942" s="455"/>
      <c r="D942" s="455"/>
      <c r="E942" s="455"/>
      <c r="F942" s="455"/>
      <c r="G942" s="455"/>
      <c r="H942" s="455"/>
      <c r="I942" s="455"/>
      <c r="J942" s="417"/>
      <c r="K942" s="417"/>
      <c r="L942" s="417"/>
      <c r="M942" s="417"/>
      <c r="N942" s="417"/>
      <c r="O942" s="417"/>
      <c r="P942" s="418"/>
      <c r="Q942" s="418"/>
      <c r="R942" s="418"/>
      <c r="S942" s="418"/>
      <c r="T942" s="418"/>
      <c r="U942" s="418"/>
      <c r="V942" s="418"/>
      <c r="W942" s="418"/>
      <c r="X942" s="418"/>
      <c r="Y942" s="419"/>
      <c r="Z942" s="420"/>
      <c r="AA942" s="420"/>
      <c r="AB942" s="421"/>
      <c r="AC942" s="422"/>
      <c r="AD942" s="422"/>
      <c r="AE942" s="422"/>
      <c r="AF942" s="422"/>
      <c r="AG942" s="422"/>
      <c r="AH942" s="423"/>
      <c r="AI942" s="423"/>
      <c r="AJ942" s="423"/>
      <c r="AK942" s="423"/>
      <c r="AL942" s="424"/>
      <c r="AM942" s="425"/>
      <c r="AN942" s="425"/>
      <c r="AO942" s="426"/>
      <c r="AP942" s="235"/>
      <c r="AQ942" s="235"/>
      <c r="AR942" s="235"/>
      <c r="AS942" s="235"/>
      <c r="AT942" s="235"/>
      <c r="AU942" s="235"/>
      <c r="AV942" s="235"/>
      <c r="AW942" s="235"/>
      <c r="AX942" s="235"/>
    </row>
    <row r="943" spans="1:50" ht="30" hidden="1" customHeight="1" x14ac:dyDescent="0.15">
      <c r="A943" s="415">
        <v>7</v>
      </c>
      <c r="B943" s="415">
        <v>1</v>
      </c>
      <c r="C943" s="455"/>
      <c r="D943" s="455"/>
      <c r="E943" s="455"/>
      <c r="F943" s="455"/>
      <c r="G943" s="455"/>
      <c r="H943" s="455"/>
      <c r="I943" s="455"/>
      <c r="J943" s="417"/>
      <c r="K943" s="417"/>
      <c r="L943" s="417"/>
      <c r="M943" s="417"/>
      <c r="N943" s="417"/>
      <c r="O943" s="417"/>
      <c r="P943" s="418"/>
      <c r="Q943" s="418"/>
      <c r="R943" s="418"/>
      <c r="S943" s="418"/>
      <c r="T943" s="418"/>
      <c r="U943" s="418"/>
      <c r="V943" s="418"/>
      <c r="W943" s="418"/>
      <c r="X943" s="418"/>
      <c r="Y943" s="419"/>
      <c r="Z943" s="420"/>
      <c r="AA943" s="420"/>
      <c r="AB943" s="421"/>
      <c r="AC943" s="422"/>
      <c r="AD943" s="422"/>
      <c r="AE943" s="422"/>
      <c r="AF943" s="422"/>
      <c r="AG943" s="422"/>
      <c r="AH943" s="423"/>
      <c r="AI943" s="423"/>
      <c r="AJ943" s="423"/>
      <c r="AK943" s="423"/>
      <c r="AL943" s="424"/>
      <c r="AM943" s="425"/>
      <c r="AN943" s="425"/>
      <c r="AO943" s="426"/>
      <c r="AP943" s="235"/>
      <c r="AQ943" s="235"/>
      <c r="AR943" s="235"/>
      <c r="AS943" s="235"/>
      <c r="AT943" s="235"/>
      <c r="AU943" s="235"/>
      <c r="AV943" s="235"/>
      <c r="AW943" s="235"/>
      <c r="AX943" s="235"/>
    </row>
    <row r="944" spans="1:50" ht="30" hidden="1" customHeight="1" x14ac:dyDescent="0.15">
      <c r="A944" s="415">
        <v>8</v>
      </c>
      <c r="B944" s="415">
        <v>1</v>
      </c>
      <c r="C944" s="455"/>
      <c r="D944" s="455"/>
      <c r="E944" s="455"/>
      <c r="F944" s="455"/>
      <c r="G944" s="455"/>
      <c r="H944" s="455"/>
      <c r="I944" s="455"/>
      <c r="J944" s="417"/>
      <c r="K944" s="417"/>
      <c r="L944" s="417"/>
      <c r="M944" s="417"/>
      <c r="N944" s="417"/>
      <c r="O944" s="417"/>
      <c r="P944" s="418"/>
      <c r="Q944" s="418"/>
      <c r="R944" s="418"/>
      <c r="S944" s="418"/>
      <c r="T944" s="418"/>
      <c r="U944" s="418"/>
      <c r="V944" s="418"/>
      <c r="W944" s="418"/>
      <c r="X944" s="418"/>
      <c r="Y944" s="419"/>
      <c r="Z944" s="420"/>
      <c r="AA944" s="420"/>
      <c r="AB944" s="421"/>
      <c r="AC944" s="422"/>
      <c r="AD944" s="422"/>
      <c r="AE944" s="422"/>
      <c r="AF944" s="422"/>
      <c r="AG944" s="422"/>
      <c r="AH944" s="423"/>
      <c r="AI944" s="423"/>
      <c r="AJ944" s="423"/>
      <c r="AK944" s="423"/>
      <c r="AL944" s="424"/>
      <c r="AM944" s="425"/>
      <c r="AN944" s="425"/>
      <c r="AO944" s="426"/>
      <c r="AP944" s="235"/>
      <c r="AQ944" s="235"/>
      <c r="AR944" s="235"/>
      <c r="AS944" s="235"/>
      <c r="AT944" s="235"/>
      <c r="AU944" s="235"/>
      <c r="AV944" s="235"/>
      <c r="AW944" s="235"/>
      <c r="AX944" s="235"/>
    </row>
    <row r="945" spans="1:50" ht="30" hidden="1" customHeight="1" x14ac:dyDescent="0.15">
      <c r="A945" s="415">
        <v>9</v>
      </c>
      <c r="B945" s="415">
        <v>1</v>
      </c>
      <c r="C945" s="455"/>
      <c r="D945" s="455"/>
      <c r="E945" s="455"/>
      <c r="F945" s="455"/>
      <c r="G945" s="455"/>
      <c r="H945" s="455"/>
      <c r="I945" s="455"/>
      <c r="J945" s="417"/>
      <c r="K945" s="417"/>
      <c r="L945" s="417"/>
      <c r="M945" s="417"/>
      <c r="N945" s="417"/>
      <c r="O945" s="417"/>
      <c r="P945" s="418"/>
      <c r="Q945" s="418"/>
      <c r="R945" s="418"/>
      <c r="S945" s="418"/>
      <c r="T945" s="418"/>
      <c r="U945" s="418"/>
      <c r="V945" s="418"/>
      <c r="W945" s="418"/>
      <c r="X945" s="418"/>
      <c r="Y945" s="419"/>
      <c r="Z945" s="420"/>
      <c r="AA945" s="420"/>
      <c r="AB945" s="421"/>
      <c r="AC945" s="422"/>
      <c r="AD945" s="422"/>
      <c r="AE945" s="422"/>
      <c r="AF945" s="422"/>
      <c r="AG945" s="422"/>
      <c r="AH945" s="423"/>
      <c r="AI945" s="423"/>
      <c r="AJ945" s="423"/>
      <c r="AK945" s="423"/>
      <c r="AL945" s="424"/>
      <c r="AM945" s="425"/>
      <c r="AN945" s="425"/>
      <c r="AO945" s="426"/>
      <c r="AP945" s="235"/>
      <c r="AQ945" s="235"/>
      <c r="AR945" s="235"/>
      <c r="AS945" s="235"/>
      <c r="AT945" s="235"/>
      <c r="AU945" s="235"/>
      <c r="AV945" s="235"/>
      <c r="AW945" s="235"/>
      <c r="AX945" s="235"/>
    </row>
    <row r="946" spans="1:50" ht="30" hidden="1" customHeight="1" x14ac:dyDescent="0.15">
      <c r="A946" s="415">
        <v>10</v>
      </c>
      <c r="B946" s="415">
        <v>1</v>
      </c>
      <c r="C946" s="455"/>
      <c r="D946" s="455"/>
      <c r="E946" s="455"/>
      <c r="F946" s="455"/>
      <c r="G946" s="455"/>
      <c r="H946" s="455"/>
      <c r="I946" s="455"/>
      <c r="J946" s="417"/>
      <c r="K946" s="417"/>
      <c r="L946" s="417"/>
      <c r="M946" s="417"/>
      <c r="N946" s="417"/>
      <c r="O946" s="417"/>
      <c r="P946" s="418"/>
      <c r="Q946" s="418"/>
      <c r="R946" s="418"/>
      <c r="S946" s="418"/>
      <c r="T946" s="418"/>
      <c r="U946" s="418"/>
      <c r="V946" s="418"/>
      <c r="W946" s="418"/>
      <c r="X946" s="418"/>
      <c r="Y946" s="419"/>
      <c r="Z946" s="420"/>
      <c r="AA946" s="420"/>
      <c r="AB946" s="421"/>
      <c r="AC946" s="422"/>
      <c r="AD946" s="422"/>
      <c r="AE946" s="422"/>
      <c r="AF946" s="422"/>
      <c r="AG946" s="422"/>
      <c r="AH946" s="423"/>
      <c r="AI946" s="423"/>
      <c r="AJ946" s="423"/>
      <c r="AK946" s="423"/>
      <c r="AL946" s="424"/>
      <c r="AM946" s="425"/>
      <c r="AN946" s="425"/>
      <c r="AO946" s="426"/>
      <c r="AP946" s="235"/>
      <c r="AQ946" s="235"/>
      <c r="AR946" s="235"/>
      <c r="AS946" s="235"/>
      <c r="AT946" s="235"/>
      <c r="AU946" s="235"/>
      <c r="AV946" s="235"/>
      <c r="AW946" s="235"/>
      <c r="AX946" s="235"/>
    </row>
    <row r="947" spans="1:50" ht="30" hidden="1" customHeight="1" x14ac:dyDescent="0.15">
      <c r="A947" s="415">
        <v>11</v>
      </c>
      <c r="B947" s="415">
        <v>1</v>
      </c>
      <c r="C947" s="455"/>
      <c r="D947" s="455"/>
      <c r="E947" s="455"/>
      <c r="F947" s="455"/>
      <c r="G947" s="455"/>
      <c r="H947" s="455"/>
      <c r="I947" s="455"/>
      <c r="J947" s="417"/>
      <c r="K947" s="417"/>
      <c r="L947" s="417"/>
      <c r="M947" s="417"/>
      <c r="N947" s="417"/>
      <c r="O947" s="417"/>
      <c r="P947" s="418"/>
      <c r="Q947" s="418"/>
      <c r="R947" s="418"/>
      <c r="S947" s="418"/>
      <c r="T947" s="418"/>
      <c r="U947" s="418"/>
      <c r="V947" s="418"/>
      <c r="W947" s="418"/>
      <c r="X947" s="418"/>
      <c r="Y947" s="419"/>
      <c r="Z947" s="420"/>
      <c r="AA947" s="420"/>
      <c r="AB947" s="421"/>
      <c r="AC947" s="422"/>
      <c r="AD947" s="422"/>
      <c r="AE947" s="422"/>
      <c r="AF947" s="422"/>
      <c r="AG947" s="422"/>
      <c r="AH947" s="423"/>
      <c r="AI947" s="423"/>
      <c r="AJ947" s="423"/>
      <c r="AK947" s="423"/>
      <c r="AL947" s="424"/>
      <c r="AM947" s="425"/>
      <c r="AN947" s="425"/>
      <c r="AO947" s="426"/>
      <c r="AP947" s="235"/>
      <c r="AQ947" s="235"/>
      <c r="AR947" s="235"/>
      <c r="AS947" s="235"/>
      <c r="AT947" s="235"/>
      <c r="AU947" s="235"/>
      <c r="AV947" s="235"/>
      <c r="AW947" s="235"/>
      <c r="AX947" s="235"/>
    </row>
    <row r="948" spans="1:50" ht="30" hidden="1" customHeight="1" x14ac:dyDescent="0.15">
      <c r="A948" s="415">
        <v>12</v>
      </c>
      <c r="B948" s="415">
        <v>1</v>
      </c>
      <c r="C948" s="455"/>
      <c r="D948" s="455"/>
      <c r="E948" s="455"/>
      <c r="F948" s="455"/>
      <c r="G948" s="455"/>
      <c r="H948" s="455"/>
      <c r="I948" s="455"/>
      <c r="J948" s="417"/>
      <c r="K948" s="417"/>
      <c r="L948" s="417"/>
      <c r="M948" s="417"/>
      <c r="N948" s="417"/>
      <c r="O948" s="417"/>
      <c r="P948" s="418"/>
      <c r="Q948" s="418"/>
      <c r="R948" s="418"/>
      <c r="S948" s="418"/>
      <c r="T948" s="418"/>
      <c r="U948" s="418"/>
      <c r="V948" s="418"/>
      <c r="W948" s="418"/>
      <c r="X948" s="418"/>
      <c r="Y948" s="419"/>
      <c r="Z948" s="420"/>
      <c r="AA948" s="420"/>
      <c r="AB948" s="421"/>
      <c r="AC948" s="422"/>
      <c r="AD948" s="422"/>
      <c r="AE948" s="422"/>
      <c r="AF948" s="422"/>
      <c r="AG948" s="422"/>
      <c r="AH948" s="423"/>
      <c r="AI948" s="423"/>
      <c r="AJ948" s="423"/>
      <c r="AK948" s="423"/>
      <c r="AL948" s="424"/>
      <c r="AM948" s="425"/>
      <c r="AN948" s="425"/>
      <c r="AO948" s="426"/>
      <c r="AP948" s="235"/>
      <c r="AQ948" s="235"/>
      <c r="AR948" s="235"/>
      <c r="AS948" s="235"/>
      <c r="AT948" s="235"/>
      <c r="AU948" s="235"/>
      <c r="AV948" s="235"/>
      <c r="AW948" s="235"/>
      <c r="AX948" s="235"/>
    </row>
    <row r="949" spans="1:50" ht="30" hidden="1" customHeight="1" x14ac:dyDescent="0.15">
      <c r="A949" s="415">
        <v>13</v>
      </c>
      <c r="B949" s="415">
        <v>1</v>
      </c>
      <c r="C949" s="455"/>
      <c r="D949" s="455"/>
      <c r="E949" s="455"/>
      <c r="F949" s="455"/>
      <c r="G949" s="455"/>
      <c r="H949" s="455"/>
      <c r="I949" s="455"/>
      <c r="J949" s="417"/>
      <c r="K949" s="417"/>
      <c r="L949" s="417"/>
      <c r="M949" s="417"/>
      <c r="N949" s="417"/>
      <c r="O949" s="417"/>
      <c r="P949" s="418"/>
      <c r="Q949" s="418"/>
      <c r="R949" s="418"/>
      <c r="S949" s="418"/>
      <c r="T949" s="418"/>
      <c r="U949" s="418"/>
      <c r="V949" s="418"/>
      <c r="W949" s="418"/>
      <c r="X949" s="418"/>
      <c r="Y949" s="419"/>
      <c r="Z949" s="420"/>
      <c r="AA949" s="420"/>
      <c r="AB949" s="421"/>
      <c r="AC949" s="422"/>
      <c r="AD949" s="422"/>
      <c r="AE949" s="422"/>
      <c r="AF949" s="422"/>
      <c r="AG949" s="422"/>
      <c r="AH949" s="423"/>
      <c r="AI949" s="423"/>
      <c r="AJ949" s="423"/>
      <c r="AK949" s="423"/>
      <c r="AL949" s="424"/>
      <c r="AM949" s="425"/>
      <c r="AN949" s="425"/>
      <c r="AO949" s="426"/>
      <c r="AP949" s="235"/>
      <c r="AQ949" s="235"/>
      <c r="AR949" s="235"/>
      <c r="AS949" s="235"/>
      <c r="AT949" s="235"/>
      <c r="AU949" s="235"/>
      <c r="AV949" s="235"/>
      <c r="AW949" s="235"/>
      <c r="AX949" s="235"/>
    </row>
    <row r="950" spans="1:50" ht="30" hidden="1" customHeight="1" x14ac:dyDescent="0.15">
      <c r="A950" s="415">
        <v>14</v>
      </c>
      <c r="B950" s="415">
        <v>1</v>
      </c>
      <c r="C950" s="455"/>
      <c r="D950" s="455"/>
      <c r="E950" s="455"/>
      <c r="F950" s="455"/>
      <c r="G950" s="455"/>
      <c r="H950" s="455"/>
      <c r="I950" s="455"/>
      <c r="J950" s="417"/>
      <c r="K950" s="417"/>
      <c r="L950" s="417"/>
      <c r="M950" s="417"/>
      <c r="N950" s="417"/>
      <c r="O950" s="417"/>
      <c r="P950" s="418"/>
      <c r="Q950" s="418"/>
      <c r="R950" s="418"/>
      <c r="S950" s="418"/>
      <c r="T950" s="418"/>
      <c r="U950" s="418"/>
      <c r="V950" s="418"/>
      <c r="W950" s="418"/>
      <c r="X950" s="418"/>
      <c r="Y950" s="419"/>
      <c r="Z950" s="420"/>
      <c r="AA950" s="420"/>
      <c r="AB950" s="421"/>
      <c r="AC950" s="422"/>
      <c r="AD950" s="422"/>
      <c r="AE950" s="422"/>
      <c r="AF950" s="422"/>
      <c r="AG950" s="422"/>
      <c r="AH950" s="423"/>
      <c r="AI950" s="423"/>
      <c r="AJ950" s="423"/>
      <c r="AK950" s="423"/>
      <c r="AL950" s="424"/>
      <c r="AM950" s="425"/>
      <c r="AN950" s="425"/>
      <c r="AO950" s="426"/>
      <c r="AP950" s="235"/>
      <c r="AQ950" s="235"/>
      <c r="AR950" s="235"/>
      <c r="AS950" s="235"/>
      <c r="AT950" s="235"/>
      <c r="AU950" s="235"/>
      <c r="AV950" s="235"/>
      <c r="AW950" s="235"/>
      <c r="AX950" s="235"/>
    </row>
    <row r="951" spans="1:50" ht="30" hidden="1" customHeight="1" x14ac:dyDescent="0.15">
      <c r="A951" s="415">
        <v>15</v>
      </c>
      <c r="B951" s="415">
        <v>1</v>
      </c>
      <c r="C951" s="455"/>
      <c r="D951" s="455"/>
      <c r="E951" s="455"/>
      <c r="F951" s="455"/>
      <c r="G951" s="455"/>
      <c r="H951" s="455"/>
      <c r="I951" s="455"/>
      <c r="J951" s="417"/>
      <c r="K951" s="417"/>
      <c r="L951" s="417"/>
      <c r="M951" s="417"/>
      <c r="N951" s="417"/>
      <c r="O951" s="417"/>
      <c r="P951" s="418"/>
      <c r="Q951" s="418"/>
      <c r="R951" s="418"/>
      <c r="S951" s="418"/>
      <c r="T951" s="418"/>
      <c r="U951" s="418"/>
      <c r="V951" s="418"/>
      <c r="W951" s="418"/>
      <c r="X951" s="418"/>
      <c r="Y951" s="419"/>
      <c r="Z951" s="420"/>
      <c r="AA951" s="420"/>
      <c r="AB951" s="421"/>
      <c r="AC951" s="422"/>
      <c r="AD951" s="422"/>
      <c r="AE951" s="422"/>
      <c r="AF951" s="422"/>
      <c r="AG951" s="422"/>
      <c r="AH951" s="423"/>
      <c r="AI951" s="423"/>
      <c r="AJ951" s="423"/>
      <c r="AK951" s="423"/>
      <c r="AL951" s="424"/>
      <c r="AM951" s="425"/>
      <c r="AN951" s="425"/>
      <c r="AO951" s="426"/>
      <c r="AP951" s="235"/>
      <c r="AQ951" s="235"/>
      <c r="AR951" s="235"/>
      <c r="AS951" s="235"/>
      <c r="AT951" s="235"/>
      <c r="AU951" s="235"/>
      <c r="AV951" s="235"/>
      <c r="AW951" s="235"/>
      <c r="AX951" s="235"/>
    </row>
    <row r="952" spans="1:50" ht="30" hidden="1" customHeight="1" x14ac:dyDescent="0.15">
      <c r="A952" s="415">
        <v>16</v>
      </c>
      <c r="B952" s="415">
        <v>1</v>
      </c>
      <c r="C952" s="455"/>
      <c r="D952" s="455"/>
      <c r="E952" s="455"/>
      <c r="F952" s="455"/>
      <c r="G952" s="455"/>
      <c r="H952" s="455"/>
      <c r="I952" s="455"/>
      <c r="J952" s="417"/>
      <c r="K952" s="417"/>
      <c r="L952" s="417"/>
      <c r="M952" s="417"/>
      <c r="N952" s="417"/>
      <c r="O952" s="417"/>
      <c r="P952" s="418"/>
      <c r="Q952" s="418"/>
      <c r="R952" s="418"/>
      <c r="S952" s="418"/>
      <c r="T952" s="418"/>
      <c r="U952" s="418"/>
      <c r="V952" s="418"/>
      <c r="W952" s="418"/>
      <c r="X952" s="418"/>
      <c r="Y952" s="419"/>
      <c r="Z952" s="420"/>
      <c r="AA952" s="420"/>
      <c r="AB952" s="421"/>
      <c r="AC952" s="422"/>
      <c r="AD952" s="422"/>
      <c r="AE952" s="422"/>
      <c r="AF952" s="422"/>
      <c r="AG952" s="422"/>
      <c r="AH952" s="423"/>
      <c r="AI952" s="423"/>
      <c r="AJ952" s="423"/>
      <c r="AK952" s="423"/>
      <c r="AL952" s="424"/>
      <c r="AM952" s="425"/>
      <c r="AN952" s="425"/>
      <c r="AO952" s="426"/>
      <c r="AP952" s="235"/>
      <c r="AQ952" s="235"/>
      <c r="AR952" s="235"/>
      <c r="AS952" s="235"/>
      <c r="AT952" s="235"/>
      <c r="AU952" s="235"/>
      <c r="AV952" s="235"/>
      <c r="AW952" s="235"/>
      <c r="AX952" s="235"/>
    </row>
    <row r="953" spans="1:50" s="1" customFormat="1" ht="30" hidden="1" customHeight="1" x14ac:dyDescent="0.15">
      <c r="A953" s="415">
        <v>17</v>
      </c>
      <c r="B953" s="415">
        <v>1</v>
      </c>
      <c r="C953" s="455"/>
      <c r="D953" s="455"/>
      <c r="E953" s="455"/>
      <c r="F953" s="455"/>
      <c r="G953" s="455"/>
      <c r="H953" s="455"/>
      <c r="I953" s="455"/>
      <c r="J953" s="417"/>
      <c r="K953" s="417"/>
      <c r="L953" s="417"/>
      <c r="M953" s="417"/>
      <c r="N953" s="417"/>
      <c r="O953" s="417"/>
      <c r="P953" s="418"/>
      <c r="Q953" s="418"/>
      <c r="R953" s="418"/>
      <c r="S953" s="418"/>
      <c r="T953" s="418"/>
      <c r="U953" s="418"/>
      <c r="V953" s="418"/>
      <c r="W953" s="418"/>
      <c r="X953" s="418"/>
      <c r="Y953" s="419"/>
      <c r="Z953" s="420"/>
      <c r="AA953" s="420"/>
      <c r="AB953" s="421"/>
      <c r="AC953" s="422"/>
      <c r="AD953" s="422"/>
      <c r="AE953" s="422"/>
      <c r="AF953" s="422"/>
      <c r="AG953" s="422"/>
      <c r="AH953" s="423"/>
      <c r="AI953" s="423"/>
      <c r="AJ953" s="423"/>
      <c r="AK953" s="423"/>
      <c r="AL953" s="424"/>
      <c r="AM953" s="425"/>
      <c r="AN953" s="425"/>
      <c r="AO953" s="426"/>
      <c r="AP953" s="235"/>
      <c r="AQ953" s="235"/>
      <c r="AR953" s="235"/>
      <c r="AS953" s="235"/>
      <c r="AT953" s="235"/>
      <c r="AU953" s="235"/>
      <c r="AV953" s="235"/>
      <c r="AW953" s="235"/>
      <c r="AX953" s="235"/>
    </row>
    <row r="954" spans="1:50" ht="30" hidden="1" customHeight="1" x14ac:dyDescent="0.15">
      <c r="A954" s="415">
        <v>18</v>
      </c>
      <c r="B954" s="415">
        <v>1</v>
      </c>
      <c r="C954" s="455"/>
      <c r="D954" s="455"/>
      <c r="E954" s="455"/>
      <c r="F954" s="455"/>
      <c r="G954" s="455"/>
      <c r="H954" s="455"/>
      <c r="I954" s="455"/>
      <c r="J954" s="417"/>
      <c r="K954" s="417"/>
      <c r="L954" s="417"/>
      <c r="M954" s="417"/>
      <c r="N954" s="417"/>
      <c r="O954" s="417"/>
      <c r="P954" s="418"/>
      <c r="Q954" s="418"/>
      <c r="R954" s="418"/>
      <c r="S954" s="418"/>
      <c r="T954" s="418"/>
      <c r="U954" s="418"/>
      <c r="V954" s="418"/>
      <c r="W954" s="418"/>
      <c r="X954" s="418"/>
      <c r="Y954" s="419"/>
      <c r="Z954" s="420"/>
      <c r="AA954" s="420"/>
      <c r="AB954" s="421"/>
      <c r="AC954" s="422"/>
      <c r="AD954" s="422"/>
      <c r="AE954" s="422"/>
      <c r="AF954" s="422"/>
      <c r="AG954" s="422"/>
      <c r="AH954" s="423"/>
      <c r="AI954" s="423"/>
      <c r="AJ954" s="423"/>
      <c r="AK954" s="423"/>
      <c r="AL954" s="424"/>
      <c r="AM954" s="425"/>
      <c r="AN954" s="425"/>
      <c r="AO954" s="426"/>
      <c r="AP954" s="235"/>
      <c r="AQ954" s="235"/>
      <c r="AR954" s="235"/>
      <c r="AS954" s="235"/>
      <c r="AT954" s="235"/>
      <c r="AU954" s="235"/>
      <c r="AV954" s="235"/>
      <c r="AW954" s="235"/>
      <c r="AX954" s="235"/>
    </row>
    <row r="955" spans="1:50" ht="30" hidden="1" customHeight="1" x14ac:dyDescent="0.15">
      <c r="A955" s="415">
        <v>19</v>
      </c>
      <c r="B955" s="415">
        <v>1</v>
      </c>
      <c r="C955" s="455"/>
      <c r="D955" s="455"/>
      <c r="E955" s="455"/>
      <c r="F955" s="455"/>
      <c r="G955" s="455"/>
      <c r="H955" s="455"/>
      <c r="I955" s="455"/>
      <c r="J955" s="417"/>
      <c r="K955" s="417"/>
      <c r="L955" s="417"/>
      <c r="M955" s="417"/>
      <c r="N955" s="417"/>
      <c r="O955" s="417"/>
      <c r="P955" s="418"/>
      <c r="Q955" s="418"/>
      <c r="R955" s="418"/>
      <c r="S955" s="418"/>
      <c r="T955" s="418"/>
      <c r="U955" s="418"/>
      <c r="V955" s="418"/>
      <c r="W955" s="418"/>
      <c r="X955" s="418"/>
      <c r="Y955" s="419"/>
      <c r="Z955" s="420"/>
      <c r="AA955" s="420"/>
      <c r="AB955" s="421"/>
      <c r="AC955" s="422"/>
      <c r="AD955" s="422"/>
      <c r="AE955" s="422"/>
      <c r="AF955" s="422"/>
      <c r="AG955" s="422"/>
      <c r="AH955" s="423"/>
      <c r="AI955" s="423"/>
      <c r="AJ955" s="423"/>
      <c r="AK955" s="423"/>
      <c r="AL955" s="424"/>
      <c r="AM955" s="425"/>
      <c r="AN955" s="425"/>
      <c r="AO955" s="426"/>
      <c r="AP955" s="235"/>
      <c r="AQ955" s="235"/>
      <c r="AR955" s="235"/>
      <c r="AS955" s="235"/>
      <c r="AT955" s="235"/>
      <c r="AU955" s="235"/>
      <c r="AV955" s="235"/>
      <c r="AW955" s="235"/>
      <c r="AX955" s="235"/>
    </row>
    <row r="956" spans="1:50" ht="30" hidden="1" customHeight="1" x14ac:dyDescent="0.15">
      <c r="A956" s="415">
        <v>20</v>
      </c>
      <c r="B956" s="415">
        <v>1</v>
      </c>
      <c r="C956" s="455"/>
      <c r="D956" s="455"/>
      <c r="E956" s="455"/>
      <c r="F956" s="455"/>
      <c r="G956" s="455"/>
      <c r="H956" s="455"/>
      <c r="I956" s="455"/>
      <c r="J956" s="417"/>
      <c r="K956" s="417"/>
      <c r="L956" s="417"/>
      <c r="M956" s="417"/>
      <c r="N956" s="417"/>
      <c r="O956" s="417"/>
      <c r="P956" s="418"/>
      <c r="Q956" s="418"/>
      <c r="R956" s="418"/>
      <c r="S956" s="418"/>
      <c r="T956" s="418"/>
      <c r="U956" s="418"/>
      <c r="V956" s="418"/>
      <c r="W956" s="418"/>
      <c r="X956" s="418"/>
      <c r="Y956" s="419"/>
      <c r="Z956" s="420"/>
      <c r="AA956" s="420"/>
      <c r="AB956" s="421"/>
      <c r="AC956" s="422"/>
      <c r="AD956" s="422"/>
      <c r="AE956" s="422"/>
      <c r="AF956" s="422"/>
      <c r="AG956" s="422"/>
      <c r="AH956" s="423"/>
      <c r="AI956" s="423"/>
      <c r="AJ956" s="423"/>
      <c r="AK956" s="423"/>
      <c r="AL956" s="424"/>
      <c r="AM956" s="425"/>
      <c r="AN956" s="425"/>
      <c r="AO956" s="426"/>
      <c r="AP956" s="235"/>
      <c r="AQ956" s="235"/>
      <c r="AR956" s="235"/>
      <c r="AS956" s="235"/>
      <c r="AT956" s="235"/>
      <c r="AU956" s="235"/>
      <c r="AV956" s="235"/>
      <c r="AW956" s="235"/>
      <c r="AX956" s="235"/>
    </row>
    <row r="957" spans="1:50" ht="30" hidden="1" customHeight="1" x14ac:dyDescent="0.15">
      <c r="A957" s="415">
        <v>21</v>
      </c>
      <c r="B957" s="415">
        <v>1</v>
      </c>
      <c r="C957" s="455"/>
      <c r="D957" s="455"/>
      <c r="E957" s="455"/>
      <c r="F957" s="455"/>
      <c r="G957" s="455"/>
      <c r="H957" s="455"/>
      <c r="I957" s="455"/>
      <c r="J957" s="417"/>
      <c r="K957" s="417"/>
      <c r="L957" s="417"/>
      <c r="M957" s="417"/>
      <c r="N957" s="417"/>
      <c r="O957" s="417"/>
      <c r="P957" s="418"/>
      <c r="Q957" s="418"/>
      <c r="R957" s="418"/>
      <c r="S957" s="418"/>
      <c r="T957" s="418"/>
      <c r="U957" s="418"/>
      <c r="V957" s="418"/>
      <c r="W957" s="418"/>
      <c r="X957" s="418"/>
      <c r="Y957" s="419"/>
      <c r="Z957" s="420"/>
      <c r="AA957" s="420"/>
      <c r="AB957" s="421"/>
      <c r="AC957" s="422"/>
      <c r="AD957" s="422"/>
      <c r="AE957" s="422"/>
      <c r="AF957" s="422"/>
      <c r="AG957" s="422"/>
      <c r="AH957" s="423"/>
      <c r="AI957" s="423"/>
      <c r="AJ957" s="423"/>
      <c r="AK957" s="423"/>
      <c r="AL957" s="424"/>
      <c r="AM957" s="425"/>
      <c r="AN957" s="425"/>
      <c r="AO957" s="426"/>
      <c r="AP957" s="235"/>
      <c r="AQ957" s="235"/>
      <c r="AR957" s="235"/>
      <c r="AS957" s="235"/>
      <c r="AT957" s="235"/>
      <c r="AU957" s="235"/>
      <c r="AV957" s="235"/>
      <c r="AW957" s="235"/>
      <c r="AX957" s="235"/>
    </row>
    <row r="958" spans="1:50" ht="30" hidden="1" customHeight="1" x14ac:dyDescent="0.15">
      <c r="A958" s="415">
        <v>22</v>
      </c>
      <c r="B958" s="415">
        <v>1</v>
      </c>
      <c r="C958" s="455"/>
      <c r="D958" s="455"/>
      <c r="E958" s="455"/>
      <c r="F958" s="455"/>
      <c r="G958" s="455"/>
      <c r="H958" s="455"/>
      <c r="I958" s="455"/>
      <c r="J958" s="417"/>
      <c r="K958" s="417"/>
      <c r="L958" s="417"/>
      <c r="M958" s="417"/>
      <c r="N958" s="417"/>
      <c r="O958" s="417"/>
      <c r="P958" s="418"/>
      <c r="Q958" s="418"/>
      <c r="R958" s="418"/>
      <c r="S958" s="418"/>
      <c r="T958" s="418"/>
      <c r="U958" s="418"/>
      <c r="V958" s="418"/>
      <c r="W958" s="418"/>
      <c r="X958" s="418"/>
      <c r="Y958" s="419"/>
      <c r="Z958" s="420"/>
      <c r="AA958" s="420"/>
      <c r="AB958" s="421"/>
      <c r="AC958" s="422"/>
      <c r="AD958" s="422"/>
      <c r="AE958" s="422"/>
      <c r="AF958" s="422"/>
      <c r="AG958" s="422"/>
      <c r="AH958" s="423"/>
      <c r="AI958" s="423"/>
      <c r="AJ958" s="423"/>
      <c r="AK958" s="423"/>
      <c r="AL958" s="424"/>
      <c r="AM958" s="425"/>
      <c r="AN958" s="425"/>
      <c r="AO958" s="426"/>
      <c r="AP958" s="235"/>
      <c r="AQ958" s="235"/>
      <c r="AR958" s="235"/>
      <c r="AS958" s="235"/>
      <c r="AT958" s="235"/>
      <c r="AU958" s="235"/>
      <c r="AV958" s="235"/>
      <c r="AW958" s="235"/>
      <c r="AX958" s="235"/>
    </row>
    <row r="959" spans="1:50" ht="30" hidden="1" customHeight="1" x14ac:dyDescent="0.15">
      <c r="A959" s="415">
        <v>23</v>
      </c>
      <c r="B959" s="415">
        <v>1</v>
      </c>
      <c r="C959" s="455"/>
      <c r="D959" s="455"/>
      <c r="E959" s="455"/>
      <c r="F959" s="455"/>
      <c r="G959" s="455"/>
      <c r="H959" s="455"/>
      <c r="I959" s="455"/>
      <c r="J959" s="417"/>
      <c r="K959" s="417"/>
      <c r="L959" s="417"/>
      <c r="M959" s="417"/>
      <c r="N959" s="417"/>
      <c r="O959" s="417"/>
      <c r="P959" s="418"/>
      <c r="Q959" s="418"/>
      <c r="R959" s="418"/>
      <c r="S959" s="418"/>
      <c r="T959" s="418"/>
      <c r="U959" s="418"/>
      <c r="V959" s="418"/>
      <c r="W959" s="418"/>
      <c r="X959" s="418"/>
      <c r="Y959" s="419"/>
      <c r="Z959" s="420"/>
      <c r="AA959" s="420"/>
      <c r="AB959" s="421"/>
      <c r="AC959" s="422"/>
      <c r="AD959" s="422"/>
      <c r="AE959" s="422"/>
      <c r="AF959" s="422"/>
      <c r="AG959" s="422"/>
      <c r="AH959" s="423"/>
      <c r="AI959" s="423"/>
      <c r="AJ959" s="423"/>
      <c r="AK959" s="423"/>
      <c r="AL959" s="424"/>
      <c r="AM959" s="425"/>
      <c r="AN959" s="425"/>
      <c r="AO959" s="426"/>
      <c r="AP959" s="235"/>
      <c r="AQ959" s="235"/>
      <c r="AR959" s="235"/>
      <c r="AS959" s="235"/>
      <c r="AT959" s="235"/>
      <c r="AU959" s="235"/>
      <c r="AV959" s="235"/>
      <c r="AW959" s="235"/>
      <c r="AX959" s="235"/>
    </row>
    <row r="960" spans="1:50" ht="30" hidden="1" customHeight="1" x14ac:dyDescent="0.15">
      <c r="A960" s="415">
        <v>24</v>
      </c>
      <c r="B960" s="415">
        <v>1</v>
      </c>
      <c r="C960" s="455"/>
      <c r="D960" s="455"/>
      <c r="E960" s="455"/>
      <c r="F960" s="455"/>
      <c r="G960" s="455"/>
      <c r="H960" s="455"/>
      <c r="I960" s="455"/>
      <c r="J960" s="417"/>
      <c r="K960" s="417"/>
      <c r="L960" s="417"/>
      <c r="M960" s="417"/>
      <c r="N960" s="417"/>
      <c r="O960" s="417"/>
      <c r="P960" s="418"/>
      <c r="Q960" s="418"/>
      <c r="R960" s="418"/>
      <c r="S960" s="418"/>
      <c r="T960" s="418"/>
      <c r="U960" s="418"/>
      <c r="V960" s="418"/>
      <c r="W960" s="418"/>
      <c r="X960" s="418"/>
      <c r="Y960" s="419"/>
      <c r="Z960" s="420"/>
      <c r="AA960" s="420"/>
      <c r="AB960" s="421"/>
      <c r="AC960" s="422"/>
      <c r="AD960" s="422"/>
      <c r="AE960" s="422"/>
      <c r="AF960" s="422"/>
      <c r="AG960" s="422"/>
      <c r="AH960" s="423"/>
      <c r="AI960" s="423"/>
      <c r="AJ960" s="423"/>
      <c r="AK960" s="423"/>
      <c r="AL960" s="424"/>
      <c r="AM960" s="425"/>
      <c r="AN960" s="425"/>
      <c r="AO960" s="426"/>
      <c r="AP960" s="235"/>
      <c r="AQ960" s="235"/>
      <c r="AR960" s="235"/>
      <c r="AS960" s="235"/>
      <c r="AT960" s="235"/>
      <c r="AU960" s="235"/>
      <c r="AV960" s="235"/>
      <c r="AW960" s="235"/>
      <c r="AX960" s="235"/>
    </row>
    <row r="961" spans="1:50" ht="30" hidden="1" customHeight="1" x14ac:dyDescent="0.15">
      <c r="A961" s="415">
        <v>25</v>
      </c>
      <c r="B961" s="415">
        <v>1</v>
      </c>
      <c r="C961" s="455"/>
      <c r="D961" s="455"/>
      <c r="E961" s="455"/>
      <c r="F961" s="455"/>
      <c r="G961" s="455"/>
      <c r="H961" s="455"/>
      <c r="I961" s="455"/>
      <c r="J961" s="417"/>
      <c r="K961" s="417"/>
      <c r="L961" s="417"/>
      <c r="M961" s="417"/>
      <c r="N961" s="417"/>
      <c r="O961" s="417"/>
      <c r="P961" s="418"/>
      <c r="Q961" s="418"/>
      <c r="R961" s="418"/>
      <c r="S961" s="418"/>
      <c r="T961" s="418"/>
      <c r="U961" s="418"/>
      <c r="V961" s="418"/>
      <c r="W961" s="418"/>
      <c r="X961" s="418"/>
      <c r="Y961" s="419"/>
      <c r="Z961" s="420"/>
      <c r="AA961" s="420"/>
      <c r="AB961" s="421"/>
      <c r="AC961" s="422"/>
      <c r="AD961" s="422"/>
      <c r="AE961" s="422"/>
      <c r="AF961" s="422"/>
      <c r="AG961" s="422"/>
      <c r="AH961" s="423"/>
      <c r="AI961" s="423"/>
      <c r="AJ961" s="423"/>
      <c r="AK961" s="423"/>
      <c r="AL961" s="424"/>
      <c r="AM961" s="425"/>
      <c r="AN961" s="425"/>
      <c r="AO961" s="426"/>
      <c r="AP961" s="235"/>
      <c r="AQ961" s="235"/>
      <c r="AR961" s="235"/>
      <c r="AS961" s="235"/>
      <c r="AT961" s="235"/>
      <c r="AU961" s="235"/>
      <c r="AV961" s="235"/>
      <c r="AW961" s="235"/>
      <c r="AX961" s="235"/>
    </row>
    <row r="962" spans="1:50" ht="30" hidden="1" customHeight="1" x14ac:dyDescent="0.15">
      <c r="A962" s="415">
        <v>26</v>
      </c>
      <c r="B962" s="415">
        <v>1</v>
      </c>
      <c r="C962" s="455"/>
      <c r="D962" s="455"/>
      <c r="E962" s="455"/>
      <c r="F962" s="455"/>
      <c r="G962" s="455"/>
      <c r="H962" s="455"/>
      <c r="I962" s="455"/>
      <c r="J962" s="417"/>
      <c r="K962" s="417"/>
      <c r="L962" s="417"/>
      <c r="M962" s="417"/>
      <c r="N962" s="417"/>
      <c r="O962" s="417"/>
      <c r="P962" s="418"/>
      <c r="Q962" s="418"/>
      <c r="R962" s="418"/>
      <c r="S962" s="418"/>
      <c r="T962" s="418"/>
      <c r="U962" s="418"/>
      <c r="V962" s="418"/>
      <c r="W962" s="418"/>
      <c r="X962" s="418"/>
      <c r="Y962" s="419"/>
      <c r="Z962" s="420"/>
      <c r="AA962" s="420"/>
      <c r="AB962" s="421"/>
      <c r="AC962" s="422"/>
      <c r="AD962" s="422"/>
      <c r="AE962" s="422"/>
      <c r="AF962" s="422"/>
      <c r="AG962" s="422"/>
      <c r="AH962" s="423"/>
      <c r="AI962" s="423"/>
      <c r="AJ962" s="423"/>
      <c r="AK962" s="423"/>
      <c r="AL962" s="424"/>
      <c r="AM962" s="425"/>
      <c r="AN962" s="425"/>
      <c r="AO962" s="426"/>
      <c r="AP962" s="235"/>
      <c r="AQ962" s="235"/>
      <c r="AR962" s="235"/>
      <c r="AS962" s="235"/>
      <c r="AT962" s="235"/>
      <c r="AU962" s="235"/>
      <c r="AV962" s="235"/>
      <c r="AW962" s="235"/>
      <c r="AX962" s="235"/>
    </row>
    <row r="963" spans="1:50" ht="30" hidden="1" customHeight="1" x14ac:dyDescent="0.15">
      <c r="A963" s="415">
        <v>27</v>
      </c>
      <c r="B963" s="415">
        <v>1</v>
      </c>
      <c r="C963" s="455"/>
      <c r="D963" s="455"/>
      <c r="E963" s="455"/>
      <c r="F963" s="455"/>
      <c r="G963" s="455"/>
      <c r="H963" s="455"/>
      <c r="I963" s="455"/>
      <c r="J963" s="417"/>
      <c r="K963" s="417"/>
      <c r="L963" s="417"/>
      <c r="M963" s="417"/>
      <c r="N963" s="417"/>
      <c r="O963" s="417"/>
      <c r="P963" s="418"/>
      <c r="Q963" s="418"/>
      <c r="R963" s="418"/>
      <c r="S963" s="418"/>
      <c r="T963" s="418"/>
      <c r="U963" s="418"/>
      <c r="V963" s="418"/>
      <c r="W963" s="418"/>
      <c r="X963" s="418"/>
      <c r="Y963" s="419"/>
      <c r="Z963" s="420"/>
      <c r="AA963" s="420"/>
      <c r="AB963" s="421"/>
      <c r="AC963" s="422"/>
      <c r="AD963" s="422"/>
      <c r="AE963" s="422"/>
      <c r="AF963" s="422"/>
      <c r="AG963" s="422"/>
      <c r="AH963" s="423"/>
      <c r="AI963" s="423"/>
      <c r="AJ963" s="423"/>
      <c r="AK963" s="423"/>
      <c r="AL963" s="424"/>
      <c r="AM963" s="425"/>
      <c r="AN963" s="425"/>
      <c r="AO963" s="426"/>
      <c r="AP963" s="235"/>
      <c r="AQ963" s="235"/>
      <c r="AR963" s="235"/>
      <c r="AS963" s="235"/>
      <c r="AT963" s="235"/>
      <c r="AU963" s="235"/>
      <c r="AV963" s="235"/>
      <c r="AW963" s="235"/>
      <c r="AX963" s="235"/>
    </row>
    <row r="964" spans="1:50" ht="30" hidden="1" customHeight="1" x14ac:dyDescent="0.15">
      <c r="A964" s="415">
        <v>28</v>
      </c>
      <c r="B964" s="415">
        <v>1</v>
      </c>
      <c r="C964" s="455"/>
      <c r="D964" s="455"/>
      <c r="E964" s="455"/>
      <c r="F964" s="455"/>
      <c r="G964" s="455"/>
      <c r="H964" s="455"/>
      <c r="I964" s="455"/>
      <c r="J964" s="417"/>
      <c r="K964" s="417"/>
      <c r="L964" s="417"/>
      <c r="M964" s="417"/>
      <c r="N964" s="417"/>
      <c r="O964" s="417"/>
      <c r="P964" s="418"/>
      <c r="Q964" s="418"/>
      <c r="R964" s="418"/>
      <c r="S964" s="418"/>
      <c r="T964" s="418"/>
      <c r="U964" s="418"/>
      <c r="V964" s="418"/>
      <c r="W964" s="418"/>
      <c r="X964" s="418"/>
      <c r="Y964" s="419"/>
      <c r="Z964" s="420"/>
      <c r="AA964" s="420"/>
      <c r="AB964" s="421"/>
      <c r="AC964" s="422"/>
      <c r="AD964" s="422"/>
      <c r="AE964" s="422"/>
      <c r="AF964" s="422"/>
      <c r="AG964" s="422"/>
      <c r="AH964" s="423"/>
      <c r="AI964" s="423"/>
      <c r="AJ964" s="423"/>
      <c r="AK964" s="423"/>
      <c r="AL964" s="424"/>
      <c r="AM964" s="425"/>
      <c r="AN964" s="425"/>
      <c r="AO964" s="426"/>
      <c r="AP964" s="235"/>
      <c r="AQ964" s="235"/>
      <c r="AR964" s="235"/>
      <c r="AS964" s="235"/>
      <c r="AT964" s="235"/>
      <c r="AU964" s="235"/>
      <c r="AV964" s="235"/>
      <c r="AW964" s="235"/>
      <c r="AX964" s="235"/>
    </row>
    <row r="965" spans="1:50" ht="30" hidden="1" customHeight="1" x14ac:dyDescent="0.15">
      <c r="A965" s="415">
        <v>29</v>
      </c>
      <c r="B965" s="415">
        <v>1</v>
      </c>
      <c r="C965" s="455"/>
      <c r="D965" s="455"/>
      <c r="E965" s="455"/>
      <c r="F965" s="455"/>
      <c r="G965" s="455"/>
      <c r="H965" s="455"/>
      <c r="I965" s="455"/>
      <c r="J965" s="417"/>
      <c r="K965" s="417"/>
      <c r="L965" s="417"/>
      <c r="M965" s="417"/>
      <c r="N965" s="417"/>
      <c r="O965" s="417"/>
      <c r="P965" s="418"/>
      <c r="Q965" s="418"/>
      <c r="R965" s="418"/>
      <c r="S965" s="418"/>
      <c r="T965" s="418"/>
      <c r="U965" s="418"/>
      <c r="V965" s="418"/>
      <c r="W965" s="418"/>
      <c r="X965" s="418"/>
      <c r="Y965" s="419"/>
      <c r="Z965" s="420"/>
      <c r="AA965" s="420"/>
      <c r="AB965" s="421"/>
      <c r="AC965" s="422"/>
      <c r="AD965" s="422"/>
      <c r="AE965" s="422"/>
      <c r="AF965" s="422"/>
      <c r="AG965" s="422"/>
      <c r="AH965" s="423"/>
      <c r="AI965" s="423"/>
      <c r="AJ965" s="423"/>
      <c r="AK965" s="423"/>
      <c r="AL965" s="424"/>
      <c r="AM965" s="425"/>
      <c r="AN965" s="425"/>
      <c r="AO965" s="426"/>
      <c r="AP965" s="235"/>
      <c r="AQ965" s="235"/>
      <c r="AR965" s="235"/>
      <c r="AS965" s="235"/>
      <c r="AT965" s="235"/>
      <c r="AU965" s="235"/>
      <c r="AV965" s="235"/>
      <c r="AW965" s="235"/>
      <c r="AX965" s="235"/>
    </row>
    <row r="966" spans="1:50" ht="30" hidden="1" customHeight="1" x14ac:dyDescent="0.15">
      <c r="A966" s="415">
        <v>30</v>
      </c>
      <c r="B966" s="415">
        <v>1</v>
      </c>
      <c r="C966" s="455"/>
      <c r="D966" s="455"/>
      <c r="E966" s="455"/>
      <c r="F966" s="455"/>
      <c r="G966" s="455"/>
      <c r="H966" s="455"/>
      <c r="I966" s="455"/>
      <c r="J966" s="417"/>
      <c r="K966" s="417"/>
      <c r="L966" s="417"/>
      <c r="M966" s="417"/>
      <c r="N966" s="417"/>
      <c r="O966" s="417"/>
      <c r="P966" s="418"/>
      <c r="Q966" s="418"/>
      <c r="R966" s="418"/>
      <c r="S966" s="418"/>
      <c r="T966" s="418"/>
      <c r="U966" s="418"/>
      <c r="V966" s="418"/>
      <c r="W966" s="418"/>
      <c r="X966" s="418"/>
      <c r="Y966" s="419"/>
      <c r="Z966" s="420"/>
      <c r="AA966" s="420"/>
      <c r="AB966" s="421"/>
      <c r="AC966" s="422"/>
      <c r="AD966" s="422"/>
      <c r="AE966" s="422"/>
      <c r="AF966" s="422"/>
      <c r="AG966" s="422"/>
      <c r="AH966" s="423"/>
      <c r="AI966" s="423"/>
      <c r="AJ966" s="423"/>
      <c r="AK966" s="423"/>
      <c r="AL966" s="424"/>
      <c r="AM966" s="425"/>
      <c r="AN966" s="425"/>
      <c r="AO966" s="426"/>
      <c r="AP966" s="235"/>
      <c r="AQ966" s="235"/>
      <c r="AR966" s="235"/>
      <c r="AS966" s="235"/>
      <c r="AT966" s="235"/>
      <c r="AU966" s="235"/>
      <c r="AV966" s="235"/>
      <c r="AW966" s="235"/>
      <c r="AX966" s="235"/>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59"/>
      <c r="B969" s="459"/>
      <c r="C969" s="459" t="s">
        <v>71</v>
      </c>
      <c r="D969" s="459"/>
      <c r="E969" s="459"/>
      <c r="F969" s="459"/>
      <c r="G969" s="459"/>
      <c r="H969" s="459"/>
      <c r="I969" s="459"/>
      <c r="J969" s="239" t="s">
        <v>73</v>
      </c>
      <c r="K969" s="460"/>
      <c r="L969" s="460"/>
      <c r="M969" s="460"/>
      <c r="N969" s="460"/>
      <c r="O969" s="460"/>
      <c r="P969" s="459" t="s">
        <v>17</v>
      </c>
      <c r="Q969" s="459"/>
      <c r="R969" s="459"/>
      <c r="S969" s="459"/>
      <c r="T969" s="459"/>
      <c r="U969" s="459"/>
      <c r="V969" s="459"/>
      <c r="W969" s="459"/>
      <c r="X969" s="459"/>
      <c r="Y969" s="453" t="s">
        <v>334</v>
      </c>
      <c r="Z969" s="453"/>
      <c r="AA969" s="453"/>
      <c r="AB969" s="453"/>
      <c r="AC969" s="239" t="s">
        <v>284</v>
      </c>
      <c r="AD969" s="239"/>
      <c r="AE969" s="239"/>
      <c r="AF969" s="239"/>
      <c r="AG969" s="239"/>
      <c r="AH969" s="453" t="s">
        <v>378</v>
      </c>
      <c r="AI969" s="459"/>
      <c r="AJ969" s="459"/>
      <c r="AK969" s="459"/>
      <c r="AL969" s="459" t="s">
        <v>18</v>
      </c>
      <c r="AM969" s="459"/>
      <c r="AN969" s="459"/>
      <c r="AO969" s="413"/>
      <c r="AP969" s="239" t="s">
        <v>337</v>
      </c>
      <c r="AQ969" s="239"/>
      <c r="AR969" s="239"/>
      <c r="AS969" s="239"/>
      <c r="AT969" s="239"/>
      <c r="AU969" s="239"/>
      <c r="AV969" s="239"/>
      <c r="AW969" s="239"/>
      <c r="AX969" s="239"/>
    </row>
    <row r="970" spans="1:50" ht="30" customHeight="1" x14ac:dyDescent="0.15">
      <c r="A970" s="415">
        <v>1</v>
      </c>
      <c r="B970" s="415">
        <v>1</v>
      </c>
      <c r="C970" s="455" t="s">
        <v>571</v>
      </c>
      <c r="D970" s="455"/>
      <c r="E970" s="455"/>
      <c r="F970" s="455"/>
      <c r="G970" s="455"/>
      <c r="H970" s="455"/>
      <c r="I970" s="455"/>
      <c r="J970" s="417">
        <v>9010001183776</v>
      </c>
      <c r="K970" s="417"/>
      <c r="L970" s="417"/>
      <c r="M970" s="417"/>
      <c r="N970" s="417"/>
      <c r="O970" s="417"/>
      <c r="P970" s="418" t="s">
        <v>572</v>
      </c>
      <c r="Q970" s="418"/>
      <c r="R970" s="418"/>
      <c r="S970" s="418"/>
      <c r="T970" s="418"/>
      <c r="U970" s="418"/>
      <c r="V970" s="418"/>
      <c r="W970" s="418"/>
      <c r="X970" s="418"/>
      <c r="Y970" s="419">
        <v>30</v>
      </c>
      <c r="Z970" s="420"/>
      <c r="AA970" s="420"/>
      <c r="AB970" s="421"/>
      <c r="AC970" s="456" t="s">
        <v>383</v>
      </c>
      <c r="AD970" s="457"/>
      <c r="AE970" s="457"/>
      <c r="AF970" s="457"/>
      <c r="AG970" s="457"/>
      <c r="AH970" s="458">
        <v>1</v>
      </c>
      <c r="AI970" s="458"/>
      <c r="AJ970" s="458"/>
      <c r="AK970" s="458"/>
      <c r="AL970" s="424">
        <v>99</v>
      </c>
      <c r="AM970" s="425"/>
      <c r="AN970" s="425"/>
      <c r="AO970" s="426"/>
      <c r="AP970" s="235" t="s">
        <v>573</v>
      </c>
      <c r="AQ970" s="235"/>
      <c r="AR970" s="235"/>
      <c r="AS970" s="235"/>
      <c r="AT970" s="235"/>
      <c r="AU970" s="235"/>
      <c r="AV970" s="235"/>
      <c r="AW970" s="235"/>
      <c r="AX970" s="235"/>
    </row>
    <row r="971" spans="1:50" ht="30" hidden="1" customHeight="1" x14ac:dyDescent="0.15">
      <c r="A971" s="415">
        <v>2</v>
      </c>
      <c r="B971" s="415">
        <v>1</v>
      </c>
      <c r="C971" s="455"/>
      <c r="D971" s="455"/>
      <c r="E971" s="455"/>
      <c r="F971" s="455"/>
      <c r="G971" s="455"/>
      <c r="H971" s="455"/>
      <c r="I971" s="455"/>
      <c r="J971" s="417"/>
      <c r="K971" s="417"/>
      <c r="L971" s="417"/>
      <c r="M971" s="417"/>
      <c r="N971" s="417"/>
      <c r="O971" s="417"/>
      <c r="P971" s="418"/>
      <c r="Q971" s="418"/>
      <c r="R971" s="418"/>
      <c r="S971" s="418"/>
      <c r="T971" s="418"/>
      <c r="U971" s="418"/>
      <c r="V971" s="418"/>
      <c r="W971" s="418"/>
      <c r="X971" s="418"/>
      <c r="Y971" s="419"/>
      <c r="Z971" s="420"/>
      <c r="AA971" s="420"/>
      <c r="AB971" s="421"/>
      <c r="AC971" s="456"/>
      <c r="AD971" s="456"/>
      <c r="AE971" s="456"/>
      <c r="AF971" s="456"/>
      <c r="AG971" s="456"/>
      <c r="AH971" s="458"/>
      <c r="AI971" s="458"/>
      <c r="AJ971" s="458"/>
      <c r="AK971" s="458"/>
      <c r="AL971" s="424"/>
      <c r="AM971" s="425"/>
      <c r="AN971" s="425"/>
      <c r="AO971" s="426"/>
      <c r="AP971" s="235"/>
      <c r="AQ971" s="235"/>
      <c r="AR971" s="235"/>
      <c r="AS971" s="235"/>
      <c r="AT971" s="235"/>
      <c r="AU971" s="235"/>
      <c r="AV971" s="235"/>
      <c r="AW971" s="235"/>
      <c r="AX971" s="235"/>
    </row>
    <row r="972" spans="1:50" ht="30" hidden="1" customHeight="1" x14ac:dyDescent="0.15">
      <c r="A972" s="415">
        <v>3</v>
      </c>
      <c r="B972" s="415">
        <v>1</v>
      </c>
      <c r="C972" s="455"/>
      <c r="D972" s="455"/>
      <c r="E972" s="455"/>
      <c r="F972" s="455"/>
      <c r="G972" s="455"/>
      <c r="H972" s="455"/>
      <c r="I972" s="455"/>
      <c r="J972" s="417"/>
      <c r="K972" s="417"/>
      <c r="L972" s="417"/>
      <c r="M972" s="417"/>
      <c r="N972" s="417"/>
      <c r="O972" s="417"/>
      <c r="P972" s="418"/>
      <c r="Q972" s="418"/>
      <c r="R972" s="418"/>
      <c r="S972" s="418"/>
      <c r="T972" s="418"/>
      <c r="U972" s="418"/>
      <c r="V972" s="418"/>
      <c r="W972" s="418"/>
      <c r="X972" s="418"/>
      <c r="Y972" s="419"/>
      <c r="Z972" s="420"/>
      <c r="AA972" s="420"/>
      <c r="AB972" s="421"/>
      <c r="AC972" s="456"/>
      <c r="AD972" s="456"/>
      <c r="AE972" s="456"/>
      <c r="AF972" s="456"/>
      <c r="AG972" s="456"/>
      <c r="AH972" s="423"/>
      <c r="AI972" s="423"/>
      <c r="AJ972" s="423"/>
      <c r="AK972" s="423"/>
      <c r="AL972" s="424"/>
      <c r="AM972" s="425"/>
      <c r="AN972" s="425"/>
      <c r="AO972" s="426"/>
      <c r="AP972" s="235"/>
      <c r="AQ972" s="235"/>
      <c r="AR972" s="235"/>
      <c r="AS972" s="235"/>
      <c r="AT972" s="235"/>
      <c r="AU972" s="235"/>
      <c r="AV972" s="235"/>
      <c r="AW972" s="235"/>
      <c r="AX972" s="235"/>
    </row>
    <row r="973" spans="1:50" ht="30" hidden="1" customHeight="1" x14ac:dyDescent="0.15">
      <c r="A973" s="415">
        <v>4</v>
      </c>
      <c r="B973" s="415">
        <v>1</v>
      </c>
      <c r="C973" s="455"/>
      <c r="D973" s="455"/>
      <c r="E973" s="455"/>
      <c r="F973" s="455"/>
      <c r="G973" s="455"/>
      <c r="H973" s="455"/>
      <c r="I973" s="455"/>
      <c r="J973" s="417"/>
      <c r="K973" s="417"/>
      <c r="L973" s="417"/>
      <c r="M973" s="417"/>
      <c r="N973" s="417"/>
      <c r="O973" s="417"/>
      <c r="P973" s="418"/>
      <c r="Q973" s="418"/>
      <c r="R973" s="418"/>
      <c r="S973" s="418"/>
      <c r="T973" s="418"/>
      <c r="U973" s="418"/>
      <c r="V973" s="418"/>
      <c r="W973" s="418"/>
      <c r="X973" s="418"/>
      <c r="Y973" s="419"/>
      <c r="Z973" s="420"/>
      <c r="AA973" s="420"/>
      <c r="AB973" s="421"/>
      <c r="AC973" s="456"/>
      <c r="AD973" s="456"/>
      <c r="AE973" s="456"/>
      <c r="AF973" s="456"/>
      <c r="AG973" s="456"/>
      <c r="AH973" s="423"/>
      <c r="AI973" s="423"/>
      <c r="AJ973" s="423"/>
      <c r="AK973" s="423"/>
      <c r="AL973" s="424"/>
      <c r="AM973" s="425"/>
      <c r="AN973" s="425"/>
      <c r="AO973" s="426"/>
      <c r="AP973" s="235"/>
      <c r="AQ973" s="235"/>
      <c r="AR973" s="235"/>
      <c r="AS973" s="235"/>
      <c r="AT973" s="235"/>
      <c r="AU973" s="235"/>
      <c r="AV973" s="235"/>
      <c r="AW973" s="235"/>
      <c r="AX973" s="235"/>
    </row>
    <row r="974" spans="1:50" ht="30" hidden="1" customHeight="1" x14ac:dyDescent="0.15">
      <c r="A974" s="415">
        <v>5</v>
      </c>
      <c r="B974" s="415">
        <v>1</v>
      </c>
      <c r="C974" s="455"/>
      <c r="D974" s="455"/>
      <c r="E974" s="455"/>
      <c r="F974" s="455"/>
      <c r="G974" s="455"/>
      <c r="H974" s="455"/>
      <c r="I974" s="455"/>
      <c r="J974" s="417"/>
      <c r="K974" s="417"/>
      <c r="L974" s="417"/>
      <c r="M974" s="417"/>
      <c r="N974" s="417"/>
      <c r="O974" s="417"/>
      <c r="P974" s="418"/>
      <c r="Q974" s="418"/>
      <c r="R974" s="418"/>
      <c r="S974" s="418"/>
      <c r="T974" s="418"/>
      <c r="U974" s="418"/>
      <c r="V974" s="418"/>
      <c r="W974" s="418"/>
      <c r="X974" s="418"/>
      <c r="Y974" s="419"/>
      <c r="Z974" s="420"/>
      <c r="AA974" s="420"/>
      <c r="AB974" s="421"/>
      <c r="AC974" s="422"/>
      <c r="AD974" s="422"/>
      <c r="AE974" s="422"/>
      <c r="AF974" s="422"/>
      <c r="AG974" s="422"/>
      <c r="AH974" s="423"/>
      <c r="AI974" s="423"/>
      <c r="AJ974" s="423"/>
      <c r="AK974" s="423"/>
      <c r="AL974" s="424"/>
      <c r="AM974" s="425"/>
      <c r="AN974" s="425"/>
      <c r="AO974" s="426"/>
      <c r="AP974" s="235"/>
      <c r="AQ974" s="235"/>
      <c r="AR974" s="235"/>
      <c r="AS974" s="235"/>
      <c r="AT974" s="235"/>
      <c r="AU974" s="235"/>
      <c r="AV974" s="235"/>
      <c r="AW974" s="235"/>
      <c r="AX974" s="235"/>
    </row>
    <row r="975" spans="1:50" ht="30" hidden="1" customHeight="1" x14ac:dyDescent="0.15">
      <c r="A975" s="415">
        <v>6</v>
      </c>
      <c r="B975" s="415">
        <v>1</v>
      </c>
      <c r="C975" s="455"/>
      <c r="D975" s="455"/>
      <c r="E975" s="455"/>
      <c r="F975" s="455"/>
      <c r="G975" s="455"/>
      <c r="H975" s="455"/>
      <c r="I975" s="455"/>
      <c r="J975" s="417"/>
      <c r="K975" s="417"/>
      <c r="L975" s="417"/>
      <c r="M975" s="417"/>
      <c r="N975" s="417"/>
      <c r="O975" s="417"/>
      <c r="P975" s="418"/>
      <c r="Q975" s="418"/>
      <c r="R975" s="418"/>
      <c r="S975" s="418"/>
      <c r="T975" s="418"/>
      <c r="U975" s="418"/>
      <c r="V975" s="418"/>
      <c r="W975" s="418"/>
      <c r="X975" s="418"/>
      <c r="Y975" s="419"/>
      <c r="Z975" s="420"/>
      <c r="AA975" s="420"/>
      <c r="AB975" s="421"/>
      <c r="AC975" s="422"/>
      <c r="AD975" s="422"/>
      <c r="AE975" s="422"/>
      <c r="AF975" s="422"/>
      <c r="AG975" s="422"/>
      <c r="AH975" s="423"/>
      <c r="AI975" s="423"/>
      <c r="AJ975" s="423"/>
      <c r="AK975" s="423"/>
      <c r="AL975" s="424"/>
      <c r="AM975" s="425"/>
      <c r="AN975" s="425"/>
      <c r="AO975" s="426"/>
      <c r="AP975" s="235"/>
      <c r="AQ975" s="235"/>
      <c r="AR975" s="235"/>
      <c r="AS975" s="235"/>
      <c r="AT975" s="235"/>
      <c r="AU975" s="235"/>
      <c r="AV975" s="235"/>
      <c r="AW975" s="235"/>
      <c r="AX975" s="235"/>
    </row>
    <row r="976" spans="1:50" ht="30" hidden="1" customHeight="1" x14ac:dyDescent="0.15">
      <c r="A976" s="415">
        <v>7</v>
      </c>
      <c r="B976" s="415">
        <v>1</v>
      </c>
      <c r="C976" s="455"/>
      <c r="D976" s="455"/>
      <c r="E976" s="455"/>
      <c r="F976" s="455"/>
      <c r="G976" s="455"/>
      <c r="H976" s="455"/>
      <c r="I976" s="455"/>
      <c r="J976" s="417"/>
      <c r="K976" s="417"/>
      <c r="L976" s="417"/>
      <c r="M976" s="417"/>
      <c r="N976" s="417"/>
      <c r="O976" s="417"/>
      <c r="P976" s="418"/>
      <c r="Q976" s="418"/>
      <c r="R976" s="418"/>
      <c r="S976" s="418"/>
      <c r="T976" s="418"/>
      <c r="U976" s="418"/>
      <c r="V976" s="418"/>
      <c r="W976" s="418"/>
      <c r="X976" s="418"/>
      <c r="Y976" s="419"/>
      <c r="Z976" s="420"/>
      <c r="AA976" s="420"/>
      <c r="AB976" s="421"/>
      <c r="AC976" s="422"/>
      <c r="AD976" s="422"/>
      <c r="AE976" s="422"/>
      <c r="AF976" s="422"/>
      <c r="AG976" s="422"/>
      <c r="AH976" s="423"/>
      <c r="AI976" s="423"/>
      <c r="AJ976" s="423"/>
      <c r="AK976" s="423"/>
      <c r="AL976" s="424"/>
      <c r="AM976" s="425"/>
      <c r="AN976" s="425"/>
      <c r="AO976" s="426"/>
      <c r="AP976" s="235"/>
      <c r="AQ976" s="235"/>
      <c r="AR976" s="235"/>
      <c r="AS976" s="235"/>
      <c r="AT976" s="235"/>
      <c r="AU976" s="235"/>
      <c r="AV976" s="235"/>
      <c r="AW976" s="235"/>
      <c r="AX976" s="235"/>
    </row>
    <row r="977" spans="1:50" ht="30" hidden="1" customHeight="1" x14ac:dyDescent="0.15">
      <c r="A977" s="415">
        <v>8</v>
      </c>
      <c r="B977" s="415">
        <v>1</v>
      </c>
      <c r="C977" s="455"/>
      <c r="D977" s="455"/>
      <c r="E977" s="455"/>
      <c r="F977" s="455"/>
      <c r="G977" s="455"/>
      <c r="H977" s="455"/>
      <c r="I977" s="455"/>
      <c r="J977" s="417"/>
      <c r="K977" s="417"/>
      <c r="L977" s="417"/>
      <c r="M977" s="417"/>
      <c r="N977" s="417"/>
      <c r="O977" s="417"/>
      <c r="P977" s="418"/>
      <c r="Q977" s="418"/>
      <c r="R977" s="418"/>
      <c r="S977" s="418"/>
      <c r="T977" s="418"/>
      <c r="U977" s="418"/>
      <c r="V977" s="418"/>
      <c r="W977" s="418"/>
      <c r="X977" s="418"/>
      <c r="Y977" s="419"/>
      <c r="Z977" s="420"/>
      <c r="AA977" s="420"/>
      <c r="AB977" s="421"/>
      <c r="AC977" s="422"/>
      <c r="AD977" s="422"/>
      <c r="AE977" s="422"/>
      <c r="AF977" s="422"/>
      <c r="AG977" s="422"/>
      <c r="AH977" s="423"/>
      <c r="AI977" s="423"/>
      <c r="AJ977" s="423"/>
      <c r="AK977" s="423"/>
      <c r="AL977" s="424"/>
      <c r="AM977" s="425"/>
      <c r="AN977" s="425"/>
      <c r="AO977" s="426"/>
      <c r="AP977" s="235"/>
      <c r="AQ977" s="235"/>
      <c r="AR977" s="235"/>
      <c r="AS977" s="235"/>
      <c r="AT977" s="235"/>
      <c r="AU977" s="235"/>
      <c r="AV977" s="235"/>
      <c r="AW977" s="235"/>
      <c r="AX977" s="235"/>
    </row>
    <row r="978" spans="1:50" ht="30" hidden="1" customHeight="1" x14ac:dyDescent="0.15">
      <c r="A978" s="415">
        <v>9</v>
      </c>
      <c r="B978" s="415">
        <v>1</v>
      </c>
      <c r="C978" s="455"/>
      <c r="D978" s="455"/>
      <c r="E978" s="455"/>
      <c r="F978" s="455"/>
      <c r="G978" s="455"/>
      <c r="H978" s="455"/>
      <c r="I978" s="455"/>
      <c r="J978" s="417"/>
      <c r="K978" s="417"/>
      <c r="L978" s="417"/>
      <c r="M978" s="417"/>
      <c r="N978" s="417"/>
      <c r="O978" s="417"/>
      <c r="P978" s="418"/>
      <c r="Q978" s="418"/>
      <c r="R978" s="418"/>
      <c r="S978" s="418"/>
      <c r="T978" s="418"/>
      <c r="U978" s="418"/>
      <c r="V978" s="418"/>
      <c r="W978" s="418"/>
      <c r="X978" s="418"/>
      <c r="Y978" s="419"/>
      <c r="Z978" s="420"/>
      <c r="AA978" s="420"/>
      <c r="AB978" s="421"/>
      <c r="AC978" s="422"/>
      <c r="AD978" s="422"/>
      <c r="AE978" s="422"/>
      <c r="AF978" s="422"/>
      <c r="AG978" s="422"/>
      <c r="AH978" s="423"/>
      <c r="AI978" s="423"/>
      <c r="AJ978" s="423"/>
      <c r="AK978" s="423"/>
      <c r="AL978" s="424"/>
      <c r="AM978" s="425"/>
      <c r="AN978" s="425"/>
      <c r="AO978" s="426"/>
      <c r="AP978" s="235"/>
      <c r="AQ978" s="235"/>
      <c r="AR978" s="235"/>
      <c r="AS978" s="235"/>
      <c r="AT978" s="235"/>
      <c r="AU978" s="235"/>
      <c r="AV978" s="235"/>
      <c r="AW978" s="235"/>
      <c r="AX978" s="235"/>
    </row>
    <row r="979" spans="1:50" ht="30" hidden="1" customHeight="1" x14ac:dyDescent="0.15">
      <c r="A979" s="415">
        <v>10</v>
      </c>
      <c r="B979" s="415">
        <v>1</v>
      </c>
      <c r="C979" s="455"/>
      <c r="D979" s="455"/>
      <c r="E979" s="455"/>
      <c r="F979" s="455"/>
      <c r="G979" s="455"/>
      <c r="H979" s="455"/>
      <c r="I979" s="455"/>
      <c r="J979" s="417"/>
      <c r="K979" s="417"/>
      <c r="L979" s="417"/>
      <c r="M979" s="417"/>
      <c r="N979" s="417"/>
      <c r="O979" s="417"/>
      <c r="P979" s="418"/>
      <c r="Q979" s="418"/>
      <c r="R979" s="418"/>
      <c r="S979" s="418"/>
      <c r="T979" s="418"/>
      <c r="U979" s="418"/>
      <c r="V979" s="418"/>
      <c r="W979" s="418"/>
      <c r="X979" s="418"/>
      <c r="Y979" s="419"/>
      <c r="Z979" s="420"/>
      <c r="AA979" s="420"/>
      <c r="AB979" s="421"/>
      <c r="AC979" s="422"/>
      <c r="AD979" s="422"/>
      <c r="AE979" s="422"/>
      <c r="AF979" s="422"/>
      <c r="AG979" s="422"/>
      <c r="AH979" s="423"/>
      <c r="AI979" s="423"/>
      <c r="AJ979" s="423"/>
      <c r="AK979" s="423"/>
      <c r="AL979" s="424"/>
      <c r="AM979" s="425"/>
      <c r="AN979" s="425"/>
      <c r="AO979" s="426"/>
      <c r="AP979" s="235"/>
      <c r="AQ979" s="235"/>
      <c r="AR979" s="235"/>
      <c r="AS979" s="235"/>
      <c r="AT979" s="235"/>
      <c r="AU979" s="235"/>
      <c r="AV979" s="235"/>
      <c r="AW979" s="235"/>
      <c r="AX979" s="235"/>
    </row>
    <row r="980" spans="1:50" ht="30" hidden="1" customHeight="1" x14ac:dyDescent="0.15">
      <c r="A980" s="415">
        <v>11</v>
      </c>
      <c r="B980" s="415">
        <v>1</v>
      </c>
      <c r="C980" s="455"/>
      <c r="D980" s="455"/>
      <c r="E980" s="455"/>
      <c r="F980" s="455"/>
      <c r="G980" s="455"/>
      <c r="H980" s="455"/>
      <c r="I980" s="455"/>
      <c r="J980" s="417"/>
      <c r="K980" s="417"/>
      <c r="L980" s="417"/>
      <c r="M980" s="417"/>
      <c r="N980" s="417"/>
      <c r="O980" s="417"/>
      <c r="P980" s="418"/>
      <c r="Q980" s="418"/>
      <c r="R980" s="418"/>
      <c r="S980" s="418"/>
      <c r="T980" s="418"/>
      <c r="U980" s="418"/>
      <c r="V980" s="418"/>
      <c r="W980" s="418"/>
      <c r="X980" s="418"/>
      <c r="Y980" s="419"/>
      <c r="Z980" s="420"/>
      <c r="AA980" s="420"/>
      <c r="AB980" s="421"/>
      <c r="AC980" s="422"/>
      <c r="AD980" s="422"/>
      <c r="AE980" s="422"/>
      <c r="AF980" s="422"/>
      <c r="AG980" s="422"/>
      <c r="AH980" s="423"/>
      <c r="AI980" s="423"/>
      <c r="AJ980" s="423"/>
      <c r="AK980" s="423"/>
      <c r="AL980" s="424"/>
      <c r="AM980" s="425"/>
      <c r="AN980" s="425"/>
      <c r="AO980" s="426"/>
      <c r="AP980" s="235"/>
      <c r="AQ980" s="235"/>
      <c r="AR980" s="235"/>
      <c r="AS980" s="235"/>
      <c r="AT980" s="235"/>
      <c r="AU980" s="235"/>
      <c r="AV980" s="235"/>
      <c r="AW980" s="235"/>
      <c r="AX980" s="235"/>
    </row>
    <row r="981" spans="1:50" ht="30" hidden="1" customHeight="1" x14ac:dyDescent="0.15">
      <c r="A981" s="415">
        <v>12</v>
      </c>
      <c r="B981" s="415">
        <v>1</v>
      </c>
      <c r="C981" s="455"/>
      <c r="D981" s="455"/>
      <c r="E981" s="455"/>
      <c r="F981" s="455"/>
      <c r="G981" s="455"/>
      <c r="H981" s="455"/>
      <c r="I981" s="455"/>
      <c r="J981" s="417"/>
      <c r="K981" s="417"/>
      <c r="L981" s="417"/>
      <c r="M981" s="417"/>
      <c r="N981" s="417"/>
      <c r="O981" s="417"/>
      <c r="P981" s="418"/>
      <c r="Q981" s="418"/>
      <c r="R981" s="418"/>
      <c r="S981" s="418"/>
      <c r="T981" s="418"/>
      <c r="U981" s="418"/>
      <c r="V981" s="418"/>
      <c r="W981" s="418"/>
      <c r="X981" s="418"/>
      <c r="Y981" s="419"/>
      <c r="Z981" s="420"/>
      <c r="AA981" s="420"/>
      <c r="AB981" s="421"/>
      <c r="AC981" s="422"/>
      <c r="AD981" s="422"/>
      <c r="AE981" s="422"/>
      <c r="AF981" s="422"/>
      <c r="AG981" s="422"/>
      <c r="AH981" s="423"/>
      <c r="AI981" s="423"/>
      <c r="AJ981" s="423"/>
      <c r="AK981" s="423"/>
      <c r="AL981" s="424"/>
      <c r="AM981" s="425"/>
      <c r="AN981" s="425"/>
      <c r="AO981" s="426"/>
      <c r="AP981" s="235"/>
      <c r="AQ981" s="235"/>
      <c r="AR981" s="235"/>
      <c r="AS981" s="235"/>
      <c r="AT981" s="235"/>
      <c r="AU981" s="235"/>
      <c r="AV981" s="235"/>
      <c r="AW981" s="235"/>
      <c r="AX981" s="235"/>
    </row>
    <row r="982" spans="1:50" ht="30" hidden="1" customHeight="1" x14ac:dyDescent="0.15">
      <c r="A982" s="415">
        <v>13</v>
      </c>
      <c r="B982" s="415">
        <v>1</v>
      </c>
      <c r="C982" s="455"/>
      <c r="D982" s="455"/>
      <c r="E982" s="455"/>
      <c r="F982" s="455"/>
      <c r="G982" s="455"/>
      <c r="H982" s="455"/>
      <c r="I982" s="455"/>
      <c r="J982" s="417"/>
      <c r="K982" s="417"/>
      <c r="L982" s="417"/>
      <c r="M982" s="417"/>
      <c r="N982" s="417"/>
      <c r="O982" s="417"/>
      <c r="P982" s="418"/>
      <c r="Q982" s="418"/>
      <c r="R982" s="418"/>
      <c r="S982" s="418"/>
      <c r="T982" s="418"/>
      <c r="U982" s="418"/>
      <c r="V982" s="418"/>
      <c r="W982" s="418"/>
      <c r="X982" s="418"/>
      <c r="Y982" s="419"/>
      <c r="Z982" s="420"/>
      <c r="AA982" s="420"/>
      <c r="AB982" s="421"/>
      <c r="AC982" s="422"/>
      <c r="AD982" s="422"/>
      <c r="AE982" s="422"/>
      <c r="AF982" s="422"/>
      <c r="AG982" s="422"/>
      <c r="AH982" s="423"/>
      <c r="AI982" s="423"/>
      <c r="AJ982" s="423"/>
      <c r="AK982" s="423"/>
      <c r="AL982" s="424"/>
      <c r="AM982" s="425"/>
      <c r="AN982" s="425"/>
      <c r="AO982" s="426"/>
      <c r="AP982" s="235"/>
      <c r="AQ982" s="235"/>
      <c r="AR982" s="235"/>
      <c r="AS982" s="235"/>
      <c r="AT982" s="235"/>
      <c r="AU982" s="235"/>
      <c r="AV982" s="235"/>
      <c r="AW982" s="235"/>
      <c r="AX982" s="235"/>
    </row>
    <row r="983" spans="1:50" ht="30" hidden="1" customHeight="1" x14ac:dyDescent="0.15">
      <c r="A983" s="415">
        <v>14</v>
      </c>
      <c r="B983" s="415">
        <v>1</v>
      </c>
      <c r="C983" s="455"/>
      <c r="D983" s="455"/>
      <c r="E983" s="455"/>
      <c r="F983" s="455"/>
      <c r="G983" s="455"/>
      <c r="H983" s="455"/>
      <c r="I983" s="455"/>
      <c r="J983" s="417"/>
      <c r="K983" s="417"/>
      <c r="L983" s="417"/>
      <c r="M983" s="417"/>
      <c r="N983" s="417"/>
      <c r="O983" s="417"/>
      <c r="P983" s="418"/>
      <c r="Q983" s="418"/>
      <c r="R983" s="418"/>
      <c r="S983" s="418"/>
      <c r="T983" s="418"/>
      <c r="U983" s="418"/>
      <c r="V983" s="418"/>
      <c r="W983" s="418"/>
      <c r="X983" s="418"/>
      <c r="Y983" s="419"/>
      <c r="Z983" s="420"/>
      <c r="AA983" s="420"/>
      <c r="AB983" s="421"/>
      <c r="AC983" s="422"/>
      <c r="AD983" s="422"/>
      <c r="AE983" s="422"/>
      <c r="AF983" s="422"/>
      <c r="AG983" s="422"/>
      <c r="AH983" s="423"/>
      <c r="AI983" s="423"/>
      <c r="AJ983" s="423"/>
      <c r="AK983" s="423"/>
      <c r="AL983" s="424"/>
      <c r="AM983" s="425"/>
      <c r="AN983" s="425"/>
      <c r="AO983" s="426"/>
      <c r="AP983" s="235"/>
      <c r="AQ983" s="235"/>
      <c r="AR983" s="235"/>
      <c r="AS983" s="235"/>
      <c r="AT983" s="235"/>
      <c r="AU983" s="235"/>
      <c r="AV983" s="235"/>
      <c r="AW983" s="235"/>
      <c r="AX983" s="235"/>
    </row>
    <row r="984" spans="1:50" ht="30" hidden="1" customHeight="1" x14ac:dyDescent="0.15">
      <c r="A984" s="415">
        <v>15</v>
      </c>
      <c r="B984" s="415">
        <v>1</v>
      </c>
      <c r="C984" s="455"/>
      <c r="D984" s="455"/>
      <c r="E984" s="455"/>
      <c r="F984" s="455"/>
      <c r="G984" s="455"/>
      <c r="H984" s="455"/>
      <c r="I984" s="455"/>
      <c r="J984" s="417"/>
      <c r="K984" s="417"/>
      <c r="L984" s="417"/>
      <c r="M984" s="417"/>
      <c r="N984" s="417"/>
      <c r="O984" s="417"/>
      <c r="P984" s="418"/>
      <c r="Q984" s="418"/>
      <c r="R984" s="418"/>
      <c r="S984" s="418"/>
      <c r="T984" s="418"/>
      <c r="U984" s="418"/>
      <c r="V984" s="418"/>
      <c r="W984" s="418"/>
      <c r="X984" s="418"/>
      <c r="Y984" s="419"/>
      <c r="Z984" s="420"/>
      <c r="AA984" s="420"/>
      <c r="AB984" s="421"/>
      <c r="AC984" s="422"/>
      <c r="AD984" s="422"/>
      <c r="AE984" s="422"/>
      <c r="AF984" s="422"/>
      <c r="AG984" s="422"/>
      <c r="AH984" s="423"/>
      <c r="AI984" s="423"/>
      <c r="AJ984" s="423"/>
      <c r="AK984" s="423"/>
      <c r="AL984" s="424"/>
      <c r="AM984" s="425"/>
      <c r="AN984" s="425"/>
      <c r="AO984" s="426"/>
      <c r="AP984" s="235"/>
      <c r="AQ984" s="235"/>
      <c r="AR984" s="235"/>
      <c r="AS984" s="235"/>
      <c r="AT984" s="235"/>
      <c r="AU984" s="235"/>
      <c r="AV984" s="235"/>
      <c r="AW984" s="235"/>
      <c r="AX984" s="235"/>
    </row>
    <row r="985" spans="1:50" ht="30" hidden="1" customHeight="1" x14ac:dyDescent="0.15">
      <c r="A985" s="415">
        <v>16</v>
      </c>
      <c r="B985" s="415">
        <v>1</v>
      </c>
      <c r="C985" s="455"/>
      <c r="D985" s="455"/>
      <c r="E985" s="455"/>
      <c r="F985" s="455"/>
      <c r="G985" s="455"/>
      <c r="H985" s="455"/>
      <c r="I985" s="455"/>
      <c r="J985" s="417"/>
      <c r="K985" s="417"/>
      <c r="L985" s="417"/>
      <c r="M985" s="417"/>
      <c r="N985" s="417"/>
      <c r="O985" s="417"/>
      <c r="P985" s="418"/>
      <c r="Q985" s="418"/>
      <c r="R985" s="418"/>
      <c r="S985" s="418"/>
      <c r="T985" s="418"/>
      <c r="U985" s="418"/>
      <c r="V985" s="418"/>
      <c r="W985" s="418"/>
      <c r="X985" s="418"/>
      <c r="Y985" s="419"/>
      <c r="Z985" s="420"/>
      <c r="AA985" s="420"/>
      <c r="AB985" s="421"/>
      <c r="AC985" s="422"/>
      <c r="AD985" s="422"/>
      <c r="AE985" s="422"/>
      <c r="AF985" s="422"/>
      <c r="AG985" s="422"/>
      <c r="AH985" s="423"/>
      <c r="AI985" s="423"/>
      <c r="AJ985" s="423"/>
      <c r="AK985" s="423"/>
      <c r="AL985" s="424"/>
      <c r="AM985" s="425"/>
      <c r="AN985" s="425"/>
      <c r="AO985" s="426"/>
      <c r="AP985" s="235"/>
      <c r="AQ985" s="235"/>
      <c r="AR985" s="235"/>
      <c r="AS985" s="235"/>
      <c r="AT985" s="235"/>
      <c r="AU985" s="235"/>
      <c r="AV985" s="235"/>
      <c r="AW985" s="235"/>
      <c r="AX985" s="235"/>
    </row>
    <row r="986" spans="1:50" s="1" customFormat="1" ht="30" hidden="1" customHeight="1" x14ac:dyDescent="0.15">
      <c r="A986" s="415">
        <v>17</v>
      </c>
      <c r="B986" s="415">
        <v>1</v>
      </c>
      <c r="C986" s="455"/>
      <c r="D986" s="455"/>
      <c r="E986" s="455"/>
      <c r="F986" s="455"/>
      <c r="G986" s="455"/>
      <c r="H986" s="455"/>
      <c r="I986" s="455"/>
      <c r="J986" s="417"/>
      <c r="K986" s="417"/>
      <c r="L986" s="417"/>
      <c r="M986" s="417"/>
      <c r="N986" s="417"/>
      <c r="O986" s="417"/>
      <c r="P986" s="418"/>
      <c r="Q986" s="418"/>
      <c r="R986" s="418"/>
      <c r="S986" s="418"/>
      <c r="T986" s="418"/>
      <c r="U986" s="418"/>
      <c r="V986" s="418"/>
      <c r="W986" s="418"/>
      <c r="X986" s="418"/>
      <c r="Y986" s="419"/>
      <c r="Z986" s="420"/>
      <c r="AA986" s="420"/>
      <c r="AB986" s="421"/>
      <c r="AC986" s="422"/>
      <c r="AD986" s="422"/>
      <c r="AE986" s="422"/>
      <c r="AF986" s="422"/>
      <c r="AG986" s="422"/>
      <c r="AH986" s="423"/>
      <c r="AI986" s="423"/>
      <c r="AJ986" s="423"/>
      <c r="AK986" s="423"/>
      <c r="AL986" s="424"/>
      <c r="AM986" s="425"/>
      <c r="AN986" s="425"/>
      <c r="AO986" s="426"/>
      <c r="AP986" s="235"/>
      <c r="AQ986" s="235"/>
      <c r="AR986" s="235"/>
      <c r="AS986" s="235"/>
      <c r="AT986" s="235"/>
      <c r="AU986" s="235"/>
      <c r="AV986" s="235"/>
      <c r="AW986" s="235"/>
      <c r="AX986" s="235"/>
    </row>
    <row r="987" spans="1:50" ht="30" hidden="1" customHeight="1" x14ac:dyDescent="0.15">
      <c r="A987" s="415">
        <v>18</v>
      </c>
      <c r="B987" s="415">
        <v>1</v>
      </c>
      <c r="C987" s="455"/>
      <c r="D987" s="455"/>
      <c r="E987" s="455"/>
      <c r="F987" s="455"/>
      <c r="G987" s="455"/>
      <c r="H987" s="455"/>
      <c r="I987" s="455"/>
      <c r="J987" s="417"/>
      <c r="K987" s="417"/>
      <c r="L987" s="417"/>
      <c r="M987" s="417"/>
      <c r="N987" s="417"/>
      <c r="O987" s="417"/>
      <c r="P987" s="418"/>
      <c r="Q987" s="418"/>
      <c r="R987" s="418"/>
      <c r="S987" s="418"/>
      <c r="T987" s="418"/>
      <c r="U987" s="418"/>
      <c r="V987" s="418"/>
      <c r="W987" s="418"/>
      <c r="X987" s="418"/>
      <c r="Y987" s="419"/>
      <c r="Z987" s="420"/>
      <c r="AA987" s="420"/>
      <c r="AB987" s="421"/>
      <c r="AC987" s="422"/>
      <c r="AD987" s="422"/>
      <c r="AE987" s="422"/>
      <c r="AF987" s="422"/>
      <c r="AG987" s="422"/>
      <c r="AH987" s="423"/>
      <c r="AI987" s="423"/>
      <c r="AJ987" s="423"/>
      <c r="AK987" s="423"/>
      <c r="AL987" s="424"/>
      <c r="AM987" s="425"/>
      <c r="AN987" s="425"/>
      <c r="AO987" s="426"/>
      <c r="AP987" s="235"/>
      <c r="AQ987" s="235"/>
      <c r="AR987" s="235"/>
      <c r="AS987" s="235"/>
      <c r="AT987" s="235"/>
      <c r="AU987" s="235"/>
      <c r="AV987" s="235"/>
      <c r="AW987" s="235"/>
      <c r="AX987" s="235"/>
    </row>
    <row r="988" spans="1:50" ht="30" hidden="1" customHeight="1" x14ac:dyDescent="0.15">
      <c r="A988" s="415">
        <v>19</v>
      </c>
      <c r="B988" s="415">
        <v>1</v>
      </c>
      <c r="C988" s="455"/>
      <c r="D988" s="455"/>
      <c r="E988" s="455"/>
      <c r="F988" s="455"/>
      <c r="G988" s="455"/>
      <c r="H988" s="455"/>
      <c r="I988" s="455"/>
      <c r="J988" s="417"/>
      <c r="K988" s="417"/>
      <c r="L988" s="417"/>
      <c r="M988" s="417"/>
      <c r="N988" s="417"/>
      <c r="O988" s="417"/>
      <c r="P988" s="418"/>
      <c r="Q988" s="418"/>
      <c r="R988" s="418"/>
      <c r="S988" s="418"/>
      <c r="T988" s="418"/>
      <c r="U988" s="418"/>
      <c r="V988" s="418"/>
      <c r="W988" s="418"/>
      <c r="X988" s="418"/>
      <c r="Y988" s="419"/>
      <c r="Z988" s="420"/>
      <c r="AA988" s="420"/>
      <c r="AB988" s="421"/>
      <c r="AC988" s="422"/>
      <c r="AD988" s="422"/>
      <c r="AE988" s="422"/>
      <c r="AF988" s="422"/>
      <c r="AG988" s="422"/>
      <c r="AH988" s="423"/>
      <c r="AI988" s="423"/>
      <c r="AJ988" s="423"/>
      <c r="AK988" s="423"/>
      <c r="AL988" s="424"/>
      <c r="AM988" s="425"/>
      <c r="AN988" s="425"/>
      <c r="AO988" s="426"/>
      <c r="AP988" s="235"/>
      <c r="AQ988" s="235"/>
      <c r="AR988" s="235"/>
      <c r="AS988" s="235"/>
      <c r="AT988" s="235"/>
      <c r="AU988" s="235"/>
      <c r="AV988" s="235"/>
      <c r="AW988" s="235"/>
      <c r="AX988" s="235"/>
    </row>
    <row r="989" spans="1:50" ht="30" hidden="1" customHeight="1" x14ac:dyDescent="0.15">
      <c r="A989" s="415">
        <v>20</v>
      </c>
      <c r="B989" s="415">
        <v>1</v>
      </c>
      <c r="C989" s="455"/>
      <c r="D989" s="455"/>
      <c r="E989" s="455"/>
      <c r="F989" s="455"/>
      <c r="G989" s="455"/>
      <c r="H989" s="455"/>
      <c r="I989" s="455"/>
      <c r="J989" s="417"/>
      <c r="K989" s="417"/>
      <c r="L989" s="417"/>
      <c r="M989" s="417"/>
      <c r="N989" s="417"/>
      <c r="O989" s="417"/>
      <c r="P989" s="418"/>
      <c r="Q989" s="418"/>
      <c r="R989" s="418"/>
      <c r="S989" s="418"/>
      <c r="T989" s="418"/>
      <c r="U989" s="418"/>
      <c r="V989" s="418"/>
      <c r="W989" s="418"/>
      <c r="X989" s="418"/>
      <c r="Y989" s="419"/>
      <c r="Z989" s="420"/>
      <c r="AA989" s="420"/>
      <c r="AB989" s="421"/>
      <c r="AC989" s="422"/>
      <c r="AD989" s="422"/>
      <c r="AE989" s="422"/>
      <c r="AF989" s="422"/>
      <c r="AG989" s="422"/>
      <c r="AH989" s="423"/>
      <c r="AI989" s="423"/>
      <c r="AJ989" s="423"/>
      <c r="AK989" s="423"/>
      <c r="AL989" s="424"/>
      <c r="AM989" s="425"/>
      <c r="AN989" s="425"/>
      <c r="AO989" s="426"/>
      <c r="AP989" s="235"/>
      <c r="AQ989" s="235"/>
      <c r="AR989" s="235"/>
      <c r="AS989" s="235"/>
      <c r="AT989" s="235"/>
      <c r="AU989" s="235"/>
      <c r="AV989" s="235"/>
      <c r="AW989" s="235"/>
      <c r="AX989" s="235"/>
    </row>
    <row r="990" spans="1:50" ht="30" hidden="1" customHeight="1" x14ac:dyDescent="0.15">
      <c r="A990" s="415">
        <v>21</v>
      </c>
      <c r="B990" s="415">
        <v>1</v>
      </c>
      <c r="C990" s="455"/>
      <c r="D990" s="455"/>
      <c r="E990" s="455"/>
      <c r="F990" s="455"/>
      <c r="G990" s="455"/>
      <c r="H990" s="455"/>
      <c r="I990" s="455"/>
      <c r="J990" s="417"/>
      <c r="K990" s="417"/>
      <c r="L990" s="417"/>
      <c r="M990" s="417"/>
      <c r="N990" s="417"/>
      <c r="O990" s="417"/>
      <c r="P990" s="418"/>
      <c r="Q990" s="418"/>
      <c r="R990" s="418"/>
      <c r="S990" s="418"/>
      <c r="T990" s="418"/>
      <c r="U990" s="418"/>
      <c r="V990" s="418"/>
      <c r="W990" s="418"/>
      <c r="X990" s="418"/>
      <c r="Y990" s="419"/>
      <c r="Z990" s="420"/>
      <c r="AA990" s="420"/>
      <c r="AB990" s="421"/>
      <c r="AC990" s="422"/>
      <c r="AD990" s="422"/>
      <c r="AE990" s="422"/>
      <c r="AF990" s="422"/>
      <c r="AG990" s="422"/>
      <c r="AH990" s="423"/>
      <c r="AI990" s="423"/>
      <c r="AJ990" s="423"/>
      <c r="AK990" s="423"/>
      <c r="AL990" s="424"/>
      <c r="AM990" s="425"/>
      <c r="AN990" s="425"/>
      <c r="AO990" s="426"/>
      <c r="AP990" s="235"/>
      <c r="AQ990" s="235"/>
      <c r="AR990" s="235"/>
      <c r="AS990" s="235"/>
      <c r="AT990" s="235"/>
      <c r="AU990" s="235"/>
      <c r="AV990" s="235"/>
      <c r="AW990" s="235"/>
      <c r="AX990" s="235"/>
    </row>
    <row r="991" spans="1:50" ht="30" hidden="1" customHeight="1" x14ac:dyDescent="0.15">
      <c r="A991" s="415">
        <v>22</v>
      </c>
      <c r="B991" s="415">
        <v>1</v>
      </c>
      <c r="C991" s="455"/>
      <c r="D991" s="455"/>
      <c r="E991" s="455"/>
      <c r="F991" s="455"/>
      <c r="G991" s="455"/>
      <c r="H991" s="455"/>
      <c r="I991" s="455"/>
      <c r="J991" s="417"/>
      <c r="K991" s="417"/>
      <c r="L991" s="417"/>
      <c r="M991" s="417"/>
      <c r="N991" s="417"/>
      <c r="O991" s="417"/>
      <c r="P991" s="418"/>
      <c r="Q991" s="418"/>
      <c r="R991" s="418"/>
      <c r="S991" s="418"/>
      <c r="T991" s="418"/>
      <c r="U991" s="418"/>
      <c r="V991" s="418"/>
      <c r="W991" s="418"/>
      <c r="X991" s="418"/>
      <c r="Y991" s="419"/>
      <c r="Z991" s="420"/>
      <c r="AA991" s="420"/>
      <c r="AB991" s="421"/>
      <c r="AC991" s="422"/>
      <c r="AD991" s="422"/>
      <c r="AE991" s="422"/>
      <c r="AF991" s="422"/>
      <c r="AG991" s="422"/>
      <c r="AH991" s="423"/>
      <c r="AI991" s="423"/>
      <c r="AJ991" s="423"/>
      <c r="AK991" s="423"/>
      <c r="AL991" s="424"/>
      <c r="AM991" s="425"/>
      <c r="AN991" s="425"/>
      <c r="AO991" s="426"/>
      <c r="AP991" s="235"/>
      <c r="AQ991" s="235"/>
      <c r="AR991" s="235"/>
      <c r="AS991" s="235"/>
      <c r="AT991" s="235"/>
      <c r="AU991" s="235"/>
      <c r="AV991" s="235"/>
      <c r="AW991" s="235"/>
      <c r="AX991" s="235"/>
    </row>
    <row r="992" spans="1:50" ht="30" hidden="1" customHeight="1" x14ac:dyDescent="0.15">
      <c r="A992" s="415">
        <v>23</v>
      </c>
      <c r="B992" s="415">
        <v>1</v>
      </c>
      <c r="C992" s="455"/>
      <c r="D992" s="455"/>
      <c r="E992" s="455"/>
      <c r="F992" s="455"/>
      <c r="G992" s="455"/>
      <c r="H992" s="455"/>
      <c r="I992" s="455"/>
      <c r="J992" s="417"/>
      <c r="K992" s="417"/>
      <c r="L992" s="417"/>
      <c r="M992" s="417"/>
      <c r="N992" s="417"/>
      <c r="O992" s="417"/>
      <c r="P992" s="418"/>
      <c r="Q992" s="418"/>
      <c r="R992" s="418"/>
      <c r="S992" s="418"/>
      <c r="T992" s="418"/>
      <c r="U992" s="418"/>
      <c r="V992" s="418"/>
      <c r="W992" s="418"/>
      <c r="X992" s="418"/>
      <c r="Y992" s="419"/>
      <c r="Z992" s="420"/>
      <c r="AA992" s="420"/>
      <c r="AB992" s="421"/>
      <c r="AC992" s="422"/>
      <c r="AD992" s="422"/>
      <c r="AE992" s="422"/>
      <c r="AF992" s="422"/>
      <c r="AG992" s="422"/>
      <c r="AH992" s="423"/>
      <c r="AI992" s="423"/>
      <c r="AJ992" s="423"/>
      <c r="AK992" s="423"/>
      <c r="AL992" s="424"/>
      <c r="AM992" s="425"/>
      <c r="AN992" s="425"/>
      <c r="AO992" s="426"/>
      <c r="AP992" s="235"/>
      <c r="AQ992" s="235"/>
      <c r="AR992" s="235"/>
      <c r="AS992" s="235"/>
      <c r="AT992" s="235"/>
      <c r="AU992" s="235"/>
      <c r="AV992" s="235"/>
      <c r="AW992" s="235"/>
      <c r="AX992" s="235"/>
    </row>
    <row r="993" spans="1:50" ht="30" hidden="1" customHeight="1" x14ac:dyDescent="0.15">
      <c r="A993" s="415">
        <v>24</v>
      </c>
      <c r="B993" s="415">
        <v>1</v>
      </c>
      <c r="C993" s="455"/>
      <c r="D993" s="455"/>
      <c r="E993" s="455"/>
      <c r="F993" s="455"/>
      <c r="G993" s="455"/>
      <c r="H993" s="455"/>
      <c r="I993" s="455"/>
      <c r="J993" s="417"/>
      <c r="K993" s="417"/>
      <c r="L993" s="417"/>
      <c r="M993" s="417"/>
      <c r="N993" s="417"/>
      <c r="O993" s="417"/>
      <c r="P993" s="418"/>
      <c r="Q993" s="418"/>
      <c r="R993" s="418"/>
      <c r="S993" s="418"/>
      <c r="T993" s="418"/>
      <c r="U993" s="418"/>
      <c r="V993" s="418"/>
      <c r="W993" s="418"/>
      <c r="X993" s="418"/>
      <c r="Y993" s="419"/>
      <c r="Z993" s="420"/>
      <c r="AA993" s="420"/>
      <c r="AB993" s="421"/>
      <c r="AC993" s="422"/>
      <c r="AD993" s="422"/>
      <c r="AE993" s="422"/>
      <c r="AF993" s="422"/>
      <c r="AG993" s="422"/>
      <c r="AH993" s="423"/>
      <c r="AI993" s="423"/>
      <c r="AJ993" s="423"/>
      <c r="AK993" s="423"/>
      <c r="AL993" s="424"/>
      <c r="AM993" s="425"/>
      <c r="AN993" s="425"/>
      <c r="AO993" s="426"/>
      <c r="AP993" s="235"/>
      <c r="AQ993" s="235"/>
      <c r="AR993" s="235"/>
      <c r="AS993" s="235"/>
      <c r="AT993" s="235"/>
      <c r="AU993" s="235"/>
      <c r="AV993" s="235"/>
      <c r="AW993" s="235"/>
      <c r="AX993" s="235"/>
    </row>
    <row r="994" spans="1:50" ht="30" hidden="1" customHeight="1" x14ac:dyDescent="0.15">
      <c r="A994" s="415">
        <v>25</v>
      </c>
      <c r="B994" s="415">
        <v>1</v>
      </c>
      <c r="C994" s="455"/>
      <c r="D994" s="455"/>
      <c r="E994" s="455"/>
      <c r="F994" s="455"/>
      <c r="G994" s="455"/>
      <c r="H994" s="455"/>
      <c r="I994" s="455"/>
      <c r="J994" s="417"/>
      <c r="K994" s="417"/>
      <c r="L994" s="417"/>
      <c r="M994" s="417"/>
      <c r="N994" s="417"/>
      <c r="O994" s="417"/>
      <c r="P994" s="418"/>
      <c r="Q994" s="418"/>
      <c r="R994" s="418"/>
      <c r="S994" s="418"/>
      <c r="T994" s="418"/>
      <c r="U994" s="418"/>
      <c r="V994" s="418"/>
      <c r="W994" s="418"/>
      <c r="X994" s="418"/>
      <c r="Y994" s="419"/>
      <c r="Z994" s="420"/>
      <c r="AA994" s="420"/>
      <c r="AB994" s="421"/>
      <c r="AC994" s="422"/>
      <c r="AD994" s="422"/>
      <c r="AE994" s="422"/>
      <c r="AF994" s="422"/>
      <c r="AG994" s="422"/>
      <c r="AH994" s="423"/>
      <c r="AI994" s="423"/>
      <c r="AJ994" s="423"/>
      <c r="AK994" s="423"/>
      <c r="AL994" s="424"/>
      <c r="AM994" s="425"/>
      <c r="AN994" s="425"/>
      <c r="AO994" s="426"/>
      <c r="AP994" s="235"/>
      <c r="AQ994" s="235"/>
      <c r="AR994" s="235"/>
      <c r="AS994" s="235"/>
      <c r="AT994" s="235"/>
      <c r="AU994" s="235"/>
      <c r="AV994" s="235"/>
      <c r="AW994" s="235"/>
      <c r="AX994" s="235"/>
    </row>
    <row r="995" spans="1:50" ht="30" hidden="1" customHeight="1" x14ac:dyDescent="0.15">
      <c r="A995" s="415">
        <v>26</v>
      </c>
      <c r="B995" s="415">
        <v>1</v>
      </c>
      <c r="C995" s="455"/>
      <c r="D995" s="455"/>
      <c r="E995" s="455"/>
      <c r="F995" s="455"/>
      <c r="G995" s="455"/>
      <c r="H995" s="455"/>
      <c r="I995" s="455"/>
      <c r="J995" s="417"/>
      <c r="K995" s="417"/>
      <c r="L995" s="417"/>
      <c r="M995" s="417"/>
      <c r="N995" s="417"/>
      <c r="O995" s="417"/>
      <c r="P995" s="418"/>
      <c r="Q995" s="418"/>
      <c r="R995" s="418"/>
      <c r="S995" s="418"/>
      <c r="T995" s="418"/>
      <c r="U995" s="418"/>
      <c r="V995" s="418"/>
      <c r="W995" s="418"/>
      <c r="X995" s="418"/>
      <c r="Y995" s="419"/>
      <c r="Z995" s="420"/>
      <c r="AA995" s="420"/>
      <c r="AB995" s="421"/>
      <c r="AC995" s="422"/>
      <c r="AD995" s="422"/>
      <c r="AE995" s="422"/>
      <c r="AF995" s="422"/>
      <c r="AG995" s="422"/>
      <c r="AH995" s="423"/>
      <c r="AI995" s="423"/>
      <c r="AJ995" s="423"/>
      <c r="AK995" s="423"/>
      <c r="AL995" s="424"/>
      <c r="AM995" s="425"/>
      <c r="AN995" s="425"/>
      <c r="AO995" s="426"/>
      <c r="AP995" s="235"/>
      <c r="AQ995" s="235"/>
      <c r="AR995" s="235"/>
      <c r="AS995" s="235"/>
      <c r="AT995" s="235"/>
      <c r="AU995" s="235"/>
      <c r="AV995" s="235"/>
      <c r="AW995" s="235"/>
      <c r="AX995" s="235"/>
    </row>
    <row r="996" spans="1:50" ht="30" hidden="1" customHeight="1" x14ac:dyDescent="0.15">
      <c r="A996" s="415">
        <v>27</v>
      </c>
      <c r="B996" s="415">
        <v>1</v>
      </c>
      <c r="C996" s="455"/>
      <c r="D996" s="455"/>
      <c r="E996" s="455"/>
      <c r="F996" s="455"/>
      <c r="G996" s="455"/>
      <c r="H996" s="455"/>
      <c r="I996" s="455"/>
      <c r="J996" s="417"/>
      <c r="K996" s="417"/>
      <c r="L996" s="417"/>
      <c r="M996" s="417"/>
      <c r="N996" s="417"/>
      <c r="O996" s="417"/>
      <c r="P996" s="418"/>
      <c r="Q996" s="418"/>
      <c r="R996" s="418"/>
      <c r="S996" s="418"/>
      <c r="T996" s="418"/>
      <c r="U996" s="418"/>
      <c r="V996" s="418"/>
      <c r="W996" s="418"/>
      <c r="X996" s="418"/>
      <c r="Y996" s="419"/>
      <c r="Z996" s="420"/>
      <c r="AA996" s="420"/>
      <c r="AB996" s="421"/>
      <c r="AC996" s="422"/>
      <c r="AD996" s="422"/>
      <c r="AE996" s="422"/>
      <c r="AF996" s="422"/>
      <c r="AG996" s="422"/>
      <c r="AH996" s="423"/>
      <c r="AI996" s="423"/>
      <c r="AJ996" s="423"/>
      <c r="AK996" s="423"/>
      <c r="AL996" s="424"/>
      <c r="AM996" s="425"/>
      <c r="AN996" s="425"/>
      <c r="AO996" s="426"/>
      <c r="AP996" s="235"/>
      <c r="AQ996" s="235"/>
      <c r="AR996" s="235"/>
      <c r="AS996" s="235"/>
      <c r="AT996" s="235"/>
      <c r="AU996" s="235"/>
      <c r="AV996" s="235"/>
      <c r="AW996" s="235"/>
      <c r="AX996" s="235"/>
    </row>
    <row r="997" spans="1:50" ht="30" hidden="1" customHeight="1" x14ac:dyDescent="0.15">
      <c r="A997" s="415">
        <v>28</v>
      </c>
      <c r="B997" s="415">
        <v>1</v>
      </c>
      <c r="C997" s="455"/>
      <c r="D997" s="455"/>
      <c r="E997" s="455"/>
      <c r="F997" s="455"/>
      <c r="G997" s="455"/>
      <c r="H997" s="455"/>
      <c r="I997" s="455"/>
      <c r="J997" s="417"/>
      <c r="K997" s="417"/>
      <c r="L997" s="417"/>
      <c r="M997" s="417"/>
      <c r="N997" s="417"/>
      <c r="O997" s="417"/>
      <c r="P997" s="418"/>
      <c r="Q997" s="418"/>
      <c r="R997" s="418"/>
      <c r="S997" s="418"/>
      <c r="T997" s="418"/>
      <c r="U997" s="418"/>
      <c r="V997" s="418"/>
      <c r="W997" s="418"/>
      <c r="X997" s="418"/>
      <c r="Y997" s="419"/>
      <c r="Z997" s="420"/>
      <c r="AA997" s="420"/>
      <c r="AB997" s="421"/>
      <c r="AC997" s="422"/>
      <c r="AD997" s="422"/>
      <c r="AE997" s="422"/>
      <c r="AF997" s="422"/>
      <c r="AG997" s="422"/>
      <c r="AH997" s="423"/>
      <c r="AI997" s="423"/>
      <c r="AJ997" s="423"/>
      <c r="AK997" s="423"/>
      <c r="AL997" s="424"/>
      <c r="AM997" s="425"/>
      <c r="AN997" s="425"/>
      <c r="AO997" s="426"/>
      <c r="AP997" s="235"/>
      <c r="AQ997" s="235"/>
      <c r="AR997" s="235"/>
      <c r="AS997" s="235"/>
      <c r="AT997" s="235"/>
      <c r="AU997" s="235"/>
      <c r="AV997" s="235"/>
      <c r="AW997" s="235"/>
      <c r="AX997" s="235"/>
    </row>
    <row r="998" spans="1:50" ht="30" hidden="1" customHeight="1" x14ac:dyDescent="0.15">
      <c r="A998" s="415">
        <v>29</v>
      </c>
      <c r="B998" s="415">
        <v>1</v>
      </c>
      <c r="C998" s="455"/>
      <c r="D998" s="455"/>
      <c r="E998" s="455"/>
      <c r="F998" s="455"/>
      <c r="G998" s="455"/>
      <c r="H998" s="455"/>
      <c r="I998" s="455"/>
      <c r="J998" s="417"/>
      <c r="K998" s="417"/>
      <c r="L998" s="417"/>
      <c r="M998" s="417"/>
      <c r="N998" s="417"/>
      <c r="O998" s="417"/>
      <c r="P998" s="418"/>
      <c r="Q998" s="418"/>
      <c r="R998" s="418"/>
      <c r="S998" s="418"/>
      <c r="T998" s="418"/>
      <c r="U998" s="418"/>
      <c r="V998" s="418"/>
      <c r="W998" s="418"/>
      <c r="X998" s="418"/>
      <c r="Y998" s="419"/>
      <c r="Z998" s="420"/>
      <c r="AA998" s="420"/>
      <c r="AB998" s="421"/>
      <c r="AC998" s="422"/>
      <c r="AD998" s="422"/>
      <c r="AE998" s="422"/>
      <c r="AF998" s="422"/>
      <c r="AG998" s="422"/>
      <c r="AH998" s="423"/>
      <c r="AI998" s="423"/>
      <c r="AJ998" s="423"/>
      <c r="AK998" s="423"/>
      <c r="AL998" s="424"/>
      <c r="AM998" s="425"/>
      <c r="AN998" s="425"/>
      <c r="AO998" s="426"/>
      <c r="AP998" s="235"/>
      <c r="AQ998" s="235"/>
      <c r="AR998" s="235"/>
      <c r="AS998" s="235"/>
      <c r="AT998" s="235"/>
      <c r="AU998" s="235"/>
      <c r="AV998" s="235"/>
      <c r="AW998" s="235"/>
      <c r="AX998" s="235"/>
    </row>
    <row r="999" spans="1:50" ht="30" hidden="1" customHeight="1" x14ac:dyDescent="0.15">
      <c r="A999" s="415">
        <v>30</v>
      </c>
      <c r="B999" s="415">
        <v>1</v>
      </c>
      <c r="C999" s="455"/>
      <c r="D999" s="455"/>
      <c r="E999" s="455"/>
      <c r="F999" s="455"/>
      <c r="G999" s="455"/>
      <c r="H999" s="455"/>
      <c r="I999" s="455"/>
      <c r="J999" s="417"/>
      <c r="K999" s="417"/>
      <c r="L999" s="417"/>
      <c r="M999" s="417"/>
      <c r="N999" s="417"/>
      <c r="O999" s="417"/>
      <c r="P999" s="418"/>
      <c r="Q999" s="418"/>
      <c r="R999" s="418"/>
      <c r="S999" s="418"/>
      <c r="T999" s="418"/>
      <c r="U999" s="418"/>
      <c r="V999" s="418"/>
      <c r="W999" s="418"/>
      <c r="X999" s="418"/>
      <c r="Y999" s="419"/>
      <c r="Z999" s="420"/>
      <c r="AA999" s="420"/>
      <c r="AB999" s="421"/>
      <c r="AC999" s="422"/>
      <c r="AD999" s="422"/>
      <c r="AE999" s="422"/>
      <c r="AF999" s="422"/>
      <c r="AG999" s="422"/>
      <c r="AH999" s="423"/>
      <c r="AI999" s="423"/>
      <c r="AJ999" s="423"/>
      <c r="AK999" s="423"/>
      <c r="AL999" s="424"/>
      <c r="AM999" s="425"/>
      <c r="AN999" s="425"/>
      <c r="AO999" s="426"/>
      <c r="AP999" s="235"/>
      <c r="AQ999" s="235"/>
      <c r="AR999" s="235"/>
      <c r="AS999" s="235"/>
      <c r="AT999" s="235"/>
      <c r="AU999" s="235"/>
      <c r="AV999" s="235"/>
      <c r="AW999" s="235"/>
      <c r="AX999" s="235"/>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59"/>
      <c r="B1002" s="459"/>
      <c r="C1002" s="459" t="s">
        <v>71</v>
      </c>
      <c r="D1002" s="459"/>
      <c r="E1002" s="459"/>
      <c r="F1002" s="459"/>
      <c r="G1002" s="459"/>
      <c r="H1002" s="459"/>
      <c r="I1002" s="459"/>
      <c r="J1002" s="239" t="s">
        <v>73</v>
      </c>
      <c r="K1002" s="460"/>
      <c r="L1002" s="460"/>
      <c r="M1002" s="460"/>
      <c r="N1002" s="460"/>
      <c r="O1002" s="460"/>
      <c r="P1002" s="459" t="s">
        <v>17</v>
      </c>
      <c r="Q1002" s="459"/>
      <c r="R1002" s="459"/>
      <c r="S1002" s="459"/>
      <c r="T1002" s="459"/>
      <c r="U1002" s="459"/>
      <c r="V1002" s="459"/>
      <c r="W1002" s="459"/>
      <c r="X1002" s="459"/>
      <c r="Y1002" s="453" t="s">
        <v>334</v>
      </c>
      <c r="Z1002" s="453"/>
      <c r="AA1002" s="453"/>
      <c r="AB1002" s="453"/>
      <c r="AC1002" s="239" t="s">
        <v>284</v>
      </c>
      <c r="AD1002" s="239"/>
      <c r="AE1002" s="239"/>
      <c r="AF1002" s="239"/>
      <c r="AG1002" s="239"/>
      <c r="AH1002" s="453" t="s">
        <v>378</v>
      </c>
      <c r="AI1002" s="459"/>
      <c r="AJ1002" s="459"/>
      <c r="AK1002" s="459"/>
      <c r="AL1002" s="459" t="s">
        <v>18</v>
      </c>
      <c r="AM1002" s="459"/>
      <c r="AN1002" s="459"/>
      <c r="AO1002" s="413"/>
      <c r="AP1002" s="239" t="s">
        <v>337</v>
      </c>
      <c r="AQ1002" s="239"/>
      <c r="AR1002" s="239"/>
      <c r="AS1002" s="239"/>
      <c r="AT1002" s="239"/>
      <c r="AU1002" s="239"/>
      <c r="AV1002" s="239"/>
      <c r="AW1002" s="239"/>
      <c r="AX1002" s="239"/>
    </row>
    <row r="1003" spans="1:50" ht="51" customHeight="1" x14ac:dyDescent="0.15">
      <c r="A1003" s="415">
        <v>1</v>
      </c>
      <c r="B1003" s="415">
        <v>1</v>
      </c>
      <c r="C1003" s="455" t="s">
        <v>579</v>
      </c>
      <c r="D1003" s="455"/>
      <c r="E1003" s="455"/>
      <c r="F1003" s="455"/>
      <c r="G1003" s="455"/>
      <c r="H1003" s="455"/>
      <c r="I1003" s="455"/>
      <c r="J1003" s="417">
        <v>1010401023102</v>
      </c>
      <c r="K1003" s="417"/>
      <c r="L1003" s="417"/>
      <c r="M1003" s="417"/>
      <c r="N1003" s="417"/>
      <c r="O1003" s="417"/>
      <c r="P1003" s="418" t="s">
        <v>578</v>
      </c>
      <c r="Q1003" s="418"/>
      <c r="R1003" s="418"/>
      <c r="S1003" s="418"/>
      <c r="T1003" s="418"/>
      <c r="U1003" s="418"/>
      <c r="V1003" s="418"/>
      <c r="W1003" s="418"/>
      <c r="X1003" s="418"/>
      <c r="Y1003" s="419">
        <v>19</v>
      </c>
      <c r="Z1003" s="420"/>
      <c r="AA1003" s="420"/>
      <c r="AB1003" s="421"/>
      <c r="AC1003" s="456" t="s">
        <v>21</v>
      </c>
      <c r="AD1003" s="457"/>
      <c r="AE1003" s="457"/>
      <c r="AF1003" s="457"/>
      <c r="AG1003" s="457"/>
      <c r="AH1003" s="458">
        <v>2</v>
      </c>
      <c r="AI1003" s="458"/>
      <c r="AJ1003" s="458"/>
      <c r="AK1003" s="458"/>
      <c r="AL1003" s="424">
        <v>97.7</v>
      </c>
      <c r="AM1003" s="425"/>
      <c r="AN1003" s="425"/>
      <c r="AO1003" s="426"/>
      <c r="AP1003" s="235" t="s">
        <v>581</v>
      </c>
      <c r="AQ1003" s="235"/>
      <c r="AR1003" s="235"/>
      <c r="AS1003" s="235"/>
      <c r="AT1003" s="235"/>
      <c r="AU1003" s="235"/>
      <c r="AV1003" s="235"/>
      <c r="AW1003" s="235"/>
      <c r="AX1003" s="235"/>
    </row>
    <row r="1004" spans="1:50" ht="30" hidden="1" customHeight="1" x14ac:dyDescent="0.15">
      <c r="A1004" s="415">
        <v>2</v>
      </c>
      <c r="B1004" s="415">
        <v>1</v>
      </c>
      <c r="C1004" s="455"/>
      <c r="D1004" s="455"/>
      <c r="E1004" s="455"/>
      <c r="F1004" s="455"/>
      <c r="G1004" s="455"/>
      <c r="H1004" s="455"/>
      <c r="I1004" s="455"/>
      <c r="J1004" s="417"/>
      <c r="K1004" s="417"/>
      <c r="L1004" s="417"/>
      <c r="M1004" s="417"/>
      <c r="N1004" s="417"/>
      <c r="O1004" s="417"/>
      <c r="P1004" s="418"/>
      <c r="Q1004" s="418"/>
      <c r="R1004" s="418"/>
      <c r="S1004" s="418"/>
      <c r="T1004" s="418"/>
      <c r="U1004" s="418"/>
      <c r="V1004" s="418"/>
      <c r="W1004" s="418"/>
      <c r="X1004" s="418"/>
      <c r="Y1004" s="419"/>
      <c r="Z1004" s="420"/>
      <c r="AA1004" s="420"/>
      <c r="AB1004" s="421"/>
      <c r="AC1004" s="456"/>
      <c r="AD1004" s="456"/>
      <c r="AE1004" s="456"/>
      <c r="AF1004" s="456"/>
      <c r="AG1004" s="456"/>
      <c r="AH1004" s="458"/>
      <c r="AI1004" s="458"/>
      <c r="AJ1004" s="458"/>
      <c r="AK1004" s="458"/>
      <c r="AL1004" s="424"/>
      <c r="AM1004" s="425"/>
      <c r="AN1004" s="425"/>
      <c r="AO1004" s="426"/>
      <c r="AP1004" s="235"/>
      <c r="AQ1004" s="235"/>
      <c r="AR1004" s="235"/>
      <c r="AS1004" s="235"/>
      <c r="AT1004" s="235"/>
      <c r="AU1004" s="235"/>
      <c r="AV1004" s="235"/>
      <c r="AW1004" s="235"/>
      <c r="AX1004" s="235"/>
    </row>
    <row r="1005" spans="1:50" ht="30" hidden="1" customHeight="1" x14ac:dyDescent="0.15">
      <c r="A1005" s="415">
        <v>3</v>
      </c>
      <c r="B1005" s="415">
        <v>1</v>
      </c>
      <c r="C1005" s="455"/>
      <c r="D1005" s="455"/>
      <c r="E1005" s="455"/>
      <c r="F1005" s="455"/>
      <c r="G1005" s="455"/>
      <c r="H1005" s="455"/>
      <c r="I1005" s="455"/>
      <c r="J1005" s="417"/>
      <c r="K1005" s="417"/>
      <c r="L1005" s="417"/>
      <c r="M1005" s="417"/>
      <c r="N1005" s="417"/>
      <c r="O1005" s="417"/>
      <c r="P1005" s="418"/>
      <c r="Q1005" s="418"/>
      <c r="R1005" s="418"/>
      <c r="S1005" s="418"/>
      <c r="T1005" s="418"/>
      <c r="U1005" s="418"/>
      <c r="V1005" s="418"/>
      <c r="W1005" s="418"/>
      <c r="X1005" s="418"/>
      <c r="Y1005" s="419"/>
      <c r="Z1005" s="420"/>
      <c r="AA1005" s="420"/>
      <c r="AB1005" s="421"/>
      <c r="AC1005" s="456"/>
      <c r="AD1005" s="456"/>
      <c r="AE1005" s="456"/>
      <c r="AF1005" s="456"/>
      <c r="AG1005" s="456"/>
      <c r="AH1005" s="423"/>
      <c r="AI1005" s="423"/>
      <c r="AJ1005" s="423"/>
      <c r="AK1005" s="423"/>
      <c r="AL1005" s="424"/>
      <c r="AM1005" s="425"/>
      <c r="AN1005" s="425"/>
      <c r="AO1005" s="426"/>
      <c r="AP1005" s="235"/>
      <c r="AQ1005" s="235"/>
      <c r="AR1005" s="235"/>
      <c r="AS1005" s="235"/>
      <c r="AT1005" s="235"/>
      <c r="AU1005" s="235"/>
      <c r="AV1005" s="235"/>
      <c r="AW1005" s="235"/>
      <c r="AX1005" s="235"/>
    </row>
    <row r="1006" spans="1:50" ht="30" hidden="1" customHeight="1" x14ac:dyDescent="0.15">
      <c r="A1006" s="415">
        <v>4</v>
      </c>
      <c r="B1006" s="415">
        <v>1</v>
      </c>
      <c r="C1006" s="455"/>
      <c r="D1006" s="455"/>
      <c r="E1006" s="455"/>
      <c r="F1006" s="455"/>
      <c r="G1006" s="455"/>
      <c r="H1006" s="455"/>
      <c r="I1006" s="455"/>
      <c r="J1006" s="417"/>
      <c r="K1006" s="417"/>
      <c r="L1006" s="417"/>
      <c r="M1006" s="417"/>
      <c r="N1006" s="417"/>
      <c r="O1006" s="417"/>
      <c r="P1006" s="418"/>
      <c r="Q1006" s="418"/>
      <c r="R1006" s="418"/>
      <c r="S1006" s="418"/>
      <c r="T1006" s="418"/>
      <c r="U1006" s="418"/>
      <c r="V1006" s="418"/>
      <c r="W1006" s="418"/>
      <c r="X1006" s="418"/>
      <c r="Y1006" s="419"/>
      <c r="Z1006" s="420"/>
      <c r="AA1006" s="420"/>
      <c r="AB1006" s="421"/>
      <c r="AC1006" s="456"/>
      <c r="AD1006" s="456"/>
      <c r="AE1006" s="456"/>
      <c r="AF1006" s="456"/>
      <c r="AG1006" s="456"/>
      <c r="AH1006" s="423"/>
      <c r="AI1006" s="423"/>
      <c r="AJ1006" s="423"/>
      <c r="AK1006" s="423"/>
      <c r="AL1006" s="424"/>
      <c r="AM1006" s="425"/>
      <c r="AN1006" s="425"/>
      <c r="AO1006" s="426"/>
      <c r="AP1006" s="235"/>
      <c r="AQ1006" s="235"/>
      <c r="AR1006" s="235"/>
      <c r="AS1006" s="235"/>
      <c r="AT1006" s="235"/>
      <c r="AU1006" s="235"/>
      <c r="AV1006" s="235"/>
      <c r="AW1006" s="235"/>
      <c r="AX1006" s="235"/>
    </row>
    <row r="1007" spans="1:50" ht="30" hidden="1" customHeight="1" x14ac:dyDescent="0.15">
      <c r="A1007" s="415">
        <v>5</v>
      </c>
      <c r="B1007" s="415">
        <v>1</v>
      </c>
      <c r="C1007" s="455"/>
      <c r="D1007" s="455"/>
      <c r="E1007" s="455"/>
      <c r="F1007" s="455"/>
      <c r="G1007" s="455"/>
      <c r="H1007" s="455"/>
      <c r="I1007" s="455"/>
      <c r="J1007" s="417"/>
      <c r="K1007" s="417"/>
      <c r="L1007" s="417"/>
      <c r="M1007" s="417"/>
      <c r="N1007" s="417"/>
      <c r="O1007" s="417"/>
      <c r="P1007" s="418"/>
      <c r="Q1007" s="418"/>
      <c r="R1007" s="418"/>
      <c r="S1007" s="418"/>
      <c r="T1007" s="418"/>
      <c r="U1007" s="418"/>
      <c r="V1007" s="418"/>
      <c r="W1007" s="418"/>
      <c r="X1007" s="418"/>
      <c r="Y1007" s="419"/>
      <c r="Z1007" s="420"/>
      <c r="AA1007" s="420"/>
      <c r="AB1007" s="421"/>
      <c r="AC1007" s="422"/>
      <c r="AD1007" s="422"/>
      <c r="AE1007" s="422"/>
      <c r="AF1007" s="422"/>
      <c r="AG1007" s="422"/>
      <c r="AH1007" s="423"/>
      <c r="AI1007" s="423"/>
      <c r="AJ1007" s="423"/>
      <c r="AK1007" s="423"/>
      <c r="AL1007" s="424"/>
      <c r="AM1007" s="425"/>
      <c r="AN1007" s="425"/>
      <c r="AO1007" s="426"/>
      <c r="AP1007" s="235"/>
      <c r="AQ1007" s="235"/>
      <c r="AR1007" s="235"/>
      <c r="AS1007" s="235"/>
      <c r="AT1007" s="235"/>
      <c r="AU1007" s="235"/>
      <c r="AV1007" s="235"/>
      <c r="AW1007" s="235"/>
      <c r="AX1007" s="235"/>
    </row>
    <row r="1008" spans="1:50" ht="30" hidden="1" customHeight="1" x14ac:dyDescent="0.15">
      <c r="A1008" s="415">
        <v>6</v>
      </c>
      <c r="B1008" s="415">
        <v>1</v>
      </c>
      <c r="C1008" s="455"/>
      <c r="D1008" s="455"/>
      <c r="E1008" s="455"/>
      <c r="F1008" s="455"/>
      <c r="G1008" s="455"/>
      <c r="H1008" s="455"/>
      <c r="I1008" s="455"/>
      <c r="J1008" s="417"/>
      <c r="K1008" s="417"/>
      <c r="L1008" s="417"/>
      <c r="M1008" s="417"/>
      <c r="N1008" s="417"/>
      <c r="O1008" s="417"/>
      <c r="P1008" s="418"/>
      <c r="Q1008" s="418"/>
      <c r="R1008" s="418"/>
      <c r="S1008" s="418"/>
      <c r="T1008" s="418"/>
      <c r="U1008" s="418"/>
      <c r="V1008" s="418"/>
      <c r="W1008" s="418"/>
      <c r="X1008" s="418"/>
      <c r="Y1008" s="419"/>
      <c r="Z1008" s="420"/>
      <c r="AA1008" s="420"/>
      <c r="AB1008" s="421"/>
      <c r="AC1008" s="422"/>
      <c r="AD1008" s="422"/>
      <c r="AE1008" s="422"/>
      <c r="AF1008" s="422"/>
      <c r="AG1008" s="422"/>
      <c r="AH1008" s="423"/>
      <c r="AI1008" s="423"/>
      <c r="AJ1008" s="423"/>
      <c r="AK1008" s="423"/>
      <c r="AL1008" s="424"/>
      <c r="AM1008" s="425"/>
      <c r="AN1008" s="425"/>
      <c r="AO1008" s="426"/>
      <c r="AP1008" s="235"/>
      <c r="AQ1008" s="235"/>
      <c r="AR1008" s="235"/>
      <c r="AS1008" s="235"/>
      <c r="AT1008" s="235"/>
      <c r="AU1008" s="235"/>
      <c r="AV1008" s="235"/>
      <c r="AW1008" s="235"/>
      <c r="AX1008" s="235"/>
    </row>
    <row r="1009" spans="1:50" ht="30" hidden="1" customHeight="1" x14ac:dyDescent="0.15">
      <c r="A1009" s="415">
        <v>7</v>
      </c>
      <c r="B1009" s="415">
        <v>1</v>
      </c>
      <c r="C1009" s="455"/>
      <c r="D1009" s="455"/>
      <c r="E1009" s="455"/>
      <c r="F1009" s="455"/>
      <c r="G1009" s="455"/>
      <c r="H1009" s="455"/>
      <c r="I1009" s="455"/>
      <c r="J1009" s="417"/>
      <c r="K1009" s="417"/>
      <c r="L1009" s="417"/>
      <c r="M1009" s="417"/>
      <c r="N1009" s="417"/>
      <c r="O1009" s="417"/>
      <c r="P1009" s="418"/>
      <c r="Q1009" s="418"/>
      <c r="R1009" s="418"/>
      <c r="S1009" s="418"/>
      <c r="T1009" s="418"/>
      <c r="U1009" s="418"/>
      <c r="V1009" s="418"/>
      <c r="W1009" s="418"/>
      <c r="X1009" s="418"/>
      <c r="Y1009" s="419"/>
      <c r="Z1009" s="420"/>
      <c r="AA1009" s="420"/>
      <c r="AB1009" s="421"/>
      <c r="AC1009" s="422"/>
      <c r="AD1009" s="422"/>
      <c r="AE1009" s="422"/>
      <c r="AF1009" s="422"/>
      <c r="AG1009" s="422"/>
      <c r="AH1009" s="423"/>
      <c r="AI1009" s="423"/>
      <c r="AJ1009" s="423"/>
      <c r="AK1009" s="423"/>
      <c r="AL1009" s="424"/>
      <c r="AM1009" s="425"/>
      <c r="AN1009" s="425"/>
      <c r="AO1009" s="426"/>
      <c r="AP1009" s="235"/>
      <c r="AQ1009" s="235"/>
      <c r="AR1009" s="235"/>
      <c r="AS1009" s="235"/>
      <c r="AT1009" s="235"/>
      <c r="AU1009" s="235"/>
      <c r="AV1009" s="235"/>
      <c r="AW1009" s="235"/>
      <c r="AX1009" s="235"/>
    </row>
    <row r="1010" spans="1:50" ht="30" hidden="1" customHeight="1" x14ac:dyDescent="0.15">
      <c r="A1010" s="415">
        <v>8</v>
      </c>
      <c r="B1010" s="415">
        <v>1</v>
      </c>
      <c r="C1010" s="455"/>
      <c r="D1010" s="455"/>
      <c r="E1010" s="455"/>
      <c r="F1010" s="455"/>
      <c r="G1010" s="455"/>
      <c r="H1010" s="455"/>
      <c r="I1010" s="455"/>
      <c r="J1010" s="417"/>
      <c r="K1010" s="417"/>
      <c r="L1010" s="417"/>
      <c r="M1010" s="417"/>
      <c r="N1010" s="417"/>
      <c r="O1010" s="417"/>
      <c r="P1010" s="418"/>
      <c r="Q1010" s="418"/>
      <c r="R1010" s="418"/>
      <c r="S1010" s="418"/>
      <c r="T1010" s="418"/>
      <c r="U1010" s="418"/>
      <c r="V1010" s="418"/>
      <c r="W1010" s="418"/>
      <c r="X1010" s="418"/>
      <c r="Y1010" s="419"/>
      <c r="Z1010" s="420"/>
      <c r="AA1010" s="420"/>
      <c r="AB1010" s="421"/>
      <c r="AC1010" s="422"/>
      <c r="AD1010" s="422"/>
      <c r="AE1010" s="422"/>
      <c r="AF1010" s="422"/>
      <c r="AG1010" s="422"/>
      <c r="AH1010" s="423"/>
      <c r="AI1010" s="423"/>
      <c r="AJ1010" s="423"/>
      <c r="AK1010" s="423"/>
      <c r="AL1010" s="424"/>
      <c r="AM1010" s="425"/>
      <c r="AN1010" s="425"/>
      <c r="AO1010" s="426"/>
      <c r="AP1010" s="235"/>
      <c r="AQ1010" s="235"/>
      <c r="AR1010" s="235"/>
      <c r="AS1010" s="235"/>
      <c r="AT1010" s="235"/>
      <c r="AU1010" s="235"/>
      <c r="AV1010" s="235"/>
      <c r="AW1010" s="235"/>
      <c r="AX1010" s="235"/>
    </row>
    <row r="1011" spans="1:50" ht="30" hidden="1" customHeight="1" x14ac:dyDescent="0.15">
      <c r="A1011" s="415">
        <v>9</v>
      </c>
      <c r="B1011" s="415">
        <v>1</v>
      </c>
      <c r="C1011" s="455"/>
      <c r="D1011" s="455"/>
      <c r="E1011" s="455"/>
      <c r="F1011" s="455"/>
      <c r="G1011" s="455"/>
      <c r="H1011" s="455"/>
      <c r="I1011" s="455"/>
      <c r="J1011" s="417"/>
      <c r="K1011" s="417"/>
      <c r="L1011" s="417"/>
      <c r="M1011" s="417"/>
      <c r="N1011" s="417"/>
      <c r="O1011" s="417"/>
      <c r="P1011" s="418"/>
      <c r="Q1011" s="418"/>
      <c r="R1011" s="418"/>
      <c r="S1011" s="418"/>
      <c r="T1011" s="418"/>
      <c r="U1011" s="418"/>
      <c r="V1011" s="418"/>
      <c r="W1011" s="418"/>
      <c r="X1011" s="418"/>
      <c r="Y1011" s="419"/>
      <c r="Z1011" s="420"/>
      <c r="AA1011" s="420"/>
      <c r="AB1011" s="421"/>
      <c r="AC1011" s="422"/>
      <c r="AD1011" s="422"/>
      <c r="AE1011" s="422"/>
      <c r="AF1011" s="422"/>
      <c r="AG1011" s="422"/>
      <c r="AH1011" s="423"/>
      <c r="AI1011" s="423"/>
      <c r="AJ1011" s="423"/>
      <c r="AK1011" s="423"/>
      <c r="AL1011" s="424"/>
      <c r="AM1011" s="425"/>
      <c r="AN1011" s="425"/>
      <c r="AO1011" s="426"/>
      <c r="AP1011" s="235"/>
      <c r="AQ1011" s="235"/>
      <c r="AR1011" s="235"/>
      <c r="AS1011" s="235"/>
      <c r="AT1011" s="235"/>
      <c r="AU1011" s="235"/>
      <c r="AV1011" s="235"/>
      <c r="AW1011" s="235"/>
      <c r="AX1011" s="235"/>
    </row>
    <row r="1012" spans="1:50" ht="30" hidden="1" customHeight="1" x14ac:dyDescent="0.15">
      <c r="A1012" s="415">
        <v>10</v>
      </c>
      <c r="B1012" s="415">
        <v>1</v>
      </c>
      <c r="C1012" s="455"/>
      <c r="D1012" s="455"/>
      <c r="E1012" s="455"/>
      <c r="F1012" s="455"/>
      <c r="G1012" s="455"/>
      <c r="H1012" s="455"/>
      <c r="I1012" s="455"/>
      <c r="J1012" s="417"/>
      <c r="K1012" s="417"/>
      <c r="L1012" s="417"/>
      <c r="M1012" s="417"/>
      <c r="N1012" s="417"/>
      <c r="O1012" s="417"/>
      <c r="P1012" s="418"/>
      <c r="Q1012" s="418"/>
      <c r="R1012" s="418"/>
      <c r="S1012" s="418"/>
      <c r="T1012" s="418"/>
      <c r="U1012" s="418"/>
      <c r="V1012" s="418"/>
      <c r="W1012" s="418"/>
      <c r="X1012" s="418"/>
      <c r="Y1012" s="419"/>
      <c r="Z1012" s="420"/>
      <c r="AA1012" s="420"/>
      <c r="AB1012" s="421"/>
      <c r="AC1012" s="422"/>
      <c r="AD1012" s="422"/>
      <c r="AE1012" s="422"/>
      <c r="AF1012" s="422"/>
      <c r="AG1012" s="422"/>
      <c r="AH1012" s="423"/>
      <c r="AI1012" s="423"/>
      <c r="AJ1012" s="423"/>
      <c r="AK1012" s="423"/>
      <c r="AL1012" s="424"/>
      <c r="AM1012" s="425"/>
      <c r="AN1012" s="425"/>
      <c r="AO1012" s="426"/>
      <c r="AP1012" s="235"/>
      <c r="AQ1012" s="235"/>
      <c r="AR1012" s="235"/>
      <c r="AS1012" s="235"/>
      <c r="AT1012" s="235"/>
      <c r="AU1012" s="235"/>
      <c r="AV1012" s="235"/>
      <c r="AW1012" s="235"/>
      <c r="AX1012" s="235"/>
    </row>
    <row r="1013" spans="1:50" ht="30" hidden="1" customHeight="1" x14ac:dyDescent="0.15">
      <c r="A1013" s="415">
        <v>11</v>
      </c>
      <c r="B1013" s="415">
        <v>1</v>
      </c>
      <c r="C1013" s="455"/>
      <c r="D1013" s="455"/>
      <c r="E1013" s="455"/>
      <c r="F1013" s="455"/>
      <c r="G1013" s="455"/>
      <c r="H1013" s="455"/>
      <c r="I1013" s="455"/>
      <c r="J1013" s="417"/>
      <c r="K1013" s="417"/>
      <c r="L1013" s="417"/>
      <c r="M1013" s="417"/>
      <c r="N1013" s="417"/>
      <c r="O1013" s="417"/>
      <c r="P1013" s="418"/>
      <c r="Q1013" s="418"/>
      <c r="R1013" s="418"/>
      <c r="S1013" s="418"/>
      <c r="T1013" s="418"/>
      <c r="U1013" s="418"/>
      <c r="V1013" s="418"/>
      <c r="W1013" s="418"/>
      <c r="X1013" s="418"/>
      <c r="Y1013" s="419"/>
      <c r="Z1013" s="420"/>
      <c r="AA1013" s="420"/>
      <c r="AB1013" s="421"/>
      <c r="AC1013" s="422"/>
      <c r="AD1013" s="422"/>
      <c r="AE1013" s="422"/>
      <c r="AF1013" s="422"/>
      <c r="AG1013" s="422"/>
      <c r="AH1013" s="423"/>
      <c r="AI1013" s="423"/>
      <c r="AJ1013" s="423"/>
      <c r="AK1013" s="423"/>
      <c r="AL1013" s="424"/>
      <c r="AM1013" s="425"/>
      <c r="AN1013" s="425"/>
      <c r="AO1013" s="426"/>
      <c r="AP1013" s="235"/>
      <c r="AQ1013" s="235"/>
      <c r="AR1013" s="235"/>
      <c r="AS1013" s="235"/>
      <c r="AT1013" s="235"/>
      <c r="AU1013" s="235"/>
      <c r="AV1013" s="235"/>
      <c r="AW1013" s="235"/>
      <c r="AX1013" s="235"/>
    </row>
    <row r="1014" spans="1:50" ht="30" hidden="1" customHeight="1" x14ac:dyDescent="0.15">
      <c r="A1014" s="415">
        <v>12</v>
      </c>
      <c r="B1014" s="415">
        <v>1</v>
      </c>
      <c r="C1014" s="455"/>
      <c r="D1014" s="455"/>
      <c r="E1014" s="455"/>
      <c r="F1014" s="455"/>
      <c r="G1014" s="455"/>
      <c r="H1014" s="455"/>
      <c r="I1014" s="455"/>
      <c r="J1014" s="417"/>
      <c r="K1014" s="417"/>
      <c r="L1014" s="417"/>
      <c r="M1014" s="417"/>
      <c r="N1014" s="417"/>
      <c r="O1014" s="417"/>
      <c r="P1014" s="418"/>
      <c r="Q1014" s="418"/>
      <c r="R1014" s="418"/>
      <c r="S1014" s="418"/>
      <c r="T1014" s="418"/>
      <c r="U1014" s="418"/>
      <c r="V1014" s="418"/>
      <c r="W1014" s="418"/>
      <c r="X1014" s="418"/>
      <c r="Y1014" s="419"/>
      <c r="Z1014" s="420"/>
      <c r="AA1014" s="420"/>
      <c r="AB1014" s="421"/>
      <c r="AC1014" s="422"/>
      <c r="AD1014" s="422"/>
      <c r="AE1014" s="422"/>
      <c r="AF1014" s="422"/>
      <c r="AG1014" s="422"/>
      <c r="AH1014" s="423"/>
      <c r="AI1014" s="423"/>
      <c r="AJ1014" s="423"/>
      <c r="AK1014" s="423"/>
      <c r="AL1014" s="424"/>
      <c r="AM1014" s="425"/>
      <c r="AN1014" s="425"/>
      <c r="AO1014" s="426"/>
      <c r="AP1014" s="235"/>
      <c r="AQ1014" s="235"/>
      <c r="AR1014" s="235"/>
      <c r="AS1014" s="235"/>
      <c r="AT1014" s="235"/>
      <c r="AU1014" s="235"/>
      <c r="AV1014" s="235"/>
      <c r="AW1014" s="235"/>
      <c r="AX1014" s="235"/>
    </row>
    <row r="1015" spans="1:50" ht="30" hidden="1" customHeight="1" x14ac:dyDescent="0.15">
      <c r="A1015" s="415">
        <v>13</v>
      </c>
      <c r="B1015" s="415">
        <v>1</v>
      </c>
      <c r="C1015" s="455"/>
      <c r="D1015" s="455"/>
      <c r="E1015" s="455"/>
      <c r="F1015" s="455"/>
      <c r="G1015" s="455"/>
      <c r="H1015" s="455"/>
      <c r="I1015" s="455"/>
      <c r="J1015" s="417"/>
      <c r="K1015" s="417"/>
      <c r="L1015" s="417"/>
      <c r="M1015" s="417"/>
      <c r="N1015" s="417"/>
      <c r="O1015" s="417"/>
      <c r="P1015" s="418"/>
      <c r="Q1015" s="418"/>
      <c r="R1015" s="418"/>
      <c r="S1015" s="418"/>
      <c r="T1015" s="418"/>
      <c r="U1015" s="418"/>
      <c r="V1015" s="418"/>
      <c r="W1015" s="418"/>
      <c r="X1015" s="418"/>
      <c r="Y1015" s="419"/>
      <c r="Z1015" s="420"/>
      <c r="AA1015" s="420"/>
      <c r="AB1015" s="421"/>
      <c r="AC1015" s="422"/>
      <c r="AD1015" s="422"/>
      <c r="AE1015" s="422"/>
      <c r="AF1015" s="422"/>
      <c r="AG1015" s="422"/>
      <c r="AH1015" s="423"/>
      <c r="AI1015" s="423"/>
      <c r="AJ1015" s="423"/>
      <c r="AK1015" s="423"/>
      <c r="AL1015" s="424"/>
      <c r="AM1015" s="425"/>
      <c r="AN1015" s="425"/>
      <c r="AO1015" s="426"/>
      <c r="AP1015" s="235"/>
      <c r="AQ1015" s="235"/>
      <c r="AR1015" s="235"/>
      <c r="AS1015" s="235"/>
      <c r="AT1015" s="235"/>
      <c r="AU1015" s="235"/>
      <c r="AV1015" s="235"/>
      <c r="AW1015" s="235"/>
      <c r="AX1015" s="235"/>
    </row>
    <row r="1016" spans="1:50" ht="30" hidden="1" customHeight="1" x14ac:dyDescent="0.15">
      <c r="A1016" s="415">
        <v>14</v>
      </c>
      <c r="B1016" s="415">
        <v>1</v>
      </c>
      <c r="C1016" s="455"/>
      <c r="D1016" s="455"/>
      <c r="E1016" s="455"/>
      <c r="F1016" s="455"/>
      <c r="G1016" s="455"/>
      <c r="H1016" s="455"/>
      <c r="I1016" s="455"/>
      <c r="J1016" s="417"/>
      <c r="K1016" s="417"/>
      <c r="L1016" s="417"/>
      <c r="M1016" s="417"/>
      <c r="N1016" s="417"/>
      <c r="O1016" s="417"/>
      <c r="P1016" s="418"/>
      <c r="Q1016" s="418"/>
      <c r="R1016" s="418"/>
      <c r="S1016" s="418"/>
      <c r="T1016" s="418"/>
      <c r="U1016" s="418"/>
      <c r="V1016" s="418"/>
      <c r="W1016" s="418"/>
      <c r="X1016" s="418"/>
      <c r="Y1016" s="419"/>
      <c r="Z1016" s="420"/>
      <c r="AA1016" s="420"/>
      <c r="AB1016" s="421"/>
      <c r="AC1016" s="422"/>
      <c r="AD1016" s="422"/>
      <c r="AE1016" s="422"/>
      <c r="AF1016" s="422"/>
      <c r="AG1016" s="422"/>
      <c r="AH1016" s="423"/>
      <c r="AI1016" s="423"/>
      <c r="AJ1016" s="423"/>
      <c r="AK1016" s="423"/>
      <c r="AL1016" s="424"/>
      <c r="AM1016" s="425"/>
      <c r="AN1016" s="425"/>
      <c r="AO1016" s="426"/>
      <c r="AP1016" s="235"/>
      <c r="AQ1016" s="235"/>
      <c r="AR1016" s="235"/>
      <c r="AS1016" s="235"/>
      <c r="AT1016" s="235"/>
      <c r="AU1016" s="235"/>
      <c r="AV1016" s="235"/>
      <c r="AW1016" s="235"/>
      <c r="AX1016" s="235"/>
    </row>
    <row r="1017" spans="1:50" ht="30" hidden="1" customHeight="1" x14ac:dyDescent="0.15">
      <c r="A1017" s="415">
        <v>15</v>
      </c>
      <c r="B1017" s="415">
        <v>1</v>
      </c>
      <c r="C1017" s="455"/>
      <c r="D1017" s="455"/>
      <c r="E1017" s="455"/>
      <c r="F1017" s="455"/>
      <c r="G1017" s="455"/>
      <c r="H1017" s="455"/>
      <c r="I1017" s="455"/>
      <c r="J1017" s="417"/>
      <c r="K1017" s="417"/>
      <c r="L1017" s="417"/>
      <c r="M1017" s="417"/>
      <c r="N1017" s="417"/>
      <c r="O1017" s="417"/>
      <c r="P1017" s="418"/>
      <c r="Q1017" s="418"/>
      <c r="R1017" s="418"/>
      <c r="S1017" s="418"/>
      <c r="T1017" s="418"/>
      <c r="U1017" s="418"/>
      <c r="V1017" s="418"/>
      <c r="W1017" s="418"/>
      <c r="X1017" s="418"/>
      <c r="Y1017" s="419"/>
      <c r="Z1017" s="420"/>
      <c r="AA1017" s="420"/>
      <c r="AB1017" s="421"/>
      <c r="AC1017" s="422"/>
      <c r="AD1017" s="422"/>
      <c r="AE1017" s="422"/>
      <c r="AF1017" s="422"/>
      <c r="AG1017" s="422"/>
      <c r="AH1017" s="423"/>
      <c r="AI1017" s="423"/>
      <c r="AJ1017" s="423"/>
      <c r="AK1017" s="423"/>
      <c r="AL1017" s="424"/>
      <c r="AM1017" s="425"/>
      <c r="AN1017" s="425"/>
      <c r="AO1017" s="426"/>
      <c r="AP1017" s="235"/>
      <c r="AQ1017" s="235"/>
      <c r="AR1017" s="235"/>
      <c r="AS1017" s="235"/>
      <c r="AT1017" s="235"/>
      <c r="AU1017" s="235"/>
      <c r="AV1017" s="235"/>
      <c r="AW1017" s="235"/>
      <c r="AX1017" s="235"/>
    </row>
    <row r="1018" spans="1:50" ht="30" hidden="1" customHeight="1" x14ac:dyDescent="0.15">
      <c r="A1018" s="415">
        <v>16</v>
      </c>
      <c r="B1018" s="415">
        <v>1</v>
      </c>
      <c r="C1018" s="455"/>
      <c r="D1018" s="455"/>
      <c r="E1018" s="455"/>
      <c r="F1018" s="455"/>
      <c r="G1018" s="455"/>
      <c r="H1018" s="455"/>
      <c r="I1018" s="455"/>
      <c r="J1018" s="417"/>
      <c r="K1018" s="417"/>
      <c r="L1018" s="417"/>
      <c r="M1018" s="417"/>
      <c r="N1018" s="417"/>
      <c r="O1018" s="417"/>
      <c r="P1018" s="418"/>
      <c r="Q1018" s="418"/>
      <c r="R1018" s="418"/>
      <c r="S1018" s="418"/>
      <c r="T1018" s="418"/>
      <c r="U1018" s="418"/>
      <c r="V1018" s="418"/>
      <c r="W1018" s="418"/>
      <c r="X1018" s="418"/>
      <c r="Y1018" s="419"/>
      <c r="Z1018" s="420"/>
      <c r="AA1018" s="420"/>
      <c r="AB1018" s="421"/>
      <c r="AC1018" s="422"/>
      <c r="AD1018" s="422"/>
      <c r="AE1018" s="422"/>
      <c r="AF1018" s="422"/>
      <c r="AG1018" s="422"/>
      <c r="AH1018" s="423"/>
      <c r="AI1018" s="423"/>
      <c r="AJ1018" s="423"/>
      <c r="AK1018" s="423"/>
      <c r="AL1018" s="424"/>
      <c r="AM1018" s="425"/>
      <c r="AN1018" s="425"/>
      <c r="AO1018" s="426"/>
      <c r="AP1018" s="235"/>
      <c r="AQ1018" s="235"/>
      <c r="AR1018" s="235"/>
      <c r="AS1018" s="235"/>
      <c r="AT1018" s="235"/>
      <c r="AU1018" s="235"/>
      <c r="AV1018" s="235"/>
      <c r="AW1018" s="235"/>
      <c r="AX1018" s="235"/>
    </row>
    <row r="1019" spans="1:50" s="1" customFormat="1" ht="30" hidden="1" customHeight="1" x14ac:dyDescent="0.15">
      <c r="A1019" s="415">
        <v>17</v>
      </c>
      <c r="B1019" s="415">
        <v>1</v>
      </c>
      <c r="C1019" s="455"/>
      <c r="D1019" s="455"/>
      <c r="E1019" s="455"/>
      <c r="F1019" s="455"/>
      <c r="G1019" s="455"/>
      <c r="H1019" s="455"/>
      <c r="I1019" s="455"/>
      <c r="J1019" s="417"/>
      <c r="K1019" s="417"/>
      <c r="L1019" s="417"/>
      <c r="M1019" s="417"/>
      <c r="N1019" s="417"/>
      <c r="O1019" s="417"/>
      <c r="P1019" s="418"/>
      <c r="Q1019" s="418"/>
      <c r="R1019" s="418"/>
      <c r="S1019" s="418"/>
      <c r="T1019" s="418"/>
      <c r="U1019" s="418"/>
      <c r="V1019" s="418"/>
      <c r="W1019" s="418"/>
      <c r="X1019" s="418"/>
      <c r="Y1019" s="419"/>
      <c r="Z1019" s="420"/>
      <c r="AA1019" s="420"/>
      <c r="AB1019" s="421"/>
      <c r="AC1019" s="422"/>
      <c r="AD1019" s="422"/>
      <c r="AE1019" s="422"/>
      <c r="AF1019" s="422"/>
      <c r="AG1019" s="422"/>
      <c r="AH1019" s="423"/>
      <c r="AI1019" s="423"/>
      <c r="AJ1019" s="423"/>
      <c r="AK1019" s="423"/>
      <c r="AL1019" s="424"/>
      <c r="AM1019" s="425"/>
      <c r="AN1019" s="425"/>
      <c r="AO1019" s="426"/>
      <c r="AP1019" s="235"/>
      <c r="AQ1019" s="235"/>
      <c r="AR1019" s="235"/>
      <c r="AS1019" s="235"/>
      <c r="AT1019" s="235"/>
      <c r="AU1019" s="235"/>
      <c r="AV1019" s="235"/>
      <c r="AW1019" s="235"/>
      <c r="AX1019" s="235"/>
    </row>
    <row r="1020" spans="1:50" ht="30" hidden="1" customHeight="1" x14ac:dyDescent="0.15">
      <c r="A1020" s="415">
        <v>18</v>
      </c>
      <c r="B1020" s="415">
        <v>1</v>
      </c>
      <c r="C1020" s="455"/>
      <c r="D1020" s="455"/>
      <c r="E1020" s="455"/>
      <c r="F1020" s="455"/>
      <c r="G1020" s="455"/>
      <c r="H1020" s="455"/>
      <c r="I1020" s="455"/>
      <c r="J1020" s="417"/>
      <c r="K1020" s="417"/>
      <c r="L1020" s="417"/>
      <c r="M1020" s="417"/>
      <c r="N1020" s="417"/>
      <c r="O1020" s="417"/>
      <c r="P1020" s="418"/>
      <c r="Q1020" s="418"/>
      <c r="R1020" s="418"/>
      <c r="S1020" s="418"/>
      <c r="T1020" s="418"/>
      <c r="U1020" s="418"/>
      <c r="V1020" s="418"/>
      <c r="W1020" s="418"/>
      <c r="X1020" s="418"/>
      <c r="Y1020" s="419"/>
      <c r="Z1020" s="420"/>
      <c r="AA1020" s="420"/>
      <c r="AB1020" s="421"/>
      <c r="AC1020" s="422"/>
      <c r="AD1020" s="422"/>
      <c r="AE1020" s="422"/>
      <c r="AF1020" s="422"/>
      <c r="AG1020" s="422"/>
      <c r="AH1020" s="423"/>
      <c r="AI1020" s="423"/>
      <c r="AJ1020" s="423"/>
      <c r="AK1020" s="423"/>
      <c r="AL1020" s="424"/>
      <c r="AM1020" s="425"/>
      <c r="AN1020" s="425"/>
      <c r="AO1020" s="426"/>
      <c r="AP1020" s="235"/>
      <c r="AQ1020" s="235"/>
      <c r="AR1020" s="235"/>
      <c r="AS1020" s="235"/>
      <c r="AT1020" s="235"/>
      <c r="AU1020" s="235"/>
      <c r="AV1020" s="235"/>
      <c r="AW1020" s="235"/>
      <c r="AX1020" s="235"/>
    </row>
    <row r="1021" spans="1:50" ht="30" hidden="1" customHeight="1" x14ac:dyDescent="0.15">
      <c r="A1021" s="415">
        <v>19</v>
      </c>
      <c r="B1021" s="415">
        <v>1</v>
      </c>
      <c r="C1021" s="455"/>
      <c r="D1021" s="455"/>
      <c r="E1021" s="455"/>
      <c r="F1021" s="455"/>
      <c r="G1021" s="455"/>
      <c r="H1021" s="455"/>
      <c r="I1021" s="455"/>
      <c r="J1021" s="417"/>
      <c r="K1021" s="417"/>
      <c r="L1021" s="417"/>
      <c r="M1021" s="417"/>
      <c r="N1021" s="417"/>
      <c r="O1021" s="417"/>
      <c r="P1021" s="418"/>
      <c r="Q1021" s="418"/>
      <c r="R1021" s="418"/>
      <c r="S1021" s="418"/>
      <c r="T1021" s="418"/>
      <c r="U1021" s="418"/>
      <c r="V1021" s="418"/>
      <c r="W1021" s="418"/>
      <c r="X1021" s="418"/>
      <c r="Y1021" s="419"/>
      <c r="Z1021" s="420"/>
      <c r="AA1021" s="420"/>
      <c r="AB1021" s="421"/>
      <c r="AC1021" s="422"/>
      <c r="AD1021" s="422"/>
      <c r="AE1021" s="422"/>
      <c r="AF1021" s="422"/>
      <c r="AG1021" s="422"/>
      <c r="AH1021" s="423"/>
      <c r="AI1021" s="423"/>
      <c r="AJ1021" s="423"/>
      <c r="AK1021" s="423"/>
      <c r="AL1021" s="424"/>
      <c r="AM1021" s="425"/>
      <c r="AN1021" s="425"/>
      <c r="AO1021" s="426"/>
      <c r="AP1021" s="235"/>
      <c r="AQ1021" s="235"/>
      <c r="AR1021" s="235"/>
      <c r="AS1021" s="235"/>
      <c r="AT1021" s="235"/>
      <c r="AU1021" s="235"/>
      <c r="AV1021" s="235"/>
      <c r="AW1021" s="235"/>
      <c r="AX1021" s="235"/>
    </row>
    <row r="1022" spans="1:50" ht="30" hidden="1" customHeight="1" x14ac:dyDescent="0.15">
      <c r="A1022" s="415">
        <v>20</v>
      </c>
      <c r="B1022" s="415">
        <v>1</v>
      </c>
      <c r="C1022" s="455"/>
      <c r="D1022" s="455"/>
      <c r="E1022" s="455"/>
      <c r="F1022" s="455"/>
      <c r="G1022" s="455"/>
      <c r="H1022" s="455"/>
      <c r="I1022" s="455"/>
      <c r="J1022" s="417"/>
      <c r="K1022" s="417"/>
      <c r="L1022" s="417"/>
      <c r="M1022" s="417"/>
      <c r="N1022" s="417"/>
      <c r="O1022" s="417"/>
      <c r="P1022" s="418"/>
      <c r="Q1022" s="418"/>
      <c r="R1022" s="418"/>
      <c r="S1022" s="418"/>
      <c r="T1022" s="418"/>
      <c r="U1022" s="418"/>
      <c r="V1022" s="418"/>
      <c r="W1022" s="418"/>
      <c r="X1022" s="418"/>
      <c r="Y1022" s="419"/>
      <c r="Z1022" s="420"/>
      <c r="AA1022" s="420"/>
      <c r="AB1022" s="421"/>
      <c r="AC1022" s="422"/>
      <c r="AD1022" s="422"/>
      <c r="AE1022" s="422"/>
      <c r="AF1022" s="422"/>
      <c r="AG1022" s="422"/>
      <c r="AH1022" s="423"/>
      <c r="AI1022" s="423"/>
      <c r="AJ1022" s="423"/>
      <c r="AK1022" s="423"/>
      <c r="AL1022" s="424"/>
      <c r="AM1022" s="425"/>
      <c r="AN1022" s="425"/>
      <c r="AO1022" s="426"/>
      <c r="AP1022" s="235"/>
      <c r="AQ1022" s="235"/>
      <c r="AR1022" s="235"/>
      <c r="AS1022" s="235"/>
      <c r="AT1022" s="235"/>
      <c r="AU1022" s="235"/>
      <c r="AV1022" s="235"/>
      <c r="AW1022" s="235"/>
      <c r="AX1022" s="235"/>
    </row>
    <row r="1023" spans="1:50" ht="30" hidden="1" customHeight="1" x14ac:dyDescent="0.15">
      <c r="A1023" s="415">
        <v>21</v>
      </c>
      <c r="B1023" s="415">
        <v>1</v>
      </c>
      <c r="C1023" s="455"/>
      <c r="D1023" s="455"/>
      <c r="E1023" s="455"/>
      <c r="F1023" s="455"/>
      <c r="G1023" s="455"/>
      <c r="H1023" s="455"/>
      <c r="I1023" s="455"/>
      <c r="J1023" s="417"/>
      <c r="K1023" s="417"/>
      <c r="L1023" s="417"/>
      <c r="M1023" s="417"/>
      <c r="N1023" s="417"/>
      <c r="O1023" s="417"/>
      <c r="P1023" s="418"/>
      <c r="Q1023" s="418"/>
      <c r="R1023" s="418"/>
      <c r="S1023" s="418"/>
      <c r="T1023" s="418"/>
      <c r="U1023" s="418"/>
      <c r="V1023" s="418"/>
      <c r="W1023" s="418"/>
      <c r="X1023" s="418"/>
      <c r="Y1023" s="419"/>
      <c r="Z1023" s="420"/>
      <c r="AA1023" s="420"/>
      <c r="AB1023" s="421"/>
      <c r="AC1023" s="422"/>
      <c r="AD1023" s="422"/>
      <c r="AE1023" s="422"/>
      <c r="AF1023" s="422"/>
      <c r="AG1023" s="422"/>
      <c r="AH1023" s="423"/>
      <c r="AI1023" s="423"/>
      <c r="AJ1023" s="423"/>
      <c r="AK1023" s="423"/>
      <c r="AL1023" s="424"/>
      <c r="AM1023" s="425"/>
      <c r="AN1023" s="425"/>
      <c r="AO1023" s="426"/>
      <c r="AP1023" s="235"/>
      <c r="AQ1023" s="235"/>
      <c r="AR1023" s="235"/>
      <c r="AS1023" s="235"/>
      <c r="AT1023" s="235"/>
      <c r="AU1023" s="235"/>
      <c r="AV1023" s="235"/>
      <c r="AW1023" s="235"/>
      <c r="AX1023" s="235"/>
    </row>
    <row r="1024" spans="1:50" ht="30" hidden="1" customHeight="1" x14ac:dyDescent="0.15">
      <c r="A1024" s="415">
        <v>22</v>
      </c>
      <c r="B1024" s="415">
        <v>1</v>
      </c>
      <c r="C1024" s="455"/>
      <c r="D1024" s="455"/>
      <c r="E1024" s="455"/>
      <c r="F1024" s="455"/>
      <c r="G1024" s="455"/>
      <c r="H1024" s="455"/>
      <c r="I1024" s="455"/>
      <c r="J1024" s="417"/>
      <c r="K1024" s="417"/>
      <c r="L1024" s="417"/>
      <c r="M1024" s="417"/>
      <c r="N1024" s="417"/>
      <c r="O1024" s="417"/>
      <c r="P1024" s="418"/>
      <c r="Q1024" s="418"/>
      <c r="R1024" s="418"/>
      <c r="S1024" s="418"/>
      <c r="T1024" s="418"/>
      <c r="U1024" s="418"/>
      <c r="V1024" s="418"/>
      <c r="W1024" s="418"/>
      <c r="X1024" s="418"/>
      <c r="Y1024" s="419"/>
      <c r="Z1024" s="420"/>
      <c r="AA1024" s="420"/>
      <c r="AB1024" s="421"/>
      <c r="AC1024" s="422"/>
      <c r="AD1024" s="422"/>
      <c r="AE1024" s="422"/>
      <c r="AF1024" s="422"/>
      <c r="AG1024" s="422"/>
      <c r="AH1024" s="423"/>
      <c r="AI1024" s="423"/>
      <c r="AJ1024" s="423"/>
      <c r="AK1024" s="423"/>
      <c r="AL1024" s="424"/>
      <c r="AM1024" s="425"/>
      <c r="AN1024" s="425"/>
      <c r="AO1024" s="426"/>
      <c r="AP1024" s="235"/>
      <c r="AQ1024" s="235"/>
      <c r="AR1024" s="235"/>
      <c r="AS1024" s="235"/>
      <c r="AT1024" s="235"/>
      <c r="AU1024" s="235"/>
      <c r="AV1024" s="235"/>
      <c r="AW1024" s="235"/>
      <c r="AX1024" s="235"/>
    </row>
    <row r="1025" spans="1:50" ht="30" hidden="1" customHeight="1" x14ac:dyDescent="0.15">
      <c r="A1025" s="415">
        <v>23</v>
      </c>
      <c r="B1025" s="415">
        <v>1</v>
      </c>
      <c r="C1025" s="455"/>
      <c r="D1025" s="455"/>
      <c r="E1025" s="455"/>
      <c r="F1025" s="455"/>
      <c r="G1025" s="455"/>
      <c r="H1025" s="455"/>
      <c r="I1025" s="455"/>
      <c r="J1025" s="417"/>
      <c r="K1025" s="417"/>
      <c r="L1025" s="417"/>
      <c r="M1025" s="417"/>
      <c r="N1025" s="417"/>
      <c r="O1025" s="417"/>
      <c r="P1025" s="418"/>
      <c r="Q1025" s="418"/>
      <c r="R1025" s="418"/>
      <c r="S1025" s="418"/>
      <c r="T1025" s="418"/>
      <c r="U1025" s="418"/>
      <c r="V1025" s="418"/>
      <c r="W1025" s="418"/>
      <c r="X1025" s="418"/>
      <c r="Y1025" s="419"/>
      <c r="Z1025" s="420"/>
      <c r="AA1025" s="420"/>
      <c r="AB1025" s="421"/>
      <c r="AC1025" s="422"/>
      <c r="AD1025" s="422"/>
      <c r="AE1025" s="422"/>
      <c r="AF1025" s="422"/>
      <c r="AG1025" s="422"/>
      <c r="AH1025" s="423"/>
      <c r="AI1025" s="423"/>
      <c r="AJ1025" s="423"/>
      <c r="AK1025" s="423"/>
      <c r="AL1025" s="424"/>
      <c r="AM1025" s="425"/>
      <c r="AN1025" s="425"/>
      <c r="AO1025" s="426"/>
      <c r="AP1025" s="235"/>
      <c r="AQ1025" s="235"/>
      <c r="AR1025" s="235"/>
      <c r="AS1025" s="235"/>
      <c r="AT1025" s="235"/>
      <c r="AU1025" s="235"/>
      <c r="AV1025" s="235"/>
      <c r="AW1025" s="235"/>
      <c r="AX1025" s="235"/>
    </row>
    <row r="1026" spans="1:50" ht="30" hidden="1" customHeight="1" x14ac:dyDescent="0.15">
      <c r="A1026" s="415">
        <v>24</v>
      </c>
      <c r="B1026" s="415">
        <v>1</v>
      </c>
      <c r="C1026" s="455"/>
      <c r="D1026" s="455"/>
      <c r="E1026" s="455"/>
      <c r="F1026" s="455"/>
      <c r="G1026" s="455"/>
      <c r="H1026" s="455"/>
      <c r="I1026" s="455"/>
      <c r="J1026" s="417"/>
      <c r="K1026" s="417"/>
      <c r="L1026" s="417"/>
      <c r="M1026" s="417"/>
      <c r="N1026" s="417"/>
      <c r="O1026" s="417"/>
      <c r="P1026" s="418"/>
      <c r="Q1026" s="418"/>
      <c r="R1026" s="418"/>
      <c r="S1026" s="418"/>
      <c r="T1026" s="418"/>
      <c r="U1026" s="418"/>
      <c r="V1026" s="418"/>
      <c r="W1026" s="418"/>
      <c r="X1026" s="418"/>
      <c r="Y1026" s="419"/>
      <c r="Z1026" s="420"/>
      <c r="AA1026" s="420"/>
      <c r="AB1026" s="421"/>
      <c r="AC1026" s="422"/>
      <c r="AD1026" s="422"/>
      <c r="AE1026" s="422"/>
      <c r="AF1026" s="422"/>
      <c r="AG1026" s="422"/>
      <c r="AH1026" s="423"/>
      <c r="AI1026" s="423"/>
      <c r="AJ1026" s="423"/>
      <c r="AK1026" s="423"/>
      <c r="AL1026" s="424"/>
      <c r="AM1026" s="425"/>
      <c r="AN1026" s="425"/>
      <c r="AO1026" s="426"/>
      <c r="AP1026" s="235"/>
      <c r="AQ1026" s="235"/>
      <c r="AR1026" s="235"/>
      <c r="AS1026" s="235"/>
      <c r="AT1026" s="235"/>
      <c r="AU1026" s="235"/>
      <c r="AV1026" s="235"/>
      <c r="AW1026" s="235"/>
      <c r="AX1026" s="235"/>
    </row>
    <row r="1027" spans="1:50" ht="30" hidden="1" customHeight="1" x14ac:dyDescent="0.15">
      <c r="A1027" s="415">
        <v>25</v>
      </c>
      <c r="B1027" s="415">
        <v>1</v>
      </c>
      <c r="C1027" s="455"/>
      <c r="D1027" s="455"/>
      <c r="E1027" s="455"/>
      <c r="F1027" s="455"/>
      <c r="G1027" s="455"/>
      <c r="H1027" s="455"/>
      <c r="I1027" s="455"/>
      <c r="J1027" s="417"/>
      <c r="K1027" s="417"/>
      <c r="L1027" s="417"/>
      <c r="M1027" s="417"/>
      <c r="N1027" s="417"/>
      <c r="O1027" s="417"/>
      <c r="P1027" s="418"/>
      <c r="Q1027" s="418"/>
      <c r="R1027" s="418"/>
      <c r="S1027" s="418"/>
      <c r="T1027" s="418"/>
      <c r="U1027" s="418"/>
      <c r="V1027" s="418"/>
      <c r="W1027" s="418"/>
      <c r="X1027" s="418"/>
      <c r="Y1027" s="419"/>
      <c r="Z1027" s="420"/>
      <c r="AA1027" s="420"/>
      <c r="AB1027" s="421"/>
      <c r="AC1027" s="422"/>
      <c r="AD1027" s="422"/>
      <c r="AE1027" s="422"/>
      <c r="AF1027" s="422"/>
      <c r="AG1027" s="422"/>
      <c r="AH1027" s="423"/>
      <c r="AI1027" s="423"/>
      <c r="AJ1027" s="423"/>
      <c r="AK1027" s="423"/>
      <c r="AL1027" s="424"/>
      <c r="AM1027" s="425"/>
      <c r="AN1027" s="425"/>
      <c r="AO1027" s="426"/>
      <c r="AP1027" s="235"/>
      <c r="AQ1027" s="235"/>
      <c r="AR1027" s="235"/>
      <c r="AS1027" s="235"/>
      <c r="AT1027" s="235"/>
      <c r="AU1027" s="235"/>
      <c r="AV1027" s="235"/>
      <c r="AW1027" s="235"/>
      <c r="AX1027" s="235"/>
    </row>
    <row r="1028" spans="1:50" ht="30" hidden="1" customHeight="1" x14ac:dyDescent="0.15">
      <c r="A1028" s="415">
        <v>26</v>
      </c>
      <c r="B1028" s="415">
        <v>1</v>
      </c>
      <c r="C1028" s="455"/>
      <c r="D1028" s="455"/>
      <c r="E1028" s="455"/>
      <c r="F1028" s="455"/>
      <c r="G1028" s="455"/>
      <c r="H1028" s="455"/>
      <c r="I1028" s="455"/>
      <c r="J1028" s="417"/>
      <c r="K1028" s="417"/>
      <c r="L1028" s="417"/>
      <c r="M1028" s="417"/>
      <c r="N1028" s="417"/>
      <c r="O1028" s="417"/>
      <c r="P1028" s="418"/>
      <c r="Q1028" s="418"/>
      <c r="R1028" s="418"/>
      <c r="S1028" s="418"/>
      <c r="T1028" s="418"/>
      <c r="U1028" s="418"/>
      <c r="V1028" s="418"/>
      <c r="W1028" s="418"/>
      <c r="X1028" s="418"/>
      <c r="Y1028" s="419"/>
      <c r="Z1028" s="420"/>
      <c r="AA1028" s="420"/>
      <c r="AB1028" s="421"/>
      <c r="AC1028" s="422"/>
      <c r="AD1028" s="422"/>
      <c r="AE1028" s="422"/>
      <c r="AF1028" s="422"/>
      <c r="AG1028" s="422"/>
      <c r="AH1028" s="423"/>
      <c r="AI1028" s="423"/>
      <c r="AJ1028" s="423"/>
      <c r="AK1028" s="423"/>
      <c r="AL1028" s="424"/>
      <c r="AM1028" s="425"/>
      <c r="AN1028" s="425"/>
      <c r="AO1028" s="426"/>
      <c r="AP1028" s="235"/>
      <c r="AQ1028" s="235"/>
      <c r="AR1028" s="235"/>
      <c r="AS1028" s="235"/>
      <c r="AT1028" s="235"/>
      <c r="AU1028" s="235"/>
      <c r="AV1028" s="235"/>
      <c r="AW1028" s="235"/>
      <c r="AX1028" s="235"/>
    </row>
    <row r="1029" spans="1:50" ht="30" hidden="1" customHeight="1" x14ac:dyDescent="0.15">
      <c r="A1029" s="415">
        <v>27</v>
      </c>
      <c r="B1029" s="415">
        <v>1</v>
      </c>
      <c r="C1029" s="455"/>
      <c r="D1029" s="455"/>
      <c r="E1029" s="455"/>
      <c r="F1029" s="455"/>
      <c r="G1029" s="455"/>
      <c r="H1029" s="455"/>
      <c r="I1029" s="455"/>
      <c r="J1029" s="417"/>
      <c r="K1029" s="417"/>
      <c r="L1029" s="417"/>
      <c r="M1029" s="417"/>
      <c r="N1029" s="417"/>
      <c r="O1029" s="417"/>
      <c r="P1029" s="418"/>
      <c r="Q1029" s="418"/>
      <c r="R1029" s="418"/>
      <c r="S1029" s="418"/>
      <c r="T1029" s="418"/>
      <c r="U1029" s="418"/>
      <c r="V1029" s="418"/>
      <c r="W1029" s="418"/>
      <c r="X1029" s="418"/>
      <c r="Y1029" s="419"/>
      <c r="Z1029" s="420"/>
      <c r="AA1029" s="420"/>
      <c r="AB1029" s="421"/>
      <c r="AC1029" s="422"/>
      <c r="AD1029" s="422"/>
      <c r="AE1029" s="422"/>
      <c r="AF1029" s="422"/>
      <c r="AG1029" s="422"/>
      <c r="AH1029" s="423"/>
      <c r="AI1029" s="423"/>
      <c r="AJ1029" s="423"/>
      <c r="AK1029" s="423"/>
      <c r="AL1029" s="424"/>
      <c r="AM1029" s="425"/>
      <c r="AN1029" s="425"/>
      <c r="AO1029" s="426"/>
      <c r="AP1029" s="235"/>
      <c r="AQ1029" s="235"/>
      <c r="AR1029" s="235"/>
      <c r="AS1029" s="235"/>
      <c r="AT1029" s="235"/>
      <c r="AU1029" s="235"/>
      <c r="AV1029" s="235"/>
      <c r="AW1029" s="235"/>
      <c r="AX1029" s="235"/>
    </row>
    <row r="1030" spans="1:50" ht="30" hidden="1" customHeight="1" x14ac:dyDescent="0.15">
      <c r="A1030" s="415">
        <v>28</v>
      </c>
      <c r="B1030" s="415">
        <v>1</v>
      </c>
      <c r="C1030" s="455"/>
      <c r="D1030" s="455"/>
      <c r="E1030" s="455"/>
      <c r="F1030" s="455"/>
      <c r="G1030" s="455"/>
      <c r="H1030" s="455"/>
      <c r="I1030" s="455"/>
      <c r="J1030" s="417"/>
      <c r="K1030" s="417"/>
      <c r="L1030" s="417"/>
      <c r="M1030" s="417"/>
      <c r="N1030" s="417"/>
      <c r="O1030" s="417"/>
      <c r="P1030" s="418"/>
      <c r="Q1030" s="418"/>
      <c r="R1030" s="418"/>
      <c r="S1030" s="418"/>
      <c r="T1030" s="418"/>
      <c r="U1030" s="418"/>
      <c r="V1030" s="418"/>
      <c r="W1030" s="418"/>
      <c r="X1030" s="418"/>
      <c r="Y1030" s="419"/>
      <c r="Z1030" s="420"/>
      <c r="AA1030" s="420"/>
      <c r="AB1030" s="421"/>
      <c r="AC1030" s="422"/>
      <c r="AD1030" s="422"/>
      <c r="AE1030" s="422"/>
      <c r="AF1030" s="422"/>
      <c r="AG1030" s="422"/>
      <c r="AH1030" s="423"/>
      <c r="AI1030" s="423"/>
      <c r="AJ1030" s="423"/>
      <c r="AK1030" s="423"/>
      <c r="AL1030" s="424"/>
      <c r="AM1030" s="425"/>
      <c r="AN1030" s="425"/>
      <c r="AO1030" s="426"/>
      <c r="AP1030" s="235"/>
      <c r="AQ1030" s="235"/>
      <c r="AR1030" s="235"/>
      <c r="AS1030" s="235"/>
      <c r="AT1030" s="235"/>
      <c r="AU1030" s="235"/>
      <c r="AV1030" s="235"/>
      <c r="AW1030" s="235"/>
      <c r="AX1030" s="235"/>
    </row>
    <row r="1031" spans="1:50" ht="30" hidden="1" customHeight="1" x14ac:dyDescent="0.15">
      <c r="A1031" s="415">
        <v>29</v>
      </c>
      <c r="B1031" s="415">
        <v>1</v>
      </c>
      <c r="C1031" s="455"/>
      <c r="D1031" s="455"/>
      <c r="E1031" s="455"/>
      <c r="F1031" s="455"/>
      <c r="G1031" s="455"/>
      <c r="H1031" s="455"/>
      <c r="I1031" s="455"/>
      <c r="J1031" s="417"/>
      <c r="K1031" s="417"/>
      <c r="L1031" s="417"/>
      <c r="M1031" s="417"/>
      <c r="N1031" s="417"/>
      <c r="O1031" s="417"/>
      <c r="P1031" s="418"/>
      <c r="Q1031" s="418"/>
      <c r="R1031" s="418"/>
      <c r="S1031" s="418"/>
      <c r="T1031" s="418"/>
      <c r="U1031" s="418"/>
      <c r="V1031" s="418"/>
      <c r="W1031" s="418"/>
      <c r="X1031" s="418"/>
      <c r="Y1031" s="419"/>
      <c r="Z1031" s="420"/>
      <c r="AA1031" s="420"/>
      <c r="AB1031" s="421"/>
      <c r="AC1031" s="422"/>
      <c r="AD1031" s="422"/>
      <c r="AE1031" s="422"/>
      <c r="AF1031" s="422"/>
      <c r="AG1031" s="422"/>
      <c r="AH1031" s="423"/>
      <c r="AI1031" s="423"/>
      <c r="AJ1031" s="423"/>
      <c r="AK1031" s="423"/>
      <c r="AL1031" s="424"/>
      <c r="AM1031" s="425"/>
      <c r="AN1031" s="425"/>
      <c r="AO1031" s="426"/>
      <c r="AP1031" s="235"/>
      <c r="AQ1031" s="235"/>
      <c r="AR1031" s="235"/>
      <c r="AS1031" s="235"/>
      <c r="AT1031" s="235"/>
      <c r="AU1031" s="235"/>
      <c r="AV1031" s="235"/>
      <c r="AW1031" s="235"/>
      <c r="AX1031" s="235"/>
    </row>
    <row r="1032" spans="1:50" ht="30" hidden="1" customHeight="1" x14ac:dyDescent="0.15">
      <c r="A1032" s="415">
        <v>30</v>
      </c>
      <c r="B1032" s="415">
        <v>1</v>
      </c>
      <c r="C1032" s="455"/>
      <c r="D1032" s="455"/>
      <c r="E1032" s="455"/>
      <c r="F1032" s="455"/>
      <c r="G1032" s="455"/>
      <c r="H1032" s="455"/>
      <c r="I1032" s="455"/>
      <c r="J1032" s="417"/>
      <c r="K1032" s="417"/>
      <c r="L1032" s="417"/>
      <c r="M1032" s="417"/>
      <c r="N1032" s="417"/>
      <c r="O1032" s="417"/>
      <c r="P1032" s="418"/>
      <c r="Q1032" s="418"/>
      <c r="R1032" s="418"/>
      <c r="S1032" s="418"/>
      <c r="T1032" s="418"/>
      <c r="U1032" s="418"/>
      <c r="V1032" s="418"/>
      <c r="W1032" s="418"/>
      <c r="X1032" s="418"/>
      <c r="Y1032" s="419"/>
      <c r="Z1032" s="420"/>
      <c r="AA1032" s="420"/>
      <c r="AB1032" s="421"/>
      <c r="AC1032" s="422"/>
      <c r="AD1032" s="422"/>
      <c r="AE1032" s="422"/>
      <c r="AF1032" s="422"/>
      <c r="AG1032" s="422"/>
      <c r="AH1032" s="423"/>
      <c r="AI1032" s="423"/>
      <c r="AJ1032" s="423"/>
      <c r="AK1032" s="423"/>
      <c r="AL1032" s="424"/>
      <c r="AM1032" s="425"/>
      <c r="AN1032" s="425"/>
      <c r="AO1032" s="426"/>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9"/>
      <c r="B1035" s="459"/>
      <c r="C1035" s="459" t="s">
        <v>71</v>
      </c>
      <c r="D1035" s="459"/>
      <c r="E1035" s="459"/>
      <c r="F1035" s="459"/>
      <c r="G1035" s="459"/>
      <c r="H1035" s="459"/>
      <c r="I1035" s="459"/>
      <c r="J1035" s="239" t="s">
        <v>73</v>
      </c>
      <c r="K1035" s="460"/>
      <c r="L1035" s="460"/>
      <c r="M1035" s="460"/>
      <c r="N1035" s="460"/>
      <c r="O1035" s="460"/>
      <c r="P1035" s="459" t="s">
        <v>17</v>
      </c>
      <c r="Q1035" s="459"/>
      <c r="R1035" s="459"/>
      <c r="S1035" s="459"/>
      <c r="T1035" s="459"/>
      <c r="U1035" s="459"/>
      <c r="V1035" s="459"/>
      <c r="W1035" s="459"/>
      <c r="X1035" s="459"/>
      <c r="Y1035" s="453" t="s">
        <v>334</v>
      </c>
      <c r="Z1035" s="453"/>
      <c r="AA1035" s="453"/>
      <c r="AB1035" s="453"/>
      <c r="AC1035" s="239" t="s">
        <v>284</v>
      </c>
      <c r="AD1035" s="239"/>
      <c r="AE1035" s="239"/>
      <c r="AF1035" s="239"/>
      <c r="AG1035" s="239"/>
      <c r="AH1035" s="453" t="s">
        <v>378</v>
      </c>
      <c r="AI1035" s="459"/>
      <c r="AJ1035" s="459"/>
      <c r="AK1035" s="459"/>
      <c r="AL1035" s="459" t="s">
        <v>18</v>
      </c>
      <c r="AM1035" s="459"/>
      <c r="AN1035" s="459"/>
      <c r="AO1035" s="413"/>
      <c r="AP1035" s="239" t="s">
        <v>337</v>
      </c>
      <c r="AQ1035" s="239"/>
      <c r="AR1035" s="239"/>
      <c r="AS1035" s="239"/>
      <c r="AT1035" s="239"/>
      <c r="AU1035" s="239"/>
      <c r="AV1035" s="239"/>
      <c r="AW1035" s="239"/>
      <c r="AX1035" s="239"/>
    </row>
    <row r="1036" spans="1:50" ht="30" hidden="1" customHeight="1" x14ac:dyDescent="0.15">
      <c r="A1036" s="415">
        <v>1</v>
      </c>
      <c r="B1036" s="415">
        <v>1</v>
      </c>
      <c r="C1036" s="455"/>
      <c r="D1036" s="455"/>
      <c r="E1036" s="455"/>
      <c r="F1036" s="455"/>
      <c r="G1036" s="455"/>
      <c r="H1036" s="455"/>
      <c r="I1036" s="455"/>
      <c r="J1036" s="417"/>
      <c r="K1036" s="417"/>
      <c r="L1036" s="417"/>
      <c r="M1036" s="417"/>
      <c r="N1036" s="417"/>
      <c r="O1036" s="417"/>
      <c r="P1036" s="418"/>
      <c r="Q1036" s="418"/>
      <c r="R1036" s="418"/>
      <c r="S1036" s="418"/>
      <c r="T1036" s="418"/>
      <c r="U1036" s="418"/>
      <c r="V1036" s="418"/>
      <c r="W1036" s="418"/>
      <c r="X1036" s="418"/>
      <c r="Y1036" s="419"/>
      <c r="Z1036" s="420"/>
      <c r="AA1036" s="420"/>
      <c r="AB1036" s="421"/>
      <c r="AC1036" s="456"/>
      <c r="AD1036" s="457"/>
      <c r="AE1036" s="457"/>
      <c r="AF1036" s="457"/>
      <c r="AG1036" s="457"/>
      <c r="AH1036" s="458"/>
      <c r="AI1036" s="458"/>
      <c r="AJ1036" s="458"/>
      <c r="AK1036" s="458"/>
      <c r="AL1036" s="424"/>
      <c r="AM1036" s="425"/>
      <c r="AN1036" s="425"/>
      <c r="AO1036" s="426"/>
      <c r="AP1036" s="235"/>
      <c r="AQ1036" s="235"/>
      <c r="AR1036" s="235"/>
      <c r="AS1036" s="235"/>
      <c r="AT1036" s="235"/>
      <c r="AU1036" s="235"/>
      <c r="AV1036" s="235"/>
      <c r="AW1036" s="235"/>
      <c r="AX1036" s="235"/>
    </row>
    <row r="1037" spans="1:50" ht="30" hidden="1" customHeight="1" x14ac:dyDescent="0.15">
      <c r="A1037" s="415">
        <v>2</v>
      </c>
      <c r="B1037" s="415">
        <v>1</v>
      </c>
      <c r="C1037" s="455"/>
      <c r="D1037" s="455"/>
      <c r="E1037" s="455"/>
      <c r="F1037" s="455"/>
      <c r="G1037" s="455"/>
      <c r="H1037" s="455"/>
      <c r="I1037" s="455"/>
      <c r="J1037" s="417"/>
      <c r="K1037" s="417"/>
      <c r="L1037" s="417"/>
      <c r="M1037" s="417"/>
      <c r="N1037" s="417"/>
      <c r="O1037" s="417"/>
      <c r="P1037" s="418"/>
      <c r="Q1037" s="418"/>
      <c r="R1037" s="418"/>
      <c r="S1037" s="418"/>
      <c r="T1037" s="418"/>
      <c r="U1037" s="418"/>
      <c r="V1037" s="418"/>
      <c r="W1037" s="418"/>
      <c r="X1037" s="418"/>
      <c r="Y1037" s="419"/>
      <c r="Z1037" s="420"/>
      <c r="AA1037" s="420"/>
      <c r="AB1037" s="421"/>
      <c r="AC1037" s="456"/>
      <c r="AD1037" s="456"/>
      <c r="AE1037" s="456"/>
      <c r="AF1037" s="456"/>
      <c r="AG1037" s="456"/>
      <c r="AH1037" s="458"/>
      <c r="AI1037" s="458"/>
      <c r="AJ1037" s="458"/>
      <c r="AK1037" s="458"/>
      <c r="AL1037" s="424"/>
      <c r="AM1037" s="425"/>
      <c r="AN1037" s="425"/>
      <c r="AO1037" s="426"/>
      <c r="AP1037" s="235"/>
      <c r="AQ1037" s="235"/>
      <c r="AR1037" s="235"/>
      <c r="AS1037" s="235"/>
      <c r="AT1037" s="235"/>
      <c r="AU1037" s="235"/>
      <c r="AV1037" s="235"/>
      <c r="AW1037" s="235"/>
      <c r="AX1037" s="235"/>
    </row>
    <row r="1038" spans="1:50" ht="30" hidden="1" customHeight="1" x14ac:dyDescent="0.15">
      <c r="A1038" s="415">
        <v>3</v>
      </c>
      <c r="B1038" s="415">
        <v>1</v>
      </c>
      <c r="C1038" s="455"/>
      <c r="D1038" s="455"/>
      <c r="E1038" s="455"/>
      <c r="F1038" s="455"/>
      <c r="G1038" s="455"/>
      <c r="H1038" s="455"/>
      <c r="I1038" s="455"/>
      <c r="J1038" s="417"/>
      <c r="K1038" s="417"/>
      <c r="L1038" s="417"/>
      <c r="M1038" s="417"/>
      <c r="N1038" s="417"/>
      <c r="O1038" s="417"/>
      <c r="P1038" s="418"/>
      <c r="Q1038" s="418"/>
      <c r="R1038" s="418"/>
      <c r="S1038" s="418"/>
      <c r="T1038" s="418"/>
      <c r="U1038" s="418"/>
      <c r="V1038" s="418"/>
      <c r="W1038" s="418"/>
      <c r="X1038" s="418"/>
      <c r="Y1038" s="419"/>
      <c r="Z1038" s="420"/>
      <c r="AA1038" s="420"/>
      <c r="AB1038" s="421"/>
      <c r="AC1038" s="456"/>
      <c r="AD1038" s="456"/>
      <c r="AE1038" s="456"/>
      <c r="AF1038" s="456"/>
      <c r="AG1038" s="456"/>
      <c r="AH1038" s="423"/>
      <c r="AI1038" s="423"/>
      <c r="AJ1038" s="423"/>
      <c r="AK1038" s="423"/>
      <c r="AL1038" s="424"/>
      <c r="AM1038" s="425"/>
      <c r="AN1038" s="425"/>
      <c r="AO1038" s="426"/>
      <c r="AP1038" s="235"/>
      <c r="AQ1038" s="235"/>
      <c r="AR1038" s="235"/>
      <c r="AS1038" s="235"/>
      <c r="AT1038" s="235"/>
      <c r="AU1038" s="235"/>
      <c r="AV1038" s="235"/>
      <c r="AW1038" s="235"/>
      <c r="AX1038" s="235"/>
    </row>
    <row r="1039" spans="1:50" ht="30" hidden="1" customHeight="1" x14ac:dyDescent="0.15">
      <c r="A1039" s="415">
        <v>4</v>
      </c>
      <c r="B1039" s="415">
        <v>1</v>
      </c>
      <c r="C1039" s="455"/>
      <c r="D1039" s="455"/>
      <c r="E1039" s="455"/>
      <c r="F1039" s="455"/>
      <c r="G1039" s="455"/>
      <c r="H1039" s="455"/>
      <c r="I1039" s="455"/>
      <c r="J1039" s="417"/>
      <c r="K1039" s="417"/>
      <c r="L1039" s="417"/>
      <c r="M1039" s="417"/>
      <c r="N1039" s="417"/>
      <c r="O1039" s="417"/>
      <c r="P1039" s="418"/>
      <c r="Q1039" s="418"/>
      <c r="R1039" s="418"/>
      <c r="S1039" s="418"/>
      <c r="T1039" s="418"/>
      <c r="U1039" s="418"/>
      <c r="V1039" s="418"/>
      <c r="W1039" s="418"/>
      <c r="X1039" s="418"/>
      <c r="Y1039" s="419"/>
      <c r="Z1039" s="420"/>
      <c r="AA1039" s="420"/>
      <c r="AB1039" s="421"/>
      <c r="AC1039" s="456"/>
      <c r="AD1039" s="456"/>
      <c r="AE1039" s="456"/>
      <c r="AF1039" s="456"/>
      <c r="AG1039" s="456"/>
      <c r="AH1039" s="423"/>
      <c r="AI1039" s="423"/>
      <c r="AJ1039" s="423"/>
      <c r="AK1039" s="423"/>
      <c r="AL1039" s="424"/>
      <c r="AM1039" s="425"/>
      <c r="AN1039" s="425"/>
      <c r="AO1039" s="426"/>
      <c r="AP1039" s="235"/>
      <c r="AQ1039" s="235"/>
      <c r="AR1039" s="235"/>
      <c r="AS1039" s="235"/>
      <c r="AT1039" s="235"/>
      <c r="AU1039" s="235"/>
      <c r="AV1039" s="235"/>
      <c r="AW1039" s="235"/>
      <c r="AX1039" s="235"/>
    </row>
    <row r="1040" spans="1:50" ht="30" hidden="1" customHeight="1" x14ac:dyDescent="0.15">
      <c r="A1040" s="415">
        <v>5</v>
      </c>
      <c r="B1040" s="415">
        <v>1</v>
      </c>
      <c r="C1040" s="455"/>
      <c r="D1040" s="455"/>
      <c r="E1040" s="455"/>
      <c r="F1040" s="455"/>
      <c r="G1040" s="455"/>
      <c r="H1040" s="455"/>
      <c r="I1040" s="455"/>
      <c r="J1040" s="417"/>
      <c r="K1040" s="417"/>
      <c r="L1040" s="417"/>
      <c r="M1040" s="417"/>
      <c r="N1040" s="417"/>
      <c r="O1040" s="417"/>
      <c r="P1040" s="418"/>
      <c r="Q1040" s="418"/>
      <c r="R1040" s="418"/>
      <c r="S1040" s="418"/>
      <c r="T1040" s="418"/>
      <c r="U1040" s="418"/>
      <c r="V1040" s="418"/>
      <c r="W1040" s="418"/>
      <c r="X1040" s="418"/>
      <c r="Y1040" s="419"/>
      <c r="Z1040" s="420"/>
      <c r="AA1040" s="420"/>
      <c r="AB1040" s="421"/>
      <c r="AC1040" s="422"/>
      <c r="AD1040" s="422"/>
      <c r="AE1040" s="422"/>
      <c r="AF1040" s="422"/>
      <c r="AG1040" s="422"/>
      <c r="AH1040" s="423"/>
      <c r="AI1040" s="423"/>
      <c r="AJ1040" s="423"/>
      <c r="AK1040" s="423"/>
      <c r="AL1040" s="424"/>
      <c r="AM1040" s="425"/>
      <c r="AN1040" s="425"/>
      <c r="AO1040" s="426"/>
      <c r="AP1040" s="235"/>
      <c r="AQ1040" s="235"/>
      <c r="AR1040" s="235"/>
      <c r="AS1040" s="235"/>
      <c r="AT1040" s="235"/>
      <c r="AU1040" s="235"/>
      <c r="AV1040" s="235"/>
      <c r="AW1040" s="235"/>
      <c r="AX1040" s="235"/>
    </row>
    <row r="1041" spans="1:50" ht="30" hidden="1" customHeight="1" x14ac:dyDescent="0.15">
      <c r="A1041" s="415">
        <v>6</v>
      </c>
      <c r="B1041" s="415">
        <v>1</v>
      </c>
      <c r="C1041" s="455"/>
      <c r="D1041" s="455"/>
      <c r="E1041" s="455"/>
      <c r="F1041" s="455"/>
      <c r="G1041" s="455"/>
      <c r="H1041" s="455"/>
      <c r="I1041" s="455"/>
      <c r="J1041" s="417"/>
      <c r="K1041" s="417"/>
      <c r="L1041" s="417"/>
      <c r="M1041" s="417"/>
      <c r="N1041" s="417"/>
      <c r="O1041" s="417"/>
      <c r="P1041" s="418"/>
      <c r="Q1041" s="418"/>
      <c r="R1041" s="418"/>
      <c r="S1041" s="418"/>
      <c r="T1041" s="418"/>
      <c r="U1041" s="418"/>
      <c r="V1041" s="418"/>
      <c r="W1041" s="418"/>
      <c r="X1041" s="418"/>
      <c r="Y1041" s="419"/>
      <c r="Z1041" s="420"/>
      <c r="AA1041" s="420"/>
      <c r="AB1041" s="421"/>
      <c r="AC1041" s="422"/>
      <c r="AD1041" s="422"/>
      <c r="AE1041" s="422"/>
      <c r="AF1041" s="422"/>
      <c r="AG1041" s="422"/>
      <c r="AH1041" s="423"/>
      <c r="AI1041" s="423"/>
      <c r="AJ1041" s="423"/>
      <c r="AK1041" s="423"/>
      <c r="AL1041" s="424"/>
      <c r="AM1041" s="425"/>
      <c r="AN1041" s="425"/>
      <c r="AO1041" s="426"/>
      <c r="AP1041" s="235"/>
      <c r="AQ1041" s="235"/>
      <c r="AR1041" s="235"/>
      <c r="AS1041" s="235"/>
      <c r="AT1041" s="235"/>
      <c r="AU1041" s="235"/>
      <c r="AV1041" s="235"/>
      <c r="AW1041" s="235"/>
      <c r="AX1041" s="235"/>
    </row>
    <row r="1042" spans="1:50" ht="30" hidden="1" customHeight="1" x14ac:dyDescent="0.15">
      <c r="A1042" s="415">
        <v>7</v>
      </c>
      <c r="B1042" s="415">
        <v>1</v>
      </c>
      <c r="C1042" s="455"/>
      <c r="D1042" s="455"/>
      <c r="E1042" s="455"/>
      <c r="F1042" s="455"/>
      <c r="G1042" s="455"/>
      <c r="H1042" s="455"/>
      <c r="I1042" s="455"/>
      <c r="J1042" s="417"/>
      <c r="K1042" s="417"/>
      <c r="L1042" s="417"/>
      <c r="M1042" s="417"/>
      <c r="N1042" s="417"/>
      <c r="O1042" s="417"/>
      <c r="P1042" s="418"/>
      <c r="Q1042" s="418"/>
      <c r="R1042" s="418"/>
      <c r="S1042" s="418"/>
      <c r="T1042" s="418"/>
      <c r="U1042" s="418"/>
      <c r="V1042" s="418"/>
      <c r="W1042" s="418"/>
      <c r="X1042" s="418"/>
      <c r="Y1042" s="419"/>
      <c r="Z1042" s="420"/>
      <c r="AA1042" s="420"/>
      <c r="AB1042" s="421"/>
      <c r="AC1042" s="422"/>
      <c r="AD1042" s="422"/>
      <c r="AE1042" s="422"/>
      <c r="AF1042" s="422"/>
      <c r="AG1042" s="422"/>
      <c r="AH1042" s="423"/>
      <c r="AI1042" s="423"/>
      <c r="AJ1042" s="423"/>
      <c r="AK1042" s="423"/>
      <c r="AL1042" s="424"/>
      <c r="AM1042" s="425"/>
      <c r="AN1042" s="425"/>
      <c r="AO1042" s="426"/>
      <c r="AP1042" s="235"/>
      <c r="AQ1042" s="235"/>
      <c r="AR1042" s="235"/>
      <c r="AS1042" s="235"/>
      <c r="AT1042" s="235"/>
      <c r="AU1042" s="235"/>
      <c r="AV1042" s="235"/>
      <c r="AW1042" s="235"/>
      <c r="AX1042" s="235"/>
    </row>
    <row r="1043" spans="1:50" ht="30" hidden="1" customHeight="1" x14ac:dyDescent="0.15">
      <c r="A1043" s="415">
        <v>8</v>
      </c>
      <c r="B1043" s="415">
        <v>1</v>
      </c>
      <c r="C1043" s="455"/>
      <c r="D1043" s="455"/>
      <c r="E1043" s="455"/>
      <c r="F1043" s="455"/>
      <c r="G1043" s="455"/>
      <c r="H1043" s="455"/>
      <c r="I1043" s="455"/>
      <c r="J1043" s="417"/>
      <c r="K1043" s="417"/>
      <c r="L1043" s="417"/>
      <c r="M1043" s="417"/>
      <c r="N1043" s="417"/>
      <c r="O1043" s="417"/>
      <c r="P1043" s="418"/>
      <c r="Q1043" s="418"/>
      <c r="R1043" s="418"/>
      <c r="S1043" s="418"/>
      <c r="T1043" s="418"/>
      <c r="U1043" s="418"/>
      <c r="V1043" s="418"/>
      <c r="W1043" s="418"/>
      <c r="X1043" s="418"/>
      <c r="Y1043" s="419"/>
      <c r="Z1043" s="420"/>
      <c r="AA1043" s="420"/>
      <c r="AB1043" s="421"/>
      <c r="AC1043" s="422"/>
      <c r="AD1043" s="422"/>
      <c r="AE1043" s="422"/>
      <c r="AF1043" s="422"/>
      <c r="AG1043" s="422"/>
      <c r="AH1043" s="423"/>
      <c r="AI1043" s="423"/>
      <c r="AJ1043" s="423"/>
      <c r="AK1043" s="423"/>
      <c r="AL1043" s="424"/>
      <c r="AM1043" s="425"/>
      <c r="AN1043" s="425"/>
      <c r="AO1043" s="426"/>
      <c r="AP1043" s="235"/>
      <c r="AQ1043" s="235"/>
      <c r="AR1043" s="235"/>
      <c r="AS1043" s="235"/>
      <c r="AT1043" s="235"/>
      <c r="AU1043" s="235"/>
      <c r="AV1043" s="235"/>
      <c r="AW1043" s="235"/>
      <c r="AX1043" s="235"/>
    </row>
    <row r="1044" spans="1:50" ht="30" hidden="1" customHeight="1" x14ac:dyDescent="0.15">
      <c r="A1044" s="415">
        <v>9</v>
      </c>
      <c r="B1044" s="415">
        <v>1</v>
      </c>
      <c r="C1044" s="455"/>
      <c r="D1044" s="455"/>
      <c r="E1044" s="455"/>
      <c r="F1044" s="455"/>
      <c r="G1044" s="455"/>
      <c r="H1044" s="455"/>
      <c r="I1044" s="455"/>
      <c r="J1044" s="417"/>
      <c r="K1044" s="417"/>
      <c r="L1044" s="417"/>
      <c r="M1044" s="417"/>
      <c r="N1044" s="417"/>
      <c r="O1044" s="417"/>
      <c r="P1044" s="418"/>
      <c r="Q1044" s="418"/>
      <c r="R1044" s="418"/>
      <c r="S1044" s="418"/>
      <c r="T1044" s="418"/>
      <c r="U1044" s="418"/>
      <c r="V1044" s="418"/>
      <c r="W1044" s="418"/>
      <c r="X1044" s="418"/>
      <c r="Y1044" s="419"/>
      <c r="Z1044" s="420"/>
      <c r="AA1044" s="420"/>
      <c r="AB1044" s="421"/>
      <c r="AC1044" s="422"/>
      <c r="AD1044" s="422"/>
      <c r="AE1044" s="422"/>
      <c r="AF1044" s="422"/>
      <c r="AG1044" s="422"/>
      <c r="AH1044" s="423"/>
      <c r="AI1044" s="423"/>
      <c r="AJ1044" s="423"/>
      <c r="AK1044" s="423"/>
      <c r="AL1044" s="424"/>
      <c r="AM1044" s="425"/>
      <c r="AN1044" s="425"/>
      <c r="AO1044" s="426"/>
      <c r="AP1044" s="235"/>
      <c r="AQ1044" s="235"/>
      <c r="AR1044" s="235"/>
      <c r="AS1044" s="235"/>
      <c r="AT1044" s="235"/>
      <c r="AU1044" s="235"/>
      <c r="AV1044" s="235"/>
      <c r="AW1044" s="235"/>
      <c r="AX1044" s="235"/>
    </row>
    <row r="1045" spans="1:50" ht="30" hidden="1" customHeight="1" x14ac:dyDescent="0.15">
      <c r="A1045" s="415">
        <v>10</v>
      </c>
      <c r="B1045" s="415">
        <v>1</v>
      </c>
      <c r="C1045" s="455"/>
      <c r="D1045" s="455"/>
      <c r="E1045" s="455"/>
      <c r="F1045" s="455"/>
      <c r="G1045" s="455"/>
      <c r="H1045" s="455"/>
      <c r="I1045" s="455"/>
      <c r="J1045" s="417"/>
      <c r="K1045" s="417"/>
      <c r="L1045" s="417"/>
      <c r="M1045" s="417"/>
      <c r="N1045" s="417"/>
      <c r="O1045" s="417"/>
      <c r="P1045" s="418"/>
      <c r="Q1045" s="418"/>
      <c r="R1045" s="418"/>
      <c r="S1045" s="418"/>
      <c r="T1045" s="418"/>
      <c r="U1045" s="418"/>
      <c r="V1045" s="418"/>
      <c r="W1045" s="418"/>
      <c r="X1045" s="418"/>
      <c r="Y1045" s="419"/>
      <c r="Z1045" s="420"/>
      <c r="AA1045" s="420"/>
      <c r="AB1045" s="421"/>
      <c r="AC1045" s="422"/>
      <c r="AD1045" s="422"/>
      <c r="AE1045" s="422"/>
      <c r="AF1045" s="422"/>
      <c r="AG1045" s="422"/>
      <c r="AH1045" s="423"/>
      <c r="AI1045" s="423"/>
      <c r="AJ1045" s="423"/>
      <c r="AK1045" s="423"/>
      <c r="AL1045" s="424"/>
      <c r="AM1045" s="425"/>
      <c r="AN1045" s="425"/>
      <c r="AO1045" s="426"/>
      <c r="AP1045" s="235"/>
      <c r="AQ1045" s="235"/>
      <c r="AR1045" s="235"/>
      <c r="AS1045" s="235"/>
      <c r="AT1045" s="235"/>
      <c r="AU1045" s="235"/>
      <c r="AV1045" s="235"/>
      <c r="AW1045" s="235"/>
      <c r="AX1045" s="235"/>
    </row>
    <row r="1046" spans="1:50" ht="30" hidden="1" customHeight="1" x14ac:dyDescent="0.15">
      <c r="A1046" s="415">
        <v>11</v>
      </c>
      <c r="B1046" s="415">
        <v>1</v>
      </c>
      <c r="C1046" s="455"/>
      <c r="D1046" s="455"/>
      <c r="E1046" s="455"/>
      <c r="F1046" s="455"/>
      <c r="G1046" s="455"/>
      <c r="H1046" s="455"/>
      <c r="I1046" s="455"/>
      <c r="J1046" s="417"/>
      <c r="K1046" s="417"/>
      <c r="L1046" s="417"/>
      <c r="M1046" s="417"/>
      <c r="N1046" s="417"/>
      <c r="O1046" s="417"/>
      <c r="P1046" s="418"/>
      <c r="Q1046" s="418"/>
      <c r="R1046" s="418"/>
      <c r="S1046" s="418"/>
      <c r="T1046" s="418"/>
      <c r="U1046" s="418"/>
      <c r="V1046" s="418"/>
      <c r="W1046" s="418"/>
      <c r="X1046" s="418"/>
      <c r="Y1046" s="419"/>
      <c r="Z1046" s="420"/>
      <c r="AA1046" s="420"/>
      <c r="AB1046" s="421"/>
      <c r="AC1046" s="422"/>
      <c r="AD1046" s="422"/>
      <c r="AE1046" s="422"/>
      <c r="AF1046" s="422"/>
      <c r="AG1046" s="422"/>
      <c r="AH1046" s="423"/>
      <c r="AI1046" s="423"/>
      <c r="AJ1046" s="423"/>
      <c r="AK1046" s="423"/>
      <c r="AL1046" s="424"/>
      <c r="AM1046" s="425"/>
      <c r="AN1046" s="425"/>
      <c r="AO1046" s="426"/>
      <c r="AP1046" s="235"/>
      <c r="AQ1046" s="235"/>
      <c r="AR1046" s="235"/>
      <c r="AS1046" s="235"/>
      <c r="AT1046" s="235"/>
      <c r="AU1046" s="235"/>
      <c r="AV1046" s="235"/>
      <c r="AW1046" s="235"/>
      <c r="AX1046" s="235"/>
    </row>
    <row r="1047" spans="1:50" ht="30" hidden="1" customHeight="1" x14ac:dyDescent="0.15">
      <c r="A1047" s="415">
        <v>12</v>
      </c>
      <c r="B1047" s="415">
        <v>1</v>
      </c>
      <c r="C1047" s="455"/>
      <c r="D1047" s="455"/>
      <c r="E1047" s="455"/>
      <c r="F1047" s="455"/>
      <c r="G1047" s="455"/>
      <c r="H1047" s="455"/>
      <c r="I1047" s="455"/>
      <c r="J1047" s="417"/>
      <c r="K1047" s="417"/>
      <c r="L1047" s="417"/>
      <c r="M1047" s="417"/>
      <c r="N1047" s="417"/>
      <c r="O1047" s="417"/>
      <c r="P1047" s="418"/>
      <c r="Q1047" s="418"/>
      <c r="R1047" s="418"/>
      <c r="S1047" s="418"/>
      <c r="T1047" s="418"/>
      <c r="U1047" s="418"/>
      <c r="V1047" s="418"/>
      <c r="W1047" s="418"/>
      <c r="X1047" s="418"/>
      <c r="Y1047" s="419"/>
      <c r="Z1047" s="420"/>
      <c r="AA1047" s="420"/>
      <c r="AB1047" s="421"/>
      <c r="AC1047" s="422"/>
      <c r="AD1047" s="422"/>
      <c r="AE1047" s="422"/>
      <c r="AF1047" s="422"/>
      <c r="AG1047" s="422"/>
      <c r="AH1047" s="423"/>
      <c r="AI1047" s="423"/>
      <c r="AJ1047" s="423"/>
      <c r="AK1047" s="423"/>
      <c r="AL1047" s="424"/>
      <c r="AM1047" s="425"/>
      <c r="AN1047" s="425"/>
      <c r="AO1047" s="426"/>
      <c r="AP1047" s="235"/>
      <c r="AQ1047" s="235"/>
      <c r="AR1047" s="235"/>
      <c r="AS1047" s="235"/>
      <c r="AT1047" s="235"/>
      <c r="AU1047" s="235"/>
      <c r="AV1047" s="235"/>
      <c r="AW1047" s="235"/>
      <c r="AX1047" s="235"/>
    </row>
    <row r="1048" spans="1:50" ht="30" hidden="1" customHeight="1" x14ac:dyDescent="0.15">
      <c r="A1048" s="415">
        <v>13</v>
      </c>
      <c r="B1048" s="415">
        <v>1</v>
      </c>
      <c r="C1048" s="455"/>
      <c r="D1048" s="455"/>
      <c r="E1048" s="455"/>
      <c r="F1048" s="455"/>
      <c r="G1048" s="455"/>
      <c r="H1048" s="455"/>
      <c r="I1048" s="455"/>
      <c r="J1048" s="417"/>
      <c r="K1048" s="417"/>
      <c r="L1048" s="417"/>
      <c r="M1048" s="417"/>
      <c r="N1048" s="417"/>
      <c r="O1048" s="417"/>
      <c r="P1048" s="418"/>
      <c r="Q1048" s="418"/>
      <c r="R1048" s="418"/>
      <c r="S1048" s="418"/>
      <c r="T1048" s="418"/>
      <c r="U1048" s="418"/>
      <c r="V1048" s="418"/>
      <c r="W1048" s="418"/>
      <c r="X1048" s="418"/>
      <c r="Y1048" s="419"/>
      <c r="Z1048" s="420"/>
      <c r="AA1048" s="420"/>
      <c r="AB1048" s="421"/>
      <c r="AC1048" s="422"/>
      <c r="AD1048" s="422"/>
      <c r="AE1048" s="422"/>
      <c r="AF1048" s="422"/>
      <c r="AG1048" s="422"/>
      <c r="AH1048" s="423"/>
      <c r="AI1048" s="423"/>
      <c r="AJ1048" s="423"/>
      <c r="AK1048" s="423"/>
      <c r="AL1048" s="424"/>
      <c r="AM1048" s="425"/>
      <c r="AN1048" s="425"/>
      <c r="AO1048" s="426"/>
      <c r="AP1048" s="235"/>
      <c r="AQ1048" s="235"/>
      <c r="AR1048" s="235"/>
      <c r="AS1048" s="235"/>
      <c r="AT1048" s="235"/>
      <c r="AU1048" s="235"/>
      <c r="AV1048" s="235"/>
      <c r="AW1048" s="235"/>
      <c r="AX1048" s="235"/>
    </row>
    <row r="1049" spans="1:50" ht="30" hidden="1" customHeight="1" x14ac:dyDescent="0.15">
      <c r="A1049" s="415">
        <v>14</v>
      </c>
      <c r="B1049" s="415">
        <v>1</v>
      </c>
      <c r="C1049" s="455"/>
      <c r="D1049" s="455"/>
      <c r="E1049" s="455"/>
      <c r="F1049" s="455"/>
      <c r="G1049" s="455"/>
      <c r="H1049" s="455"/>
      <c r="I1049" s="455"/>
      <c r="J1049" s="417"/>
      <c r="K1049" s="417"/>
      <c r="L1049" s="417"/>
      <c r="M1049" s="417"/>
      <c r="N1049" s="417"/>
      <c r="O1049" s="417"/>
      <c r="P1049" s="418"/>
      <c r="Q1049" s="418"/>
      <c r="R1049" s="418"/>
      <c r="S1049" s="418"/>
      <c r="T1049" s="418"/>
      <c r="U1049" s="418"/>
      <c r="V1049" s="418"/>
      <c r="W1049" s="418"/>
      <c r="X1049" s="418"/>
      <c r="Y1049" s="419"/>
      <c r="Z1049" s="420"/>
      <c r="AA1049" s="420"/>
      <c r="AB1049" s="421"/>
      <c r="AC1049" s="422"/>
      <c r="AD1049" s="422"/>
      <c r="AE1049" s="422"/>
      <c r="AF1049" s="422"/>
      <c r="AG1049" s="422"/>
      <c r="AH1049" s="423"/>
      <c r="AI1049" s="423"/>
      <c r="AJ1049" s="423"/>
      <c r="AK1049" s="423"/>
      <c r="AL1049" s="424"/>
      <c r="AM1049" s="425"/>
      <c r="AN1049" s="425"/>
      <c r="AO1049" s="426"/>
      <c r="AP1049" s="235"/>
      <c r="AQ1049" s="235"/>
      <c r="AR1049" s="235"/>
      <c r="AS1049" s="235"/>
      <c r="AT1049" s="235"/>
      <c r="AU1049" s="235"/>
      <c r="AV1049" s="235"/>
      <c r="AW1049" s="235"/>
      <c r="AX1049" s="235"/>
    </row>
    <row r="1050" spans="1:50" ht="30" hidden="1" customHeight="1" x14ac:dyDescent="0.15">
      <c r="A1050" s="415">
        <v>15</v>
      </c>
      <c r="B1050" s="415">
        <v>1</v>
      </c>
      <c r="C1050" s="455"/>
      <c r="D1050" s="455"/>
      <c r="E1050" s="455"/>
      <c r="F1050" s="455"/>
      <c r="G1050" s="455"/>
      <c r="H1050" s="455"/>
      <c r="I1050" s="455"/>
      <c r="J1050" s="417"/>
      <c r="K1050" s="417"/>
      <c r="L1050" s="417"/>
      <c r="M1050" s="417"/>
      <c r="N1050" s="417"/>
      <c r="O1050" s="417"/>
      <c r="P1050" s="418"/>
      <c r="Q1050" s="418"/>
      <c r="R1050" s="418"/>
      <c r="S1050" s="418"/>
      <c r="T1050" s="418"/>
      <c r="U1050" s="418"/>
      <c r="V1050" s="418"/>
      <c r="W1050" s="418"/>
      <c r="X1050" s="418"/>
      <c r="Y1050" s="419"/>
      <c r="Z1050" s="420"/>
      <c r="AA1050" s="420"/>
      <c r="AB1050" s="421"/>
      <c r="AC1050" s="422"/>
      <c r="AD1050" s="422"/>
      <c r="AE1050" s="422"/>
      <c r="AF1050" s="422"/>
      <c r="AG1050" s="422"/>
      <c r="AH1050" s="423"/>
      <c r="AI1050" s="423"/>
      <c r="AJ1050" s="423"/>
      <c r="AK1050" s="423"/>
      <c r="AL1050" s="424"/>
      <c r="AM1050" s="425"/>
      <c r="AN1050" s="425"/>
      <c r="AO1050" s="426"/>
      <c r="AP1050" s="235"/>
      <c r="AQ1050" s="235"/>
      <c r="AR1050" s="235"/>
      <c r="AS1050" s="235"/>
      <c r="AT1050" s="235"/>
      <c r="AU1050" s="235"/>
      <c r="AV1050" s="235"/>
      <c r="AW1050" s="235"/>
      <c r="AX1050" s="235"/>
    </row>
    <row r="1051" spans="1:50" ht="30" hidden="1" customHeight="1" x14ac:dyDescent="0.15">
      <c r="A1051" s="415">
        <v>16</v>
      </c>
      <c r="B1051" s="415">
        <v>1</v>
      </c>
      <c r="C1051" s="455"/>
      <c r="D1051" s="455"/>
      <c r="E1051" s="455"/>
      <c r="F1051" s="455"/>
      <c r="G1051" s="455"/>
      <c r="H1051" s="455"/>
      <c r="I1051" s="455"/>
      <c r="J1051" s="417"/>
      <c r="K1051" s="417"/>
      <c r="L1051" s="417"/>
      <c r="M1051" s="417"/>
      <c r="N1051" s="417"/>
      <c r="O1051" s="417"/>
      <c r="P1051" s="418"/>
      <c r="Q1051" s="418"/>
      <c r="R1051" s="418"/>
      <c r="S1051" s="418"/>
      <c r="T1051" s="418"/>
      <c r="U1051" s="418"/>
      <c r="V1051" s="418"/>
      <c r="W1051" s="418"/>
      <c r="X1051" s="418"/>
      <c r="Y1051" s="419"/>
      <c r="Z1051" s="420"/>
      <c r="AA1051" s="420"/>
      <c r="AB1051" s="421"/>
      <c r="AC1051" s="422"/>
      <c r="AD1051" s="422"/>
      <c r="AE1051" s="422"/>
      <c r="AF1051" s="422"/>
      <c r="AG1051" s="422"/>
      <c r="AH1051" s="423"/>
      <c r="AI1051" s="423"/>
      <c r="AJ1051" s="423"/>
      <c r="AK1051" s="423"/>
      <c r="AL1051" s="424"/>
      <c r="AM1051" s="425"/>
      <c r="AN1051" s="425"/>
      <c r="AO1051" s="426"/>
      <c r="AP1051" s="235"/>
      <c r="AQ1051" s="235"/>
      <c r="AR1051" s="235"/>
      <c r="AS1051" s="235"/>
      <c r="AT1051" s="235"/>
      <c r="AU1051" s="235"/>
      <c r="AV1051" s="235"/>
      <c r="AW1051" s="235"/>
      <c r="AX1051" s="235"/>
    </row>
    <row r="1052" spans="1:50" s="1" customFormat="1" ht="30" hidden="1" customHeight="1" x14ac:dyDescent="0.15">
      <c r="A1052" s="415">
        <v>17</v>
      </c>
      <c r="B1052" s="415">
        <v>1</v>
      </c>
      <c r="C1052" s="455"/>
      <c r="D1052" s="455"/>
      <c r="E1052" s="455"/>
      <c r="F1052" s="455"/>
      <c r="G1052" s="455"/>
      <c r="H1052" s="455"/>
      <c r="I1052" s="455"/>
      <c r="J1052" s="417"/>
      <c r="K1052" s="417"/>
      <c r="L1052" s="417"/>
      <c r="M1052" s="417"/>
      <c r="N1052" s="417"/>
      <c r="O1052" s="417"/>
      <c r="P1052" s="418"/>
      <c r="Q1052" s="418"/>
      <c r="R1052" s="418"/>
      <c r="S1052" s="418"/>
      <c r="T1052" s="418"/>
      <c r="U1052" s="418"/>
      <c r="V1052" s="418"/>
      <c r="W1052" s="418"/>
      <c r="X1052" s="418"/>
      <c r="Y1052" s="419"/>
      <c r="Z1052" s="420"/>
      <c r="AA1052" s="420"/>
      <c r="AB1052" s="421"/>
      <c r="AC1052" s="422"/>
      <c r="AD1052" s="422"/>
      <c r="AE1052" s="422"/>
      <c r="AF1052" s="422"/>
      <c r="AG1052" s="422"/>
      <c r="AH1052" s="423"/>
      <c r="AI1052" s="423"/>
      <c r="AJ1052" s="423"/>
      <c r="AK1052" s="423"/>
      <c r="AL1052" s="424"/>
      <c r="AM1052" s="425"/>
      <c r="AN1052" s="425"/>
      <c r="AO1052" s="426"/>
      <c r="AP1052" s="235"/>
      <c r="AQ1052" s="235"/>
      <c r="AR1052" s="235"/>
      <c r="AS1052" s="235"/>
      <c r="AT1052" s="235"/>
      <c r="AU1052" s="235"/>
      <c r="AV1052" s="235"/>
      <c r="AW1052" s="235"/>
      <c r="AX1052" s="235"/>
    </row>
    <row r="1053" spans="1:50" ht="30" hidden="1" customHeight="1" x14ac:dyDescent="0.15">
      <c r="A1053" s="415">
        <v>18</v>
      </c>
      <c r="B1053" s="415">
        <v>1</v>
      </c>
      <c r="C1053" s="455"/>
      <c r="D1053" s="455"/>
      <c r="E1053" s="455"/>
      <c r="F1053" s="455"/>
      <c r="G1053" s="455"/>
      <c r="H1053" s="455"/>
      <c r="I1053" s="455"/>
      <c r="J1053" s="417"/>
      <c r="K1053" s="417"/>
      <c r="L1053" s="417"/>
      <c r="M1053" s="417"/>
      <c r="N1053" s="417"/>
      <c r="O1053" s="417"/>
      <c r="P1053" s="418"/>
      <c r="Q1053" s="418"/>
      <c r="R1053" s="418"/>
      <c r="S1053" s="418"/>
      <c r="T1053" s="418"/>
      <c r="U1053" s="418"/>
      <c r="V1053" s="418"/>
      <c r="W1053" s="418"/>
      <c r="X1053" s="418"/>
      <c r="Y1053" s="419"/>
      <c r="Z1053" s="420"/>
      <c r="AA1053" s="420"/>
      <c r="AB1053" s="421"/>
      <c r="AC1053" s="422"/>
      <c r="AD1053" s="422"/>
      <c r="AE1053" s="422"/>
      <c r="AF1053" s="422"/>
      <c r="AG1053" s="422"/>
      <c r="AH1053" s="423"/>
      <c r="AI1053" s="423"/>
      <c r="AJ1053" s="423"/>
      <c r="AK1053" s="423"/>
      <c r="AL1053" s="424"/>
      <c r="AM1053" s="425"/>
      <c r="AN1053" s="425"/>
      <c r="AO1053" s="426"/>
      <c r="AP1053" s="235"/>
      <c r="AQ1053" s="235"/>
      <c r="AR1053" s="235"/>
      <c r="AS1053" s="235"/>
      <c r="AT1053" s="235"/>
      <c r="AU1053" s="235"/>
      <c r="AV1053" s="235"/>
      <c r="AW1053" s="235"/>
      <c r="AX1053" s="235"/>
    </row>
    <row r="1054" spans="1:50" ht="30" hidden="1" customHeight="1" x14ac:dyDescent="0.15">
      <c r="A1054" s="415">
        <v>19</v>
      </c>
      <c r="B1054" s="415">
        <v>1</v>
      </c>
      <c r="C1054" s="455"/>
      <c r="D1054" s="455"/>
      <c r="E1054" s="455"/>
      <c r="F1054" s="455"/>
      <c r="G1054" s="455"/>
      <c r="H1054" s="455"/>
      <c r="I1054" s="455"/>
      <c r="J1054" s="417"/>
      <c r="K1054" s="417"/>
      <c r="L1054" s="417"/>
      <c r="M1054" s="417"/>
      <c r="N1054" s="417"/>
      <c r="O1054" s="417"/>
      <c r="P1054" s="418"/>
      <c r="Q1054" s="418"/>
      <c r="R1054" s="418"/>
      <c r="S1054" s="418"/>
      <c r="T1054" s="418"/>
      <c r="U1054" s="418"/>
      <c r="V1054" s="418"/>
      <c r="W1054" s="418"/>
      <c r="X1054" s="418"/>
      <c r="Y1054" s="419"/>
      <c r="Z1054" s="420"/>
      <c r="AA1054" s="420"/>
      <c r="AB1054" s="421"/>
      <c r="AC1054" s="422"/>
      <c r="AD1054" s="422"/>
      <c r="AE1054" s="422"/>
      <c r="AF1054" s="422"/>
      <c r="AG1054" s="422"/>
      <c r="AH1054" s="423"/>
      <c r="AI1054" s="423"/>
      <c r="AJ1054" s="423"/>
      <c r="AK1054" s="423"/>
      <c r="AL1054" s="424"/>
      <c r="AM1054" s="425"/>
      <c r="AN1054" s="425"/>
      <c r="AO1054" s="426"/>
      <c r="AP1054" s="235"/>
      <c r="AQ1054" s="235"/>
      <c r="AR1054" s="235"/>
      <c r="AS1054" s="235"/>
      <c r="AT1054" s="235"/>
      <c r="AU1054" s="235"/>
      <c r="AV1054" s="235"/>
      <c r="AW1054" s="235"/>
      <c r="AX1054" s="235"/>
    </row>
    <row r="1055" spans="1:50" ht="30" hidden="1" customHeight="1" x14ac:dyDescent="0.15">
      <c r="A1055" s="415">
        <v>20</v>
      </c>
      <c r="B1055" s="415">
        <v>1</v>
      </c>
      <c r="C1055" s="455"/>
      <c r="D1055" s="455"/>
      <c r="E1055" s="455"/>
      <c r="F1055" s="455"/>
      <c r="G1055" s="455"/>
      <c r="H1055" s="455"/>
      <c r="I1055" s="455"/>
      <c r="J1055" s="417"/>
      <c r="K1055" s="417"/>
      <c r="L1055" s="417"/>
      <c r="M1055" s="417"/>
      <c r="N1055" s="417"/>
      <c r="O1055" s="417"/>
      <c r="P1055" s="418"/>
      <c r="Q1055" s="418"/>
      <c r="R1055" s="418"/>
      <c r="S1055" s="418"/>
      <c r="T1055" s="418"/>
      <c r="U1055" s="418"/>
      <c r="V1055" s="418"/>
      <c r="W1055" s="418"/>
      <c r="X1055" s="418"/>
      <c r="Y1055" s="419"/>
      <c r="Z1055" s="420"/>
      <c r="AA1055" s="420"/>
      <c r="AB1055" s="421"/>
      <c r="AC1055" s="422"/>
      <c r="AD1055" s="422"/>
      <c r="AE1055" s="422"/>
      <c r="AF1055" s="422"/>
      <c r="AG1055" s="422"/>
      <c r="AH1055" s="423"/>
      <c r="AI1055" s="423"/>
      <c r="AJ1055" s="423"/>
      <c r="AK1055" s="423"/>
      <c r="AL1055" s="424"/>
      <c r="AM1055" s="425"/>
      <c r="AN1055" s="425"/>
      <c r="AO1055" s="426"/>
      <c r="AP1055" s="235"/>
      <c r="AQ1055" s="235"/>
      <c r="AR1055" s="235"/>
      <c r="AS1055" s="235"/>
      <c r="AT1055" s="235"/>
      <c r="AU1055" s="235"/>
      <c r="AV1055" s="235"/>
      <c r="AW1055" s="235"/>
      <c r="AX1055" s="235"/>
    </row>
    <row r="1056" spans="1:50" ht="30" hidden="1" customHeight="1" x14ac:dyDescent="0.15">
      <c r="A1056" s="415">
        <v>21</v>
      </c>
      <c r="B1056" s="415">
        <v>1</v>
      </c>
      <c r="C1056" s="455"/>
      <c r="D1056" s="455"/>
      <c r="E1056" s="455"/>
      <c r="F1056" s="455"/>
      <c r="G1056" s="455"/>
      <c r="H1056" s="455"/>
      <c r="I1056" s="455"/>
      <c r="J1056" s="417"/>
      <c r="K1056" s="417"/>
      <c r="L1056" s="417"/>
      <c r="M1056" s="417"/>
      <c r="N1056" s="417"/>
      <c r="O1056" s="417"/>
      <c r="P1056" s="418"/>
      <c r="Q1056" s="418"/>
      <c r="R1056" s="418"/>
      <c r="S1056" s="418"/>
      <c r="T1056" s="418"/>
      <c r="U1056" s="418"/>
      <c r="V1056" s="418"/>
      <c r="W1056" s="418"/>
      <c r="X1056" s="418"/>
      <c r="Y1056" s="419"/>
      <c r="Z1056" s="420"/>
      <c r="AA1056" s="420"/>
      <c r="AB1056" s="421"/>
      <c r="AC1056" s="422"/>
      <c r="AD1056" s="422"/>
      <c r="AE1056" s="422"/>
      <c r="AF1056" s="422"/>
      <c r="AG1056" s="422"/>
      <c r="AH1056" s="423"/>
      <c r="AI1056" s="423"/>
      <c r="AJ1056" s="423"/>
      <c r="AK1056" s="423"/>
      <c r="AL1056" s="424"/>
      <c r="AM1056" s="425"/>
      <c r="AN1056" s="425"/>
      <c r="AO1056" s="426"/>
      <c r="AP1056" s="235"/>
      <c r="AQ1056" s="235"/>
      <c r="AR1056" s="235"/>
      <c r="AS1056" s="235"/>
      <c r="AT1056" s="235"/>
      <c r="AU1056" s="235"/>
      <c r="AV1056" s="235"/>
      <c r="AW1056" s="235"/>
      <c r="AX1056" s="235"/>
    </row>
    <row r="1057" spans="1:50" ht="30" hidden="1" customHeight="1" x14ac:dyDescent="0.15">
      <c r="A1057" s="415">
        <v>22</v>
      </c>
      <c r="B1057" s="415">
        <v>1</v>
      </c>
      <c r="C1057" s="455"/>
      <c r="D1057" s="455"/>
      <c r="E1057" s="455"/>
      <c r="F1057" s="455"/>
      <c r="G1057" s="455"/>
      <c r="H1057" s="455"/>
      <c r="I1057" s="455"/>
      <c r="J1057" s="417"/>
      <c r="K1057" s="417"/>
      <c r="L1057" s="417"/>
      <c r="M1057" s="417"/>
      <c r="N1057" s="417"/>
      <c r="O1057" s="417"/>
      <c r="P1057" s="418"/>
      <c r="Q1057" s="418"/>
      <c r="R1057" s="418"/>
      <c r="S1057" s="418"/>
      <c r="T1057" s="418"/>
      <c r="U1057" s="418"/>
      <c r="V1057" s="418"/>
      <c r="W1057" s="418"/>
      <c r="X1057" s="418"/>
      <c r="Y1057" s="419"/>
      <c r="Z1057" s="420"/>
      <c r="AA1057" s="420"/>
      <c r="AB1057" s="421"/>
      <c r="AC1057" s="422"/>
      <c r="AD1057" s="422"/>
      <c r="AE1057" s="422"/>
      <c r="AF1057" s="422"/>
      <c r="AG1057" s="422"/>
      <c r="AH1057" s="423"/>
      <c r="AI1057" s="423"/>
      <c r="AJ1057" s="423"/>
      <c r="AK1057" s="423"/>
      <c r="AL1057" s="424"/>
      <c r="AM1057" s="425"/>
      <c r="AN1057" s="425"/>
      <c r="AO1057" s="426"/>
      <c r="AP1057" s="235"/>
      <c r="AQ1057" s="235"/>
      <c r="AR1057" s="235"/>
      <c r="AS1057" s="235"/>
      <c r="AT1057" s="235"/>
      <c r="AU1057" s="235"/>
      <c r="AV1057" s="235"/>
      <c r="AW1057" s="235"/>
      <c r="AX1057" s="235"/>
    </row>
    <row r="1058" spans="1:50" ht="30" hidden="1" customHeight="1" x14ac:dyDescent="0.15">
      <c r="A1058" s="415">
        <v>23</v>
      </c>
      <c r="B1058" s="415">
        <v>1</v>
      </c>
      <c r="C1058" s="455"/>
      <c r="D1058" s="455"/>
      <c r="E1058" s="455"/>
      <c r="F1058" s="455"/>
      <c r="G1058" s="455"/>
      <c r="H1058" s="455"/>
      <c r="I1058" s="455"/>
      <c r="J1058" s="417"/>
      <c r="K1058" s="417"/>
      <c r="L1058" s="417"/>
      <c r="M1058" s="417"/>
      <c r="N1058" s="417"/>
      <c r="O1058" s="417"/>
      <c r="P1058" s="418"/>
      <c r="Q1058" s="418"/>
      <c r="R1058" s="418"/>
      <c r="S1058" s="418"/>
      <c r="T1058" s="418"/>
      <c r="U1058" s="418"/>
      <c r="V1058" s="418"/>
      <c r="W1058" s="418"/>
      <c r="X1058" s="418"/>
      <c r="Y1058" s="419"/>
      <c r="Z1058" s="420"/>
      <c r="AA1058" s="420"/>
      <c r="AB1058" s="421"/>
      <c r="AC1058" s="422"/>
      <c r="AD1058" s="422"/>
      <c r="AE1058" s="422"/>
      <c r="AF1058" s="422"/>
      <c r="AG1058" s="422"/>
      <c r="AH1058" s="423"/>
      <c r="AI1058" s="423"/>
      <c r="AJ1058" s="423"/>
      <c r="AK1058" s="423"/>
      <c r="AL1058" s="424"/>
      <c r="AM1058" s="425"/>
      <c r="AN1058" s="425"/>
      <c r="AO1058" s="426"/>
      <c r="AP1058" s="235"/>
      <c r="AQ1058" s="235"/>
      <c r="AR1058" s="235"/>
      <c r="AS1058" s="235"/>
      <c r="AT1058" s="235"/>
      <c r="AU1058" s="235"/>
      <c r="AV1058" s="235"/>
      <c r="AW1058" s="235"/>
      <c r="AX1058" s="235"/>
    </row>
    <row r="1059" spans="1:50" ht="30" hidden="1" customHeight="1" x14ac:dyDescent="0.15">
      <c r="A1059" s="415">
        <v>24</v>
      </c>
      <c r="B1059" s="415">
        <v>1</v>
      </c>
      <c r="C1059" s="455"/>
      <c r="D1059" s="455"/>
      <c r="E1059" s="455"/>
      <c r="F1059" s="455"/>
      <c r="G1059" s="455"/>
      <c r="H1059" s="455"/>
      <c r="I1059" s="455"/>
      <c r="J1059" s="417"/>
      <c r="K1059" s="417"/>
      <c r="L1059" s="417"/>
      <c r="M1059" s="417"/>
      <c r="N1059" s="417"/>
      <c r="O1059" s="417"/>
      <c r="P1059" s="418"/>
      <c r="Q1059" s="418"/>
      <c r="R1059" s="418"/>
      <c r="S1059" s="418"/>
      <c r="T1059" s="418"/>
      <c r="U1059" s="418"/>
      <c r="V1059" s="418"/>
      <c r="W1059" s="418"/>
      <c r="X1059" s="418"/>
      <c r="Y1059" s="419"/>
      <c r="Z1059" s="420"/>
      <c r="AA1059" s="420"/>
      <c r="AB1059" s="421"/>
      <c r="AC1059" s="422"/>
      <c r="AD1059" s="422"/>
      <c r="AE1059" s="422"/>
      <c r="AF1059" s="422"/>
      <c r="AG1059" s="422"/>
      <c r="AH1059" s="423"/>
      <c r="AI1059" s="423"/>
      <c r="AJ1059" s="423"/>
      <c r="AK1059" s="423"/>
      <c r="AL1059" s="424"/>
      <c r="AM1059" s="425"/>
      <c r="AN1059" s="425"/>
      <c r="AO1059" s="426"/>
      <c r="AP1059" s="235"/>
      <c r="AQ1059" s="235"/>
      <c r="AR1059" s="235"/>
      <c r="AS1059" s="235"/>
      <c r="AT1059" s="235"/>
      <c r="AU1059" s="235"/>
      <c r="AV1059" s="235"/>
      <c r="AW1059" s="235"/>
      <c r="AX1059" s="235"/>
    </row>
    <row r="1060" spans="1:50" ht="30" hidden="1" customHeight="1" x14ac:dyDescent="0.15">
      <c r="A1060" s="415">
        <v>25</v>
      </c>
      <c r="B1060" s="415">
        <v>1</v>
      </c>
      <c r="C1060" s="455"/>
      <c r="D1060" s="455"/>
      <c r="E1060" s="455"/>
      <c r="F1060" s="455"/>
      <c r="G1060" s="455"/>
      <c r="H1060" s="455"/>
      <c r="I1060" s="455"/>
      <c r="J1060" s="417"/>
      <c r="K1060" s="417"/>
      <c r="L1060" s="417"/>
      <c r="M1060" s="417"/>
      <c r="N1060" s="417"/>
      <c r="O1060" s="417"/>
      <c r="P1060" s="418"/>
      <c r="Q1060" s="418"/>
      <c r="R1060" s="418"/>
      <c r="S1060" s="418"/>
      <c r="T1060" s="418"/>
      <c r="U1060" s="418"/>
      <c r="V1060" s="418"/>
      <c r="W1060" s="418"/>
      <c r="X1060" s="418"/>
      <c r="Y1060" s="419"/>
      <c r="Z1060" s="420"/>
      <c r="AA1060" s="420"/>
      <c r="AB1060" s="421"/>
      <c r="AC1060" s="422"/>
      <c r="AD1060" s="422"/>
      <c r="AE1060" s="422"/>
      <c r="AF1060" s="422"/>
      <c r="AG1060" s="422"/>
      <c r="AH1060" s="423"/>
      <c r="AI1060" s="423"/>
      <c r="AJ1060" s="423"/>
      <c r="AK1060" s="423"/>
      <c r="AL1060" s="424"/>
      <c r="AM1060" s="425"/>
      <c r="AN1060" s="425"/>
      <c r="AO1060" s="426"/>
      <c r="AP1060" s="235"/>
      <c r="AQ1060" s="235"/>
      <c r="AR1060" s="235"/>
      <c r="AS1060" s="235"/>
      <c r="AT1060" s="235"/>
      <c r="AU1060" s="235"/>
      <c r="AV1060" s="235"/>
      <c r="AW1060" s="235"/>
      <c r="AX1060" s="235"/>
    </row>
    <row r="1061" spans="1:50" ht="30" hidden="1" customHeight="1" x14ac:dyDescent="0.15">
      <c r="A1061" s="415">
        <v>26</v>
      </c>
      <c r="B1061" s="415">
        <v>1</v>
      </c>
      <c r="C1061" s="455"/>
      <c r="D1061" s="455"/>
      <c r="E1061" s="455"/>
      <c r="F1061" s="455"/>
      <c r="G1061" s="455"/>
      <c r="H1061" s="455"/>
      <c r="I1061" s="455"/>
      <c r="J1061" s="417"/>
      <c r="K1061" s="417"/>
      <c r="L1061" s="417"/>
      <c r="M1061" s="417"/>
      <c r="N1061" s="417"/>
      <c r="O1061" s="417"/>
      <c r="P1061" s="418"/>
      <c r="Q1061" s="418"/>
      <c r="R1061" s="418"/>
      <c r="S1061" s="418"/>
      <c r="T1061" s="418"/>
      <c r="U1061" s="418"/>
      <c r="V1061" s="418"/>
      <c r="W1061" s="418"/>
      <c r="X1061" s="418"/>
      <c r="Y1061" s="419"/>
      <c r="Z1061" s="420"/>
      <c r="AA1061" s="420"/>
      <c r="AB1061" s="421"/>
      <c r="AC1061" s="422"/>
      <c r="AD1061" s="422"/>
      <c r="AE1061" s="422"/>
      <c r="AF1061" s="422"/>
      <c r="AG1061" s="422"/>
      <c r="AH1061" s="423"/>
      <c r="AI1061" s="423"/>
      <c r="AJ1061" s="423"/>
      <c r="AK1061" s="423"/>
      <c r="AL1061" s="424"/>
      <c r="AM1061" s="425"/>
      <c r="AN1061" s="425"/>
      <c r="AO1061" s="426"/>
      <c r="AP1061" s="235"/>
      <c r="AQ1061" s="235"/>
      <c r="AR1061" s="235"/>
      <c r="AS1061" s="235"/>
      <c r="AT1061" s="235"/>
      <c r="AU1061" s="235"/>
      <c r="AV1061" s="235"/>
      <c r="AW1061" s="235"/>
      <c r="AX1061" s="235"/>
    </row>
    <row r="1062" spans="1:50" ht="30" hidden="1" customHeight="1" x14ac:dyDescent="0.15">
      <c r="A1062" s="415">
        <v>27</v>
      </c>
      <c r="B1062" s="415">
        <v>1</v>
      </c>
      <c r="C1062" s="455"/>
      <c r="D1062" s="455"/>
      <c r="E1062" s="455"/>
      <c r="F1062" s="455"/>
      <c r="G1062" s="455"/>
      <c r="H1062" s="455"/>
      <c r="I1062" s="455"/>
      <c r="J1062" s="417"/>
      <c r="K1062" s="417"/>
      <c r="L1062" s="417"/>
      <c r="M1062" s="417"/>
      <c r="N1062" s="417"/>
      <c r="O1062" s="417"/>
      <c r="P1062" s="418"/>
      <c r="Q1062" s="418"/>
      <c r="R1062" s="418"/>
      <c r="S1062" s="418"/>
      <c r="T1062" s="418"/>
      <c r="U1062" s="418"/>
      <c r="V1062" s="418"/>
      <c r="W1062" s="418"/>
      <c r="X1062" s="418"/>
      <c r="Y1062" s="419"/>
      <c r="Z1062" s="420"/>
      <c r="AA1062" s="420"/>
      <c r="AB1062" s="421"/>
      <c r="AC1062" s="422"/>
      <c r="AD1062" s="422"/>
      <c r="AE1062" s="422"/>
      <c r="AF1062" s="422"/>
      <c r="AG1062" s="422"/>
      <c r="AH1062" s="423"/>
      <c r="AI1062" s="423"/>
      <c r="AJ1062" s="423"/>
      <c r="AK1062" s="423"/>
      <c r="AL1062" s="424"/>
      <c r="AM1062" s="425"/>
      <c r="AN1062" s="425"/>
      <c r="AO1062" s="426"/>
      <c r="AP1062" s="235"/>
      <c r="AQ1062" s="235"/>
      <c r="AR1062" s="235"/>
      <c r="AS1062" s="235"/>
      <c r="AT1062" s="235"/>
      <c r="AU1062" s="235"/>
      <c r="AV1062" s="235"/>
      <c r="AW1062" s="235"/>
      <c r="AX1062" s="235"/>
    </row>
    <row r="1063" spans="1:50" ht="30" hidden="1" customHeight="1" x14ac:dyDescent="0.15">
      <c r="A1063" s="415">
        <v>28</v>
      </c>
      <c r="B1063" s="415">
        <v>1</v>
      </c>
      <c r="C1063" s="455"/>
      <c r="D1063" s="455"/>
      <c r="E1063" s="455"/>
      <c r="F1063" s="455"/>
      <c r="G1063" s="455"/>
      <c r="H1063" s="455"/>
      <c r="I1063" s="455"/>
      <c r="J1063" s="417"/>
      <c r="K1063" s="417"/>
      <c r="L1063" s="417"/>
      <c r="M1063" s="417"/>
      <c r="N1063" s="417"/>
      <c r="O1063" s="417"/>
      <c r="P1063" s="418"/>
      <c r="Q1063" s="418"/>
      <c r="R1063" s="418"/>
      <c r="S1063" s="418"/>
      <c r="T1063" s="418"/>
      <c r="U1063" s="418"/>
      <c r="V1063" s="418"/>
      <c r="W1063" s="418"/>
      <c r="X1063" s="418"/>
      <c r="Y1063" s="419"/>
      <c r="Z1063" s="420"/>
      <c r="AA1063" s="420"/>
      <c r="AB1063" s="421"/>
      <c r="AC1063" s="422"/>
      <c r="AD1063" s="422"/>
      <c r="AE1063" s="422"/>
      <c r="AF1063" s="422"/>
      <c r="AG1063" s="422"/>
      <c r="AH1063" s="423"/>
      <c r="AI1063" s="423"/>
      <c r="AJ1063" s="423"/>
      <c r="AK1063" s="423"/>
      <c r="AL1063" s="424"/>
      <c r="AM1063" s="425"/>
      <c r="AN1063" s="425"/>
      <c r="AO1063" s="426"/>
      <c r="AP1063" s="235"/>
      <c r="AQ1063" s="235"/>
      <c r="AR1063" s="235"/>
      <c r="AS1063" s="235"/>
      <c r="AT1063" s="235"/>
      <c r="AU1063" s="235"/>
      <c r="AV1063" s="235"/>
      <c r="AW1063" s="235"/>
      <c r="AX1063" s="235"/>
    </row>
    <row r="1064" spans="1:50" ht="30" hidden="1" customHeight="1" x14ac:dyDescent="0.15">
      <c r="A1064" s="415">
        <v>29</v>
      </c>
      <c r="B1064" s="415">
        <v>1</v>
      </c>
      <c r="C1064" s="455"/>
      <c r="D1064" s="455"/>
      <c r="E1064" s="455"/>
      <c r="F1064" s="455"/>
      <c r="G1064" s="455"/>
      <c r="H1064" s="455"/>
      <c r="I1064" s="455"/>
      <c r="J1064" s="417"/>
      <c r="K1064" s="417"/>
      <c r="L1064" s="417"/>
      <c r="M1064" s="417"/>
      <c r="N1064" s="417"/>
      <c r="O1064" s="417"/>
      <c r="P1064" s="418"/>
      <c r="Q1064" s="418"/>
      <c r="R1064" s="418"/>
      <c r="S1064" s="418"/>
      <c r="T1064" s="418"/>
      <c r="U1064" s="418"/>
      <c r="V1064" s="418"/>
      <c r="W1064" s="418"/>
      <c r="X1064" s="418"/>
      <c r="Y1064" s="419"/>
      <c r="Z1064" s="420"/>
      <c r="AA1064" s="420"/>
      <c r="AB1064" s="421"/>
      <c r="AC1064" s="422"/>
      <c r="AD1064" s="422"/>
      <c r="AE1064" s="422"/>
      <c r="AF1064" s="422"/>
      <c r="AG1064" s="422"/>
      <c r="AH1064" s="423"/>
      <c r="AI1064" s="423"/>
      <c r="AJ1064" s="423"/>
      <c r="AK1064" s="423"/>
      <c r="AL1064" s="424"/>
      <c r="AM1064" s="425"/>
      <c r="AN1064" s="425"/>
      <c r="AO1064" s="426"/>
      <c r="AP1064" s="235"/>
      <c r="AQ1064" s="235"/>
      <c r="AR1064" s="235"/>
      <c r="AS1064" s="235"/>
      <c r="AT1064" s="235"/>
      <c r="AU1064" s="235"/>
      <c r="AV1064" s="235"/>
      <c r="AW1064" s="235"/>
      <c r="AX1064" s="235"/>
    </row>
    <row r="1065" spans="1:50" ht="30" hidden="1" customHeight="1" x14ac:dyDescent="0.15">
      <c r="A1065" s="415">
        <v>30</v>
      </c>
      <c r="B1065" s="415">
        <v>1</v>
      </c>
      <c r="C1065" s="455"/>
      <c r="D1065" s="455"/>
      <c r="E1065" s="455"/>
      <c r="F1065" s="455"/>
      <c r="G1065" s="455"/>
      <c r="H1065" s="455"/>
      <c r="I1065" s="455"/>
      <c r="J1065" s="417"/>
      <c r="K1065" s="417"/>
      <c r="L1065" s="417"/>
      <c r="M1065" s="417"/>
      <c r="N1065" s="417"/>
      <c r="O1065" s="417"/>
      <c r="P1065" s="418"/>
      <c r="Q1065" s="418"/>
      <c r="R1065" s="418"/>
      <c r="S1065" s="418"/>
      <c r="T1065" s="418"/>
      <c r="U1065" s="418"/>
      <c r="V1065" s="418"/>
      <c r="W1065" s="418"/>
      <c r="X1065" s="418"/>
      <c r="Y1065" s="419"/>
      <c r="Z1065" s="420"/>
      <c r="AA1065" s="420"/>
      <c r="AB1065" s="421"/>
      <c r="AC1065" s="422"/>
      <c r="AD1065" s="422"/>
      <c r="AE1065" s="422"/>
      <c r="AF1065" s="422"/>
      <c r="AG1065" s="422"/>
      <c r="AH1065" s="423"/>
      <c r="AI1065" s="423"/>
      <c r="AJ1065" s="423"/>
      <c r="AK1065" s="423"/>
      <c r="AL1065" s="424"/>
      <c r="AM1065" s="425"/>
      <c r="AN1065" s="425"/>
      <c r="AO1065" s="426"/>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9"/>
      <c r="B1068" s="459"/>
      <c r="C1068" s="459" t="s">
        <v>71</v>
      </c>
      <c r="D1068" s="459"/>
      <c r="E1068" s="459"/>
      <c r="F1068" s="459"/>
      <c r="G1068" s="459"/>
      <c r="H1068" s="459"/>
      <c r="I1068" s="459"/>
      <c r="J1068" s="239" t="s">
        <v>73</v>
      </c>
      <c r="K1068" s="460"/>
      <c r="L1068" s="460"/>
      <c r="M1068" s="460"/>
      <c r="N1068" s="460"/>
      <c r="O1068" s="460"/>
      <c r="P1068" s="459" t="s">
        <v>17</v>
      </c>
      <c r="Q1068" s="459"/>
      <c r="R1068" s="459"/>
      <c r="S1068" s="459"/>
      <c r="T1068" s="459"/>
      <c r="U1068" s="459"/>
      <c r="V1068" s="459"/>
      <c r="W1068" s="459"/>
      <c r="X1068" s="459"/>
      <c r="Y1068" s="453" t="s">
        <v>334</v>
      </c>
      <c r="Z1068" s="453"/>
      <c r="AA1068" s="453"/>
      <c r="AB1068" s="453"/>
      <c r="AC1068" s="239" t="s">
        <v>284</v>
      </c>
      <c r="AD1068" s="239"/>
      <c r="AE1068" s="239"/>
      <c r="AF1068" s="239"/>
      <c r="AG1068" s="239"/>
      <c r="AH1068" s="453" t="s">
        <v>378</v>
      </c>
      <c r="AI1068" s="459"/>
      <c r="AJ1068" s="459"/>
      <c r="AK1068" s="459"/>
      <c r="AL1068" s="459" t="s">
        <v>18</v>
      </c>
      <c r="AM1068" s="459"/>
      <c r="AN1068" s="459"/>
      <c r="AO1068" s="413"/>
      <c r="AP1068" s="239" t="s">
        <v>337</v>
      </c>
      <c r="AQ1068" s="239"/>
      <c r="AR1068" s="239"/>
      <c r="AS1068" s="239"/>
      <c r="AT1068" s="239"/>
      <c r="AU1068" s="239"/>
      <c r="AV1068" s="239"/>
      <c r="AW1068" s="239"/>
      <c r="AX1068" s="239"/>
    </row>
    <row r="1069" spans="1:50" ht="30" hidden="1" customHeight="1" x14ac:dyDescent="0.15">
      <c r="A1069" s="415">
        <v>1</v>
      </c>
      <c r="B1069" s="415">
        <v>1</v>
      </c>
      <c r="C1069" s="455"/>
      <c r="D1069" s="455"/>
      <c r="E1069" s="455"/>
      <c r="F1069" s="455"/>
      <c r="G1069" s="455"/>
      <c r="H1069" s="455"/>
      <c r="I1069" s="455"/>
      <c r="J1069" s="417"/>
      <c r="K1069" s="417"/>
      <c r="L1069" s="417"/>
      <c r="M1069" s="417"/>
      <c r="N1069" s="417"/>
      <c r="O1069" s="417"/>
      <c r="P1069" s="418"/>
      <c r="Q1069" s="418"/>
      <c r="R1069" s="418"/>
      <c r="S1069" s="418"/>
      <c r="T1069" s="418"/>
      <c r="U1069" s="418"/>
      <c r="V1069" s="418"/>
      <c r="W1069" s="418"/>
      <c r="X1069" s="418"/>
      <c r="Y1069" s="419"/>
      <c r="Z1069" s="420"/>
      <c r="AA1069" s="420"/>
      <c r="AB1069" s="421"/>
      <c r="AC1069" s="456"/>
      <c r="AD1069" s="457"/>
      <c r="AE1069" s="457"/>
      <c r="AF1069" s="457"/>
      <c r="AG1069" s="457"/>
      <c r="AH1069" s="458"/>
      <c r="AI1069" s="458"/>
      <c r="AJ1069" s="458"/>
      <c r="AK1069" s="458"/>
      <c r="AL1069" s="424"/>
      <c r="AM1069" s="425"/>
      <c r="AN1069" s="425"/>
      <c r="AO1069" s="426"/>
      <c r="AP1069" s="235"/>
      <c r="AQ1069" s="235"/>
      <c r="AR1069" s="235"/>
      <c r="AS1069" s="235"/>
      <c r="AT1069" s="235"/>
      <c r="AU1069" s="235"/>
      <c r="AV1069" s="235"/>
      <c r="AW1069" s="235"/>
      <c r="AX1069" s="235"/>
    </row>
    <row r="1070" spans="1:50" ht="30" hidden="1" customHeight="1" x14ac:dyDescent="0.15">
      <c r="A1070" s="415">
        <v>2</v>
      </c>
      <c r="B1070" s="415">
        <v>1</v>
      </c>
      <c r="C1070" s="455"/>
      <c r="D1070" s="455"/>
      <c r="E1070" s="455"/>
      <c r="F1070" s="455"/>
      <c r="G1070" s="455"/>
      <c r="H1070" s="455"/>
      <c r="I1070" s="455"/>
      <c r="J1070" s="417"/>
      <c r="K1070" s="417"/>
      <c r="L1070" s="417"/>
      <c r="M1070" s="417"/>
      <c r="N1070" s="417"/>
      <c r="O1070" s="417"/>
      <c r="P1070" s="418"/>
      <c r="Q1070" s="418"/>
      <c r="R1070" s="418"/>
      <c r="S1070" s="418"/>
      <c r="T1070" s="418"/>
      <c r="U1070" s="418"/>
      <c r="V1070" s="418"/>
      <c r="W1070" s="418"/>
      <c r="X1070" s="418"/>
      <c r="Y1070" s="419"/>
      <c r="Z1070" s="420"/>
      <c r="AA1070" s="420"/>
      <c r="AB1070" s="421"/>
      <c r="AC1070" s="456"/>
      <c r="AD1070" s="456"/>
      <c r="AE1070" s="456"/>
      <c r="AF1070" s="456"/>
      <c r="AG1070" s="456"/>
      <c r="AH1070" s="458"/>
      <c r="AI1070" s="458"/>
      <c r="AJ1070" s="458"/>
      <c r="AK1070" s="458"/>
      <c r="AL1070" s="424"/>
      <c r="AM1070" s="425"/>
      <c r="AN1070" s="425"/>
      <c r="AO1070" s="426"/>
      <c r="AP1070" s="235"/>
      <c r="AQ1070" s="235"/>
      <c r="AR1070" s="235"/>
      <c r="AS1070" s="235"/>
      <c r="AT1070" s="235"/>
      <c r="AU1070" s="235"/>
      <c r="AV1070" s="235"/>
      <c r="AW1070" s="235"/>
      <c r="AX1070" s="235"/>
    </row>
    <row r="1071" spans="1:50" ht="30" hidden="1" customHeight="1" x14ac:dyDescent="0.15">
      <c r="A1071" s="415">
        <v>3</v>
      </c>
      <c r="B1071" s="415">
        <v>1</v>
      </c>
      <c r="C1071" s="455"/>
      <c r="D1071" s="455"/>
      <c r="E1071" s="455"/>
      <c r="F1071" s="455"/>
      <c r="G1071" s="455"/>
      <c r="H1071" s="455"/>
      <c r="I1071" s="455"/>
      <c r="J1071" s="417"/>
      <c r="K1071" s="417"/>
      <c r="L1071" s="417"/>
      <c r="M1071" s="417"/>
      <c r="N1071" s="417"/>
      <c r="O1071" s="417"/>
      <c r="P1071" s="418"/>
      <c r="Q1071" s="418"/>
      <c r="R1071" s="418"/>
      <c r="S1071" s="418"/>
      <c r="T1071" s="418"/>
      <c r="U1071" s="418"/>
      <c r="V1071" s="418"/>
      <c r="W1071" s="418"/>
      <c r="X1071" s="418"/>
      <c r="Y1071" s="419"/>
      <c r="Z1071" s="420"/>
      <c r="AA1071" s="420"/>
      <c r="AB1071" s="421"/>
      <c r="AC1071" s="456"/>
      <c r="AD1071" s="456"/>
      <c r="AE1071" s="456"/>
      <c r="AF1071" s="456"/>
      <c r="AG1071" s="456"/>
      <c r="AH1071" s="423"/>
      <c r="AI1071" s="423"/>
      <c r="AJ1071" s="423"/>
      <c r="AK1071" s="423"/>
      <c r="AL1071" s="424"/>
      <c r="AM1071" s="425"/>
      <c r="AN1071" s="425"/>
      <c r="AO1071" s="426"/>
      <c r="AP1071" s="235"/>
      <c r="AQ1071" s="235"/>
      <c r="AR1071" s="235"/>
      <c r="AS1071" s="235"/>
      <c r="AT1071" s="235"/>
      <c r="AU1071" s="235"/>
      <c r="AV1071" s="235"/>
      <c r="AW1071" s="235"/>
      <c r="AX1071" s="235"/>
    </row>
    <row r="1072" spans="1:50" ht="30" hidden="1" customHeight="1" x14ac:dyDescent="0.15">
      <c r="A1072" s="415">
        <v>4</v>
      </c>
      <c r="B1072" s="415">
        <v>1</v>
      </c>
      <c r="C1072" s="455"/>
      <c r="D1072" s="455"/>
      <c r="E1072" s="455"/>
      <c r="F1072" s="455"/>
      <c r="G1072" s="455"/>
      <c r="H1072" s="455"/>
      <c r="I1072" s="455"/>
      <c r="J1072" s="417"/>
      <c r="K1072" s="417"/>
      <c r="L1072" s="417"/>
      <c r="M1072" s="417"/>
      <c r="N1072" s="417"/>
      <c r="O1072" s="417"/>
      <c r="P1072" s="418"/>
      <c r="Q1072" s="418"/>
      <c r="R1072" s="418"/>
      <c r="S1072" s="418"/>
      <c r="T1072" s="418"/>
      <c r="U1072" s="418"/>
      <c r="V1072" s="418"/>
      <c r="W1072" s="418"/>
      <c r="X1072" s="418"/>
      <c r="Y1072" s="419"/>
      <c r="Z1072" s="420"/>
      <c r="AA1072" s="420"/>
      <c r="AB1072" s="421"/>
      <c r="AC1072" s="456"/>
      <c r="AD1072" s="456"/>
      <c r="AE1072" s="456"/>
      <c r="AF1072" s="456"/>
      <c r="AG1072" s="456"/>
      <c r="AH1072" s="423"/>
      <c r="AI1072" s="423"/>
      <c r="AJ1072" s="423"/>
      <c r="AK1072" s="423"/>
      <c r="AL1072" s="424"/>
      <c r="AM1072" s="425"/>
      <c r="AN1072" s="425"/>
      <c r="AO1072" s="426"/>
      <c r="AP1072" s="235"/>
      <c r="AQ1072" s="235"/>
      <c r="AR1072" s="235"/>
      <c r="AS1072" s="235"/>
      <c r="AT1072" s="235"/>
      <c r="AU1072" s="235"/>
      <c r="AV1072" s="235"/>
      <c r="AW1072" s="235"/>
      <c r="AX1072" s="235"/>
    </row>
    <row r="1073" spans="1:50" ht="30" hidden="1" customHeight="1" x14ac:dyDescent="0.15">
      <c r="A1073" s="415">
        <v>5</v>
      </c>
      <c r="B1073" s="415">
        <v>1</v>
      </c>
      <c r="C1073" s="455"/>
      <c r="D1073" s="455"/>
      <c r="E1073" s="455"/>
      <c r="F1073" s="455"/>
      <c r="G1073" s="455"/>
      <c r="H1073" s="455"/>
      <c r="I1073" s="455"/>
      <c r="J1073" s="417"/>
      <c r="K1073" s="417"/>
      <c r="L1073" s="417"/>
      <c r="M1073" s="417"/>
      <c r="N1073" s="417"/>
      <c r="O1073" s="417"/>
      <c r="P1073" s="418"/>
      <c r="Q1073" s="418"/>
      <c r="R1073" s="418"/>
      <c r="S1073" s="418"/>
      <c r="T1073" s="418"/>
      <c r="U1073" s="418"/>
      <c r="V1073" s="418"/>
      <c r="W1073" s="418"/>
      <c r="X1073" s="418"/>
      <c r="Y1073" s="419"/>
      <c r="Z1073" s="420"/>
      <c r="AA1073" s="420"/>
      <c r="AB1073" s="421"/>
      <c r="AC1073" s="422"/>
      <c r="AD1073" s="422"/>
      <c r="AE1073" s="422"/>
      <c r="AF1073" s="422"/>
      <c r="AG1073" s="422"/>
      <c r="AH1073" s="423"/>
      <c r="AI1073" s="423"/>
      <c r="AJ1073" s="423"/>
      <c r="AK1073" s="423"/>
      <c r="AL1073" s="424"/>
      <c r="AM1073" s="425"/>
      <c r="AN1073" s="425"/>
      <c r="AO1073" s="426"/>
      <c r="AP1073" s="235"/>
      <c r="AQ1073" s="235"/>
      <c r="AR1073" s="235"/>
      <c r="AS1073" s="235"/>
      <c r="AT1073" s="235"/>
      <c r="AU1073" s="235"/>
      <c r="AV1073" s="235"/>
      <c r="AW1073" s="235"/>
      <c r="AX1073" s="235"/>
    </row>
    <row r="1074" spans="1:50" ht="30" hidden="1" customHeight="1" x14ac:dyDescent="0.15">
      <c r="A1074" s="415">
        <v>6</v>
      </c>
      <c r="B1074" s="415">
        <v>1</v>
      </c>
      <c r="C1074" s="455"/>
      <c r="D1074" s="455"/>
      <c r="E1074" s="455"/>
      <c r="F1074" s="455"/>
      <c r="G1074" s="455"/>
      <c r="H1074" s="455"/>
      <c r="I1074" s="455"/>
      <c r="J1074" s="417"/>
      <c r="K1074" s="417"/>
      <c r="L1074" s="417"/>
      <c r="M1074" s="417"/>
      <c r="N1074" s="417"/>
      <c r="O1074" s="417"/>
      <c r="P1074" s="418"/>
      <c r="Q1074" s="418"/>
      <c r="R1074" s="418"/>
      <c r="S1074" s="418"/>
      <c r="T1074" s="418"/>
      <c r="U1074" s="418"/>
      <c r="V1074" s="418"/>
      <c r="W1074" s="418"/>
      <c r="X1074" s="418"/>
      <c r="Y1074" s="419"/>
      <c r="Z1074" s="420"/>
      <c r="AA1074" s="420"/>
      <c r="AB1074" s="421"/>
      <c r="AC1074" s="422"/>
      <c r="AD1074" s="422"/>
      <c r="AE1074" s="422"/>
      <c r="AF1074" s="422"/>
      <c r="AG1074" s="422"/>
      <c r="AH1074" s="423"/>
      <c r="AI1074" s="423"/>
      <c r="AJ1074" s="423"/>
      <c r="AK1074" s="423"/>
      <c r="AL1074" s="424"/>
      <c r="AM1074" s="425"/>
      <c r="AN1074" s="425"/>
      <c r="AO1074" s="426"/>
      <c r="AP1074" s="235"/>
      <c r="AQ1074" s="235"/>
      <c r="AR1074" s="235"/>
      <c r="AS1074" s="235"/>
      <c r="AT1074" s="235"/>
      <c r="AU1074" s="235"/>
      <c r="AV1074" s="235"/>
      <c r="AW1074" s="235"/>
      <c r="AX1074" s="235"/>
    </row>
    <row r="1075" spans="1:50" ht="30" hidden="1" customHeight="1" x14ac:dyDescent="0.15">
      <c r="A1075" s="415">
        <v>7</v>
      </c>
      <c r="B1075" s="415">
        <v>1</v>
      </c>
      <c r="C1075" s="455"/>
      <c r="D1075" s="455"/>
      <c r="E1075" s="455"/>
      <c r="F1075" s="455"/>
      <c r="G1075" s="455"/>
      <c r="H1075" s="455"/>
      <c r="I1075" s="455"/>
      <c r="J1075" s="417"/>
      <c r="K1075" s="417"/>
      <c r="L1075" s="417"/>
      <c r="M1075" s="417"/>
      <c r="N1075" s="417"/>
      <c r="O1075" s="417"/>
      <c r="P1075" s="418"/>
      <c r="Q1075" s="418"/>
      <c r="R1075" s="418"/>
      <c r="S1075" s="418"/>
      <c r="T1075" s="418"/>
      <c r="U1075" s="418"/>
      <c r="V1075" s="418"/>
      <c r="W1075" s="418"/>
      <c r="X1075" s="418"/>
      <c r="Y1075" s="419"/>
      <c r="Z1075" s="420"/>
      <c r="AA1075" s="420"/>
      <c r="AB1075" s="421"/>
      <c r="AC1075" s="422"/>
      <c r="AD1075" s="422"/>
      <c r="AE1075" s="422"/>
      <c r="AF1075" s="422"/>
      <c r="AG1075" s="422"/>
      <c r="AH1075" s="423"/>
      <c r="AI1075" s="423"/>
      <c r="AJ1075" s="423"/>
      <c r="AK1075" s="423"/>
      <c r="AL1075" s="424"/>
      <c r="AM1075" s="425"/>
      <c r="AN1075" s="425"/>
      <c r="AO1075" s="426"/>
      <c r="AP1075" s="235"/>
      <c r="AQ1075" s="235"/>
      <c r="AR1075" s="235"/>
      <c r="AS1075" s="235"/>
      <c r="AT1075" s="235"/>
      <c r="AU1075" s="235"/>
      <c r="AV1075" s="235"/>
      <c r="AW1075" s="235"/>
      <c r="AX1075" s="235"/>
    </row>
    <row r="1076" spans="1:50" ht="30" hidden="1" customHeight="1" x14ac:dyDescent="0.15">
      <c r="A1076" s="415">
        <v>8</v>
      </c>
      <c r="B1076" s="415">
        <v>1</v>
      </c>
      <c r="C1076" s="455"/>
      <c r="D1076" s="455"/>
      <c r="E1076" s="455"/>
      <c r="F1076" s="455"/>
      <c r="G1076" s="455"/>
      <c r="H1076" s="455"/>
      <c r="I1076" s="455"/>
      <c r="J1076" s="417"/>
      <c r="K1076" s="417"/>
      <c r="L1076" s="417"/>
      <c r="M1076" s="417"/>
      <c r="N1076" s="417"/>
      <c r="O1076" s="417"/>
      <c r="P1076" s="418"/>
      <c r="Q1076" s="418"/>
      <c r="R1076" s="418"/>
      <c r="S1076" s="418"/>
      <c r="T1076" s="418"/>
      <c r="U1076" s="418"/>
      <c r="V1076" s="418"/>
      <c r="W1076" s="418"/>
      <c r="X1076" s="418"/>
      <c r="Y1076" s="419"/>
      <c r="Z1076" s="420"/>
      <c r="AA1076" s="420"/>
      <c r="AB1076" s="421"/>
      <c r="AC1076" s="422"/>
      <c r="AD1076" s="422"/>
      <c r="AE1076" s="422"/>
      <c r="AF1076" s="422"/>
      <c r="AG1076" s="422"/>
      <c r="AH1076" s="423"/>
      <c r="AI1076" s="423"/>
      <c r="AJ1076" s="423"/>
      <c r="AK1076" s="423"/>
      <c r="AL1076" s="424"/>
      <c r="AM1076" s="425"/>
      <c r="AN1076" s="425"/>
      <c r="AO1076" s="426"/>
      <c r="AP1076" s="235"/>
      <c r="AQ1076" s="235"/>
      <c r="AR1076" s="235"/>
      <c r="AS1076" s="235"/>
      <c r="AT1076" s="235"/>
      <c r="AU1076" s="235"/>
      <c r="AV1076" s="235"/>
      <c r="AW1076" s="235"/>
      <c r="AX1076" s="235"/>
    </row>
    <row r="1077" spans="1:50" ht="30" hidden="1" customHeight="1" x14ac:dyDescent="0.15">
      <c r="A1077" s="415">
        <v>9</v>
      </c>
      <c r="B1077" s="415">
        <v>1</v>
      </c>
      <c r="C1077" s="455"/>
      <c r="D1077" s="455"/>
      <c r="E1077" s="455"/>
      <c r="F1077" s="455"/>
      <c r="G1077" s="455"/>
      <c r="H1077" s="455"/>
      <c r="I1077" s="455"/>
      <c r="J1077" s="417"/>
      <c r="K1077" s="417"/>
      <c r="L1077" s="417"/>
      <c r="M1077" s="417"/>
      <c r="N1077" s="417"/>
      <c r="O1077" s="417"/>
      <c r="P1077" s="418"/>
      <c r="Q1077" s="418"/>
      <c r="R1077" s="418"/>
      <c r="S1077" s="418"/>
      <c r="T1077" s="418"/>
      <c r="U1077" s="418"/>
      <c r="V1077" s="418"/>
      <c r="W1077" s="418"/>
      <c r="X1077" s="418"/>
      <c r="Y1077" s="419"/>
      <c r="Z1077" s="420"/>
      <c r="AA1077" s="420"/>
      <c r="AB1077" s="421"/>
      <c r="AC1077" s="422"/>
      <c r="AD1077" s="422"/>
      <c r="AE1077" s="422"/>
      <c r="AF1077" s="422"/>
      <c r="AG1077" s="422"/>
      <c r="AH1077" s="423"/>
      <c r="AI1077" s="423"/>
      <c r="AJ1077" s="423"/>
      <c r="AK1077" s="423"/>
      <c r="AL1077" s="424"/>
      <c r="AM1077" s="425"/>
      <c r="AN1077" s="425"/>
      <c r="AO1077" s="426"/>
      <c r="AP1077" s="235"/>
      <c r="AQ1077" s="235"/>
      <c r="AR1077" s="235"/>
      <c r="AS1077" s="235"/>
      <c r="AT1077" s="235"/>
      <c r="AU1077" s="235"/>
      <c r="AV1077" s="235"/>
      <c r="AW1077" s="235"/>
      <c r="AX1077" s="235"/>
    </row>
    <row r="1078" spans="1:50" ht="30" hidden="1" customHeight="1" x14ac:dyDescent="0.15">
      <c r="A1078" s="415">
        <v>10</v>
      </c>
      <c r="B1078" s="415">
        <v>1</v>
      </c>
      <c r="C1078" s="455"/>
      <c r="D1078" s="455"/>
      <c r="E1078" s="455"/>
      <c r="F1078" s="455"/>
      <c r="G1078" s="455"/>
      <c r="H1078" s="455"/>
      <c r="I1078" s="455"/>
      <c r="J1078" s="417"/>
      <c r="K1078" s="417"/>
      <c r="L1078" s="417"/>
      <c r="M1078" s="417"/>
      <c r="N1078" s="417"/>
      <c r="O1078" s="417"/>
      <c r="P1078" s="418"/>
      <c r="Q1078" s="418"/>
      <c r="R1078" s="418"/>
      <c r="S1078" s="418"/>
      <c r="T1078" s="418"/>
      <c r="U1078" s="418"/>
      <c r="V1078" s="418"/>
      <c r="W1078" s="418"/>
      <c r="X1078" s="418"/>
      <c r="Y1078" s="419"/>
      <c r="Z1078" s="420"/>
      <c r="AA1078" s="420"/>
      <c r="AB1078" s="421"/>
      <c r="AC1078" s="422"/>
      <c r="AD1078" s="422"/>
      <c r="AE1078" s="422"/>
      <c r="AF1078" s="422"/>
      <c r="AG1078" s="422"/>
      <c r="AH1078" s="423"/>
      <c r="AI1078" s="423"/>
      <c r="AJ1078" s="423"/>
      <c r="AK1078" s="423"/>
      <c r="AL1078" s="424"/>
      <c r="AM1078" s="425"/>
      <c r="AN1078" s="425"/>
      <c r="AO1078" s="426"/>
      <c r="AP1078" s="235"/>
      <c r="AQ1078" s="235"/>
      <c r="AR1078" s="235"/>
      <c r="AS1078" s="235"/>
      <c r="AT1078" s="235"/>
      <c r="AU1078" s="235"/>
      <c r="AV1078" s="235"/>
      <c r="AW1078" s="235"/>
      <c r="AX1078" s="235"/>
    </row>
    <row r="1079" spans="1:50" ht="30" hidden="1" customHeight="1" x14ac:dyDescent="0.15">
      <c r="A1079" s="415">
        <v>11</v>
      </c>
      <c r="B1079" s="415">
        <v>1</v>
      </c>
      <c r="C1079" s="455"/>
      <c r="D1079" s="455"/>
      <c r="E1079" s="455"/>
      <c r="F1079" s="455"/>
      <c r="G1079" s="455"/>
      <c r="H1079" s="455"/>
      <c r="I1079" s="455"/>
      <c r="J1079" s="417"/>
      <c r="K1079" s="417"/>
      <c r="L1079" s="417"/>
      <c r="M1079" s="417"/>
      <c r="N1079" s="417"/>
      <c r="O1079" s="417"/>
      <c r="P1079" s="418"/>
      <c r="Q1079" s="418"/>
      <c r="R1079" s="418"/>
      <c r="S1079" s="418"/>
      <c r="T1079" s="418"/>
      <c r="U1079" s="418"/>
      <c r="V1079" s="418"/>
      <c r="W1079" s="418"/>
      <c r="X1079" s="418"/>
      <c r="Y1079" s="419"/>
      <c r="Z1079" s="420"/>
      <c r="AA1079" s="420"/>
      <c r="AB1079" s="421"/>
      <c r="AC1079" s="422"/>
      <c r="AD1079" s="422"/>
      <c r="AE1079" s="422"/>
      <c r="AF1079" s="422"/>
      <c r="AG1079" s="422"/>
      <c r="AH1079" s="423"/>
      <c r="AI1079" s="423"/>
      <c r="AJ1079" s="423"/>
      <c r="AK1079" s="423"/>
      <c r="AL1079" s="424"/>
      <c r="AM1079" s="425"/>
      <c r="AN1079" s="425"/>
      <c r="AO1079" s="426"/>
      <c r="AP1079" s="235"/>
      <c r="AQ1079" s="235"/>
      <c r="AR1079" s="235"/>
      <c r="AS1079" s="235"/>
      <c r="AT1079" s="235"/>
      <c r="AU1079" s="235"/>
      <c r="AV1079" s="235"/>
      <c r="AW1079" s="235"/>
      <c r="AX1079" s="235"/>
    </row>
    <row r="1080" spans="1:50" ht="30" hidden="1" customHeight="1" x14ac:dyDescent="0.15">
      <c r="A1080" s="415">
        <v>12</v>
      </c>
      <c r="B1080" s="415">
        <v>1</v>
      </c>
      <c r="C1080" s="455"/>
      <c r="D1080" s="455"/>
      <c r="E1080" s="455"/>
      <c r="F1080" s="455"/>
      <c r="G1080" s="455"/>
      <c r="H1080" s="455"/>
      <c r="I1080" s="455"/>
      <c r="J1080" s="417"/>
      <c r="K1080" s="417"/>
      <c r="L1080" s="417"/>
      <c r="M1080" s="417"/>
      <c r="N1080" s="417"/>
      <c r="O1080" s="417"/>
      <c r="P1080" s="418"/>
      <c r="Q1080" s="418"/>
      <c r="R1080" s="418"/>
      <c r="S1080" s="418"/>
      <c r="T1080" s="418"/>
      <c r="U1080" s="418"/>
      <c r="V1080" s="418"/>
      <c r="W1080" s="418"/>
      <c r="X1080" s="418"/>
      <c r="Y1080" s="419"/>
      <c r="Z1080" s="420"/>
      <c r="AA1080" s="420"/>
      <c r="AB1080" s="421"/>
      <c r="AC1080" s="422"/>
      <c r="AD1080" s="422"/>
      <c r="AE1080" s="422"/>
      <c r="AF1080" s="422"/>
      <c r="AG1080" s="422"/>
      <c r="AH1080" s="423"/>
      <c r="AI1080" s="423"/>
      <c r="AJ1080" s="423"/>
      <c r="AK1080" s="423"/>
      <c r="AL1080" s="424"/>
      <c r="AM1080" s="425"/>
      <c r="AN1080" s="425"/>
      <c r="AO1080" s="426"/>
      <c r="AP1080" s="235"/>
      <c r="AQ1080" s="235"/>
      <c r="AR1080" s="235"/>
      <c r="AS1080" s="235"/>
      <c r="AT1080" s="235"/>
      <c r="AU1080" s="235"/>
      <c r="AV1080" s="235"/>
      <c r="AW1080" s="235"/>
      <c r="AX1080" s="235"/>
    </row>
    <row r="1081" spans="1:50" ht="30" hidden="1" customHeight="1" x14ac:dyDescent="0.15">
      <c r="A1081" s="415">
        <v>13</v>
      </c>
      <c r="B1081" s="415">
        <v>1</v>
      </c>
      <c r="C1081" s="455"/>
      <c r="D1081" s="455"/>
      <c r="E1081" s="455"/>
      <c r="F1081" s="455"/>
      <c r="G1081" s="455"/>
      <c r="H1081" s="455"/>
      <c r="I1081" s="455"/>
      <c r="J1081" s="417"/>
      <c r="K1081" s="417"/>
      <c r="L1081" s="417"/>
      <c r="M1081" s="417"/>
      <c r="N1081" s="417"/>
      <c r="O1081" s="417"/>
      <c r="P1081" s="418"/>
      <c r="Q1081" s="418"/>
      <c r="R1081" s="418"/>
      <c r="S1081" s="418"/>
      <c r="T1081" s="418"/>
      <c r="U1081" s="418"/>
      <c r="V1081" s="418"/>
      <c r="W1081" s="418"/>
      <c r="X1081" s="418"/>
      <c r="Y1081" s="419"/>
      <c r="Z1081" s="420"/>
      <c r="AA1081" s="420"/>
      <c r="AB1081" s="421"/>
      <c r="AC1081" s="422"/>
      <c r="AD1081" s="422"/>
      <c r="AE1081" s="422"/>
      <c r="AF1081" s="422"/>
      <c r="AG1081" s="422"/>
      <c r="AH1081" s="423"/>
      <c r="AI1081" s="423"/>
      <c r="AJ1081" s="423"/>
      <c r="AK1081" s="423"/>
      <c r="AL1081" s="424"/>
      <c r="AM1081" s="425"/>
      <c r="AN1081" s="425"/>
      <c r="AO1081" s="426"/>
      <c r="AP1081" s="235"/>
      <c r="AQ1081" s="235"/>
      <c r="AR1081" s="235"/>
      <c r="AS1081" s="235"/>
      <c r="AT1081" s="235"/>
      <c r="AU1081" s="235"/>
      <c r="AV1081" s="235"/>
      <c r="AW1081" s="235"/>
      <c r="AX1081" s="235"/>
    </row>
    <row r="1082" spans="1:50" ht="30" hidden="1" customHeight="1" x14ac:dyDescent="0.15">
      <c r="A1082" s="415">
        <v>14</v>
      </c>
      <c r="B1082" s="415">
        <v>1</v>
      </c>
      <c r="C1082" s="455"/>
      <c r="D1082" s="455"/>
      <c r="E1082" s="455"/>
      <c r="F1082" s="455"/>
      <c r="G1082" s="455"/>
      <c r="H1082" s="455"/>
      <c r="I1082" s="455"/>
      <c r="J1082" s="417"/>
      <c r="K1082" s="417"/>
      <c r="L1082" s="417"/>
      <c r="M1082" s="417"/>
      <c r="N1082" s="417"/>
      <c r="O1082" s="417"/>
      <c r="P1082" s="418"/>
      <c r="Q1082" s="418"/>
      <c r="R1082" s="418"/>
      <c r="S1082" s="418"/>
      <c r="T1082" s="418"/>
      <c r="U1082" s="418"/>
      <c r="V1082" s="418"/>
      <c r="W1082" s="418"/>
      <c r="X1082" s="418"/>
      <c r="Y1082" s="419"/>
      <c r="Z1082" s="420"/>
      <c r="AA1082" s="420"/>
      <c r="AB1082" s="421"/>
      <c r="AC1082" s="422"/>
      <c r="AD1082" s="422"/>
      <c r="AE1082" s="422"/>
      <c r="AF1082" s="422"/>
      <c r="AG1082" s="422"/>
      <c r="AH1082" s="423"/>
      <c r="AI1082" s="423"/>
      <c r="AJ1082" s="423"/>
      <c r="AK1082" s="423"/>
      <c r="AL1082" s="424"/>
      <c r="AM1082" s="425"/>
      <c r="AN1082" s="425"/>
      <c r="AO1082" s="426"/>
      <c r="AP1082" s="235"/>
      <c r="AQ1082" s="235"/>
      <c r="AR1082" s="235"/>
      <c r="AS1082" s="235"/>
      <c r="AT1082" s="235"/>
      <c r="AU1082" s="235"/>
      <c r="AV1082" s="235"/>
      <c r="AW1082" s="235"/>
      <c r="AX1082" s="235"/>
    </row>
    <row r="1083" spans="1:50" ht="30" hidden="1" customHeight="1" x14ac:dyDescent="0.15">
      <c r="A1083" s="415">
        <v>15</v>
      </c>
      <c r="B1083" s="415">
        <v>1</v>
      </c>
      <c r="C1083" s="455"/>
      <c r="D1083" s="455"/>
      <c r="E1083" s="455"/>
      <c r="F1083" s="455"/>
      <c r="G1083" s="455"/>
      <c r="H1083" s="455"/>
      <c r="I1083" s="455"/>
      <c r="J1083" s="417"/>
      <c r="K1083" s="417"/>
      <c r="L1083" s="417"/>
      <c r="M1083" s="417"/>
      <c r="N1083" s="417"/>
      <c r="O1083" s="417"/>
      <c r="P1083" s="418"/>
      <c r="Q1083" s="418"/>
      <c r="R1083" s="418"/>
      <c r="S1083" s="418"/>
      <c r="T1083" s="418"/>
      <c r="U1083" s="418"/>
      <c r="V1083" s="418"/>
      <c r="W1083" s="418"/>
      <c r="X1083" s="418"/>
      <c r="Y1083" s="419"/>
      <c r="Z1083" s="420"/>
      <c r="AA1083" s="420"/>
      <c r="AB1083" s="421"/>
      <c r="AC1083" s="422"/>
      <c r="AD1083" s="422"/>
      <c r="AE1083" s="422"/>
      <c r="AF1083" s="422"/>
      <c r="AG1083" s="422"/>
      <c r="AH1083" s="423"/>
      <c r="AI1083" s="423"/>
      <c r="AJ1083" s="423"/>
      <c r="AK1083" s="423"/>
      <c r="AL1083" s="424"/>
      <c r="AM1083" s="425"/>
      <c r="AN1083" s="425"/>
      <c r="AO1083" s="426"/>
      <c r="AP1083" s="235"/>
      <c r="AQ1083" s="235"/>
      <c r="AR1083" s="235"/>
      <c r="AS1083" s="235"/>
      <c r="AT1083" s="235"/>
      <c r="AU1083" s="235"/>
      <c r="AV1083" s="235"/>
      <c r="AW1083" s="235"/>
      <c r="AX1083" s="235"/>
    </row>
    <row r="1084" spans="1:50" ht="30" hidden="1" customHeight="1" x14ac:dyDescent="0.15">
      <c r="A1084" s="415">
        <v>16</v>
      </c>
      <c r="B1084" s="415">
        <v>1</v>
      </c>
      <c r="C1084" s="455"/>
      <c r="D1084" s="455"/>
      <c r="E1084" s="455"/>
      <c r="F1084" s="455"/>
      <c r="G1084" s="455"/>
      <c r="H1084" s="455"/>
      <c r="I1084" s="455"/>
      <c r="J1084" s="417"/>
      <c r="K1084" s="417"/>
      <c r="L1084" s="417"/>
      <c r="M1084" s="417"/>
      <c r="N1084" s="417"/>
      <c r="O1084" s="417"/>
      <c r="P1084" s="418"/>
      <c r="Q1084" s="418"/>
      <c r="R1084" s="418"/>
      <c r="S1084" s="418"/>
      <c r="T1084" s="418"/>
      <c r="U1084" s="418"/>
      <c r="V1084" s="418"/>
      <c r="W1084" s="418"/>
      <c r="X1084" s="418"/>
      <c r="Y1084" s="419"/>
      <c r="Z1084" s="420"/>
      <c r="AA1084" s="420"/>
      <c r="AB1084" s="421"/>
      <c r="AC1084" s="422"/>
      <c r="AD1084" s="422"/>
      <c r="AE1084" s="422"/>
      <c r="AF1084" s="422"/>
      <c r="AG1084" s="422"/>
      <c r="AH1084" s="423"/>
      <c r="AI1084" s="423"/>
      <c r="AJ1084" s="423"/>
      <c r="AK1084" s="423"/>
      <c r="AL1084" s="424"/>
      <c r="AM1084" s="425"/>
      <c r="AN1084" s="425"/>
      <c r="AO1084" s="426"/>
      <c r="AP1084" s="235"/>
      <c r="AQ1084" s="235"/>
      <c r="AR1084" s="235"/>
      <c r="AS1084" s="235"/>
      <c r="AT1084" s="235"/>
      <c r="AU1084" s="235"/>
      <c r="AV1084" s="235"/>
      <c r="AW1084" s="235"/>
      <c r="AX1084" s="235"/>
    </row>
    <row r="1085" spans="1:50" s="1" customFormat="1" ht="30" hidden="1" customHeight="1" x14ac:dyDescent="0.15">
      <c r="A1085" s="415">
        <v>17</v>
      </c>
      <c r="B1085" s="415">
        <v>1</v>
      </c>
      <c r="C1085" s="455"/>
      <c r="D1085" s="455"/>
      <c r="E1085" s="455"/>
      <c r="F1085" s="455"/>
      <c r="G1085" s="455"/>
      <c r="H1085" s="455"/>
      <c r="I1085" s="455"/>
      <c r="J1085" s="417"/>
      <c r="K1085" s="417"/>
      <c r="L1085" s="417"/>
      <c r="M1085" s="417"/>
      <c r="N1085" s="417"/>
      <c r="O1085" s="417"/>
      <c r="P1085" s="418"/>
      <c r="Q1085" s="418"/>
      <c r="R1085" s="418"/>
      <c r="S1085" s="418"/>
      <c r="T1085" s="418"/>
      <c r="U1085" s="418"/>
      <c r="V1085" s="418"/>
      <c r="W1085" s="418"/>
      <c r="X1085" s="418"/>
      <c r="Y1085" s="419"/>
      <c r="Z1085" s="420"/>
      <c r="AA1085" s="420"/>
      <c r="AB1085" s="421"/>
      <c r="AC1085" s="422"/>
      <c r="AD1085" s="422"/>
      <c r="AE1085" s="422"/>
      <c r="AF1085" s="422"/>
      <c r="AG1085" s="422"/>
      <c r="AH1085" s="423"/>
      <c r="AI1085" s="423"/>
      <c r="AJ1085" s="423"/>
      <c r="AK1085" s="423"/>
      <c r="AL1085" s="424"/>
      <c r="AM1085" s="425"/>
      <c r="AN1085" s="425"/>
      <c r="AO1085" s="426"/>
      <c r="AP1085" s="235"/>
      <c r="AQ1085" s="235"/>
      <c r="AR1085" s="235"/>
      <c r="AS1085" s="235"/>
      <c r="AT1085" s="235"/>
      <c r="AU1085" s="235"/>
      <c r="AV1085" s="235"/>
      <c r="AW1085" s="235"/>
      <c r="AX1085" s="235"/>
    </row>
    <row r="1086" spans="1:50" ht="30" hidden="1" customHeight="1" x14ac:dyDescent="0.15">
      <c r="A1086" s="415">
        <v>18</v>
      </c>
      <c r="B1086" s="415">
        <v>1</v>
      </c>
      <c r="C1086" s="455"/>
      <c r="D1086" s="455"/>
      <c r="E1086" s="455"/>
      <c r="F1086" s="455"/>
      <c r="G1086" s="455"/>
      <c r="H1086" s="455"/>
      <c r="I1086" s="455"/>
      <c r="J1086" s="417"/>
      <c r="K1086" s="417"/>
      <c r="L1086" s="417"/>
      <c r="M1086" s="417"/>
      <c r="N1086" s="417"/>
      <c r="O1086" s="417"/>
      <c r="P1086" s="418"/>
      <c r="Q1086" s="418"/>
      <c r="R1086" s="418"/>
      <c r="S1086" s="418"/>
      <c r="T1086" s="418"/>
      <c r="U1086" s="418"/>
      <c r="V1086" s="418"/>
      <c r="W1086" s="418"/>
      <c r="X1086" s="418"/>
      <c r="Y1086" s="419"/>
      <c r="Z1086" s="420"/>
      <c r="AA1086" s="420"/>
      <c r="AB1086" s="421"/>
      <c r="AC1086" s="422"/>
      <c r="AD1086" s="422"/>
      <c r="AE1086" s="422"/>
      <c r="AF1086" s="422"/>
      <c r="AG1086" s="422"/>
      <c r="AH1086" s="423"/>
      <c r="AI1086" s="423"/>
      <c r="AJ1086" s="423"/>
      <c r="AK1086" s="423"/>
      <c r="AL1086" s="424"/>
      <c r="AM1086" s="425"/>
      <c r="AN1086" s="425"/>
      <c r="AO1086" s="426"/>
      <c r="AP1086" s="235"/>
      <c r="AQ1086" s="235"/>
      <c r="AR1086" s="235"/>
      <c r="AS1086" s="235"/>
      <c r="AT1086" s="235"/>
      <c r="AU1086" s="235"/>
      <c r="AV1086" s="235"/>
      <c r="AW1086" s="235"/>
      <c r="AX1086" s="235"/>
    </row>
    <row r="1087" spans="1:50" ht="30" hidden="1" customHeight="1" x14ac:dyDescent="0.15">
      <c r="A1087" s="415">
        <v>19</v>
      </c>
      <c r="B1087" s="415">
        <v>1</v>
      </c>
      <c r="C1087" s="455"/>
      <c r="D1087" s="455"/>
      <c r="E1087" s="455"/>
      <c r="F1087" s="455"/>
      <c r="G1087" s="455"/>
      <c r="H1087" s="455"/>
      <c r="I1087" s="455"/>
      <c r="J1087" s="417"/>
      <c r="K1087" s="417"/>
      <c r="L1087" s="417"/>
      <c r="M1087" s="417"/>
      <c r="N1087" s="417"/>
      <c r="O1087" s="417"/>
      <c r="P1087" s="418"/>
      <c r="Q1087" s="418"/>
      <c r="R1087" s="418"/>
      <c r="S1087" s="418"/>
      <c r="T1087" s="418"/>
      <c r="U1087" s="418"/>
      <c r="V1087" s="418"/>
      <c r="W1087" s="418"/>
      <c r="X1087" s="418"/>
      <c r="Y1087" s="419"/>
      <c r="Z1087" s="420"/>
      <c r="AA1087" s="420"/>
      <c r="AB1087" s="421"/>
      <c r="AC1087" s="422"/>
      <c r="AD1087" s="422"/>
      <c r="AE1087" s="422"/>
      <c r="AF1087" s="422"/>
      <c r="AG1087" s="422"/>
      <c r="AH1087" s="423"/>
      <c r="AI1087" s="423"/>
      <c r="AJ1087" s="423"/>
      <c r="AK1087" s="423"/>
      <c r="AL1087" s="424"/>
      <c r="AM1087" s="425"/>
      <c r="AN1087" s="425"/>
      <c r="AO1087" s="426"/>
      <c r="AP1087" s="235"/>
      <c r="AQ1087" s="235"/>
      <c r="AR1087" s="235"/>
      <c r="AS1087" s="235"/>
      <c r="AT1087" s="235"/>
      <c r="AU1087" s="235"/>
      <c r="AV1087" s="235"/>
      <c r="AW1087" s="235"/>
      <c r="AX1087" s="235"/>
    </row>
    <row r="1088" spans="1:50" ht="30" hidden="1" customHeight="1" x14ac:dyDescent="0.15">
      <c r="A1088" s="415">
        <v>20</v>
      </c>
      <c r="B1088" s="415">
        <v>1</v>
      </c>
      <c r="C1088" s="455"/>
      <c r="D1088" s="455"/>
      <c r="E1088" s="455"/>
      <c r="F1088" s="455"/>
      <c r="G1088" s="455"/>
      <c r="H1088" s="455"/>
      <c r="I1088" s="455"/>
      <c r="J1088" s="417"/>
      <c r="K1088" s="417"/>
      <c r="L1088" s="417"/>
      <c r="M1088" s="417"/>
      <c r="N1088" s="417"/>
      <c r="O1088" s="417"/>
      <c r="P1088" s="418"/>
      <c r="Q1088" s="418"/>
      <c r="R1088" s="418"/>
      <c r="S1088" s="418"/>
      <c r="T1088" s="418"/>
      <c r="U1088" s="418"/>
      <c r="V1088" s="418"/>
      <c r="W1088" s="418"/>
      <c r="X1088" s="418"/>
      <c r="Y1088" s="419"/>
      <c r="Z1088" s="420"/>
      <c r="AA1088" s="420"/>
      <c r="AB1088" s="421"/>
      <c r="AC1088" s="422"/>
      <c r="AD1088" s="422"/>
      <c r="AE1088" s="422"/>
      <c r="AF1088" s="422"/>
      <c r="AG1088" s="422"/>
      <c r="AH1088" s="423"/>
      <c r="AI1088" s="423"/>
      <c r="AJ1088" s="423"/>
      <c r="AK1088" s="423"/>
      <c r="AL1088" s="424"/>
      <c r="AM1088" s="425"/>
      <c r="AN1088" s="425"/>
      <c r="AO1088" s="426"/>
      <c r="AP1088" s="235"/>
      <c r="AQ1088" s="235"/>
      <c r="AR1088" s="235"/>
      <c r="AS1088" s="235"/>
      <c r="AT1088" s="235"/>
      <c r="AU1088" s="235"/>
      <c r="AV1088" s="235"/>
      <c r="AW1088" s="235"/>
      <c r="AX1088" s="235"/>
    </row>
    <row r="1089" spans="1:50" ht="30" hidden="1" customHeight="1" x14ac:dyDescent="0.15">
      <c r="A1089" s="415">
        <v>21</v>
      </c>
      <c r="B1089" s="415">
        <v>1</v>
      </c>
      <c r="C1089" s="455"/>
      <c r="D1089" s="455"/>
      <c r="E1089" s="455"/>
      <c r="F1089" s="455"/>
      <c r="G1089" s="455"/>
      <c r="H1089" s="455"/>
      <c r="I1089" s="455"/>
      <c r="J1089" s="417"/>
      <c r="K1089" s="417"/>
      <c r="L1089" s="417"/>
      <c r="M1089" s="417"/>
      <c r="N1089" s="417"/>
      <c r="O1089" s="417"/>
      <c r="P1089" s="418"/>
      <c r="Q1089" s="418"/>
      <c r="R1089" s="418"/>
      <c r="S1089" s="418"/>
      <c r="T1089" s="418"/>
      <c r="U1089" s="418"/>
      <c r="V1089" s="418"/>
      <c r="W1089" s="418"/>
      <c r="X1089" s="418"/>
      <c r="Y1089" s="419"/>
      <c r="Z1089" s="420"/>
      <c r="AA1089" s="420"/>
      <c r="AB1089" s="421"/>
      <c r="AC1089" s="422"/>
      <c r="AD1089" s="422"/>
      <c r="AE1089" s="422"/>
      <c r="AF1089" s="422"/>
      <c r="AG1089" s="422"/>
      <c r="AH1089" s="423"/>
      <c r="AI1089" s="423"/>
      <c r="AJ1089" s="423"/>
      <c r="AK1089" s="423"/>
      <c r="AL1089" s="424"/>
      <c r="AM1089" s="425"/>
      <c r="AN1089" s="425"/>
      <c r="AO1089" s="426"/>
      <c r="AP1089" s="235"/>
      <c r="AQ1089" s="235"/>
      <c r="AR1089" s="235"/>
      <c r="AS1089" s="235"/>
      <c r="AT1089" s="235"/>
      <c r="AU1089" s="235"/>
      <c r="AV1089" s="235"/>
      <c r="AW1089" s="235"/>
      <c r="AX1089" s="235"/>
    </row>
    <row r="1090" spans="1:50" ht="30" hidden="1" customHeight="1" x14ac:dyDescent="0.15">
      <c r="A1090" s="415">
        <v>22</v>
      </c>
      <c r="B1090" s="415">
        <v>1</v>
      </c>
      <c r="C1090" s="455"/>
      <c r="D1090" s="455"/>
      <c r="E1090" s="455"/>
      <c r="F1090" s="455"/>
      <c r="G1090" s="455"/>
      <c r="H1090" s="455"/>
      <c r="I1090" s="455"/>
      <c r="J1090" s="417"/>
      <c r="K1090" s="417"/>
      <c r="L1090" s="417"/>
      <c r="M1090" s="417"/>
      <c r="N1090" s="417"/>
      <c r="O1090" s="417"/>
      <c r="P1090" s="418"/>
      <c r="Q1090" s="418"/>
      <c r="R1090" s="418"/>
      <c r="S1090" s="418"/>
      <c r="T1090" s="418"/>
      <c r="U1090" s="418"/>
      <c r="V1090" s="418"/>
      <c r="W1090" s="418"/>
      <c r="X1090" s="418"/>
      <c r="Y1090" s="419"/>
      <c r="Z1090" s="420"/>
      <c r="AA1090" s="420"/>
      <c r="AB1090" s="421"/>
      <c r="AC1090" s="422"/>
      <c r="AD1090" s="422"/>
      <c r="AE1090" s="422"/>
      <c r="AF1090" s="422"/>
      <c r="AG1090" s="422"/>
      <c r="AH1090" s="423"/>
      <c r="AI1090" s="423"/>
      <c r="AJ1090" s="423"/>
      <c r="AK1090" s="423"/>
      <c r="AL1090" s="424"/>
      <c r="AM1090" s="425"/>
      <c r="AN1090" s="425"/>
      <c r="AO1090" s="426"/>
      <c r="AP1090" s="235"/>
      <c r="AQ1090" s="235"/>
      <c r="AR1090" s="235"/>
      <c r="AS1090" s="235"/>
      <c r="AT1090" s="235"/>
      <c r="AU1090" s="235"/>
      <c r="AV1090" s="235"/>
      <c r="AW1090" s="235"/>
      <c r="AX1090" s="235"/>
    </row>
    <row r="1091" spans="1:50" ht="30" hidden="1" customHeight="1" x14ac:dyDescent="0.15">
      <c r="A1091" s="415">
        <v>23</v>
      </c>
      <c r="B1091" s="415">
        <v>1</v>
      </c>
      <c r="C1091" s="455"/>
      <c r="D1091" s="455"/>
      <c r="E1091" s="455"/>
      <c r="F1091" s="455"/>
      <c r="G1091" s="455"/>
      <c r="H1091" s="455"/>
      <c r="I1091" s="455"/>
      <c r="J1091" s="417"/>
      <c r="K1091" s="417"/>
      <c r="L1091" s="417"/>
      <c r="M1091" s="417"/>
      <c r="N1091" s="417"/>
      <c r="O1091" s="417"/>
      <c r="P1091" s="418"/>
      <c r="Q1091" s="418"/>
      <c r="R1091" s="418"/>
      <c r="S1091" s="418"/>
      <c r="T1091" s="418"/>
      <c r="U1091" s="418"/>
      <c r="V1091" s="418"/>
      <c r="W1091" s="418"/>
      <c r="X1091" s="418"/>
      <c r="Y1091" s="419"/>
      <c r="Z1091" s="420"/>
      <c r="AA1091" s="420"/>
      <c r="AB1091" s="421"/>
      <c r="AC1091" s="422"/>
      <c r="AD1091" s="422"/>
      <c r="AE1091" s="422"/>
      <c r="AF1091" s="422"/>
      <c r="AG1091" s="422"/>
      <c r="AH1091" s="423"/>
      <c r="AI1091" s="423"/>
      <c r="AJ1091" s="423"/>
      <c r="AK1091" s="423"/>
      <c r="AL1091" s="424"/>
      <c r="AM1091" s="425"/>
      <c r="AN1091" s="425"/>
      <c r="AO1091" s="426"/>
      <c r="AP1091" s="235"/>
      <c r="AQ1091" s="235"/>
      <c r="AR1091" s="235"/>
      <c r="AS1091" s="235"/>
      <c r="AT1091" s="235"/>
      <c r="AU1091" s="235"/>
      <c r="AV1091" s="235"/>
      <c r="AW1091" s="235"/>
      <c r="AX1091" s="235"/>
    </row>
    <row r="1092" spans="1:50" ht="30" hidden="1" customHeight="1" x14ac:dyDescent="0.15">
      <c r="A1092" s="415">
        <v>24</v>
      </c>
      <c r="B1092" s="415">
        <v>1</v>
      </c>
      <c r="C1092" s="455"/>
      <c r="D1092" s="455"/>
      <c r="E1092" s="455"/>
      <c r="F1092" s="455"/>
      <c r="G1092" s="455"/>
      <c r="H1092" s="455"/>
      <c r="I1092" s="455"/>
      <c r="J1092" s="417"/>
      <c r="K1092" s="417"/>
      <c r="L1092" s="417"/>
      <c r="M1092" s="417"/>
      <c r="N1092" s="417"/>
      <c r="O1092" s="417"/>
      <c r="P1092" s="418"/>
      <c r="Q1092" s="418"/>
      <c r="R1092" s="418"/>
      <c r="S1092" s="418"/>
      <c r="T1092" s="418"/>
      <c r="U1092" s="418"/>
      <c r="V1092" s="418"/>
      <c r="W1092" s="418"/>
      <c r="X1092" s="418"/>
      <c r="Y1092" s="419"/>
      <c r="Z1092" s="420"/>
      <c r="AA1092" s="420"/>
      <c r="AB1092" s="421"/>
      <c r="AC1092" s="422"/>
      <c r="AD1092" s="422"/>
      <c r="AE1092" s="422"/>
      <c r="AF1092" s="422"/>
      <c r="AG1092" s="422"/>
      <c r="AH1092" s="423"/>
      <c r="AI1092" s="423"/>
      <c r="AJ1092" s="423"/>
      <c r="AK1092" s="423"/>
      <c r="AL1092" s="424"/>
      <c r="AM1092" s="425"/>
      <c r="AN1092" s="425"/>
      <c r="AO1092" s="426"/>
      <c r="AP1092" s="235"/>
      <c r="AQ1092" s="235"/>
      <c r="AR1092" s="235"/>
      <c r="AS1092" s="235"/>
      <c r="AT1092" s="235"/>
      <c r="AU1092" s="235"/>
      <c r="AV1092" s="235"/>
      <c r="AW1092" s="235"/>
      <c r="AX1092" s="235"/>
    </row>
    <row r="1093" spans="1:50" ht="30" hidden="1" customHeight="1" x14ac:dyDescent="0.15">
      <c r="A1093" s="415">
        <v>25</v>
      </c>
      <c r="B1093" s="415">
        <v>1</v>
      </c>
      <c r="C1093" s="455"/>
      <c r="D1093" s="455"/>
      <c r="E1093" s="455"/>
      <c r="F1093" s="455"/>
      <c r="G1093" s="455"/>
      <c r="H1093" s="455"/>
      <c r="I1093" s="455"/>
      <c r="J1093" s="417"/>
      <c r="K1093" s="417"/>
      <c r="L1093" s="417"/>
      <c r="M1093" s="417"/>
      <c r="N1093" s="417"/>
      <c r="O1093" s="417"/>
      <c r="P1093" s="418"/>
      <c r="Q1093" s="418"/>
      <c r="R1093" s="418"/>
      <c r="S1093" s="418"/>
      <c r="T1093" s="418"/>
      <c r="U1093" s="418"/>
      <c r="V1093" s="418"/>
      <c r="W1093" s="418"/>
      <c r="X1093" s="418"/>
      <c r="Y1093" s="419"/>
      <c r="Z1093" s="420"/>
      <c r="AA1093" s="420"/>
      <c r="AB1093" s="421"/>
      <c r="AC1093" s="422"/>
      <c r="AD1093" s="422"/>
      <c r="AE1093" s="422"/>
      <c r="AF1093" s="422"/>
      <c r="AG1093" s="422"/>
      <c r="AH1093" s="423"/>
      <c r="AI1093" s="423"/>
      <c r="AJ1093" s="423"/>
      <c r="AK1093" s="423"/>
      <c r="AL1093" s="424"/>
      <c r="AM1093" s="425"/>
      <c r="AN1093" s="425"/>
      <c r="AO1093" s="426"/>
      <c r="AP1093" s="235"/>
      <c r="AQ1093" s="235"/>
      <c r="AR1093" s="235"/>
      <c r="AS1093" s="235"/>
      <c r="AT1093" s="235"/>
      <c r="AU1093" s="235"/>
      <c r="AV1093" s="235"/>
      <c r="AW1093" s="235"/>
      <c r="AX1093" s="235"/>
    </row>
    <row r="1094" spans="1:50" ht="30" hidden="1" customHeight="1" x14ac:dyDescent="0.15">
      <c r="A1094" s="415">
        <v>26</v>
      </c>
      <c r="B1094" s="415">
        <v>1</v>
      </c>
      <c r="C1094" s="455"/>
      <c r="D1094" s="455"/>
      <c r="E1094" s="455"/>
      <c r="F1094" s="455"/>
      <c r="G1094" s="455"/>
      <c r="H1094" s="455"/>
      <c r="I1094" s="455"/>
      <c r="J1094" s="417"/>
      <c r="K1094" s="417"/>
      <c r="L1094" s="417"/>
      <c r="M1094" s="417"/>
      <c r="N1094" s="417"/>
      <c r="O1094" s="417"/>
      <c r="P1094" s="418"/>
      <c r="Q1094" s="418"/>
      <c r="R1094" s="418"/>
      <c r="S1094" s="418"/>
      <c r="T1094" s="418"/>
      <c r="U1094" s="418"/>
      <c r="V1094" s="418"/>
      <c r="W1094" s="418"/>
      <c r="X1094" s="418"/>
      <c r="Y1094" s="419"/>
      <c r="Z1094" s="420"/>
      <c r="AA1094" s="420"/>
      <c r="AB1094" s="421"/>
      <c r="AC1094" s="422"/>
      <c r="AD1094" s="422"/>
      <c r="AE1094" s="422"/>
      <c r="AF1094" s="422"/>
      <c r="AG1094" s="422"/>
      <c r="AH1094" s="423"/>
      <c r="AI1094" s="423"/>
      <c r="AJ1094" s="423"/>
      <c r="AK1094" s="423"/>
      <c r="AL1094" s="424"/>
      <c r="AM1094" s="425"/>
      <c r="AN1094" s="425"/>
      <c r="AO1094" s="426"/>
      <c r="AP1094" s="235"/>
      <c r="AQ1094" s="235"/>
      <c r="AR1094" s="235"/>
      <c r="AS1094" s="235"/>
      <c r="AT1094" s="235"/>
      <c r="AU1094" s="235"/>
      <c r="AV1094" s="235"/>
      <c r="AW1094" s="235"/>
      <c r="AX1094" s="235"/>
    </row>
    <row r="1095" spans="1:50" ht="30" hidden="1" customHeight="1" x14ac:dyDescent="0.15">
      <c r="A1095" s="415">
        <v>27</v>
      </c>
      <c r="B1095" s="415">
        <v>1</v>
      </c>
      <c r="C1095" s="455"/>
      <c r="D1095" s="455"/>
      <c r="E1095" s="455"/>
      <c r="F1095" s="455"/>
      <c r="G1095" s="455"/>
      <c r="H1095" s="455"/>
      <c r="I1095" s="455"/>
      <c r="J1095" s="417"/>
      <c r="K1095" s="417"/>
      <c r="L1095" s="417"/>
      <c r="M1095" s="417"/>
      <c r="N1095" s="417"/>
      <c r="O1095" s="417"/>
      <c r="P1095" s="418"/>
      <c r="Q1095" s="418"/>
      <c r="R1095" s="418"/>
      <c r="S1095" s="418"/>
      <c r="T1095" s="418"/>
      <c r="U1095" s="418"/>
      <c r="V1095" s="418"/>
      <c r="W1095" s="418"/>
      <c r="X1095" s="418"/>
      <c r="Y1095" s="419"/>
      <c r="Z1095" s="420"/>
      <c r="AA1095" s="420"/>
      <c r="AB1095" s="421"/>
      <c r="AC1095" s="422"/>
      <c r="AD1095" s="422"/>
      <c r="AE1095" s="422"/>
      <c r="AF1095" s="422"/>
      <c r="AG1095" s="422"/>
      <c r="AH1095" s="423"/>
      <c r="AI1095" s="423"/>
      <c r="AJ1095" s="423"/>
      <c r="AK1095" s="423"/>
      <c r="AL1095" s="424"/>
      <c r="AM1095" s="425"/>
      <c r="AN1095" s="425"/>
      <c r="AO1095" s="426"/>
      <c r="AP1095" s="235"/>
      <c r="AQ1095" s="235"/>
      <c r="AR1095" s="235"/>
      <c r="AS1095" s="235"/>
      <c r="AT1095" s="235"/>
      <c r="AU1095" s="235"/>
      <c r="AV1095" s="235"/>
      <c r="AW1095" s="235"/>
      <c r="AX1095" s="235"/>
    </row>
    <row r="1096" spans="1:50" ht="30" hidden="1" customHeight="1" x14ac:dyDescent="0.15">
      <c r="A1096" s="415">
        <v>28</v>
      </c>
      <c r="B1096" s="415">
        <v>1</v>
      </c>
      <c r="C1096" s="455"/>
      <c r="D1096" s="455"/>
      <c r="E1096" s="455"/>
      <c r="F1096" s="455"/>
      <c r="G1096" s="455"/>
      <c r="H1096" s="455"/>
      <c r="I1096" s="455"/>
      <c r="J1096" s="417"/>
      <c r="K1096" s="417"/>
      <c r="L1096" s="417"/>
      <c r="M1096" s="417"/>
      <c r="N1096" s="417"/>
      <c r="O1096" s="417"/>
      <c r="P1096" s="418"/>
      <c r="Q1096" s="418"/>
      <c r="R1096" s="418"/>
      <c r="S1096" s="418"/>
      <c r="T1096" s="418"/>
      <c r="U1096" s="418"/>
      <c r="V1096" s="418"/>
      <c r="W1096" s="418"/>
      <c r="X1096" s="418"/>
      <c r="Y1096" s="419"/>
      <c r="Z1096" s="420"/>
      <c r="AA1096" s="420"/>
      <c r="AB1096" s="421"/>
      <c r="AC1096" s="422"/>
      <c r="AD1096" s="422"/>
      <c r="AE1096" s="422"/>
      <c r="AF1096" s="422"/>
      <c r="AG1096" s="422"/>
      <c r="AH1096" s="423"/>
      <c r="AI1096" s="423"/>
      <c r="AJ1096" s="423"/>
      <c r="AK1096" s="423"/>
      <c r="AL1096" s="424"/>
      <c r="AM1096" s="425"/>
      <c r="AN1096" s="425"/>
      <c r="AO1096" s="426"/>
      <c r="AP1096" s="235"/>
      <c r="AQ1096" s="235"/>
      <c r="AR1096" s="235"/>
      <c r="AS1096" s="235"/>
      <c r="AT1096" s="235"/>
      <c r="AU1096" s="235"/>
      <c r="AV1096" s="235"/>
      <c r="AW1096" s="235"/>
      <c r="AX1096" s="235"/>
    </row>
    <row r="1097" spans="1:50" ht="30" hidden="1" customHeight="1" x14ac:dyDescent="0.15">
      <c r="A1097" s="415">
        <v>29</v>
      </c>
      <c r="B1097" s="415">
        <v>1</v>
      </c>
      <c r="C1097" s="455"/>
      <c r="D1097" s="455"/>
      <c r="E1097" s="455"/>
      <c r="F1097" s="455"/>
      <c r="G1097" s="455"/>
      <c r="H1097" s="455"/>
      <c r="I1097" s="455"/>
      <c r="J1097" s="417"/>
      <c r="K1097" s="417"/>
      <c r="L1097" s="417"/>
      <c r="M1097" s="417"/>
      <c r="N1097" s="417"/>
      <c r="O1097" s="417"/>
      <c r="P1097" s="418"/>
      <c r="Q1097" s="418"/>
      <c r="R1097" s="418"/>
      <c r="S1097" s="418"/>
      <c r="T1097" s="418"/>
      <c r="U1097" s="418"/>
      <c r="V1097" s="418"/>
      <c r="W1097" s="418"/>
      <c r="X1097" s="418"/>
      <c r="Y1097" s="419"/>
      <c r="Z1097" s="420"/>
      <c r="AA1097" s="420"/>
      <c r="AB1097" s="421"/>
      <c r="AC1097" s="422"/>
      <c r="AD1097" s="422"/>
      <c r="AE1097" s="422"/>
      <c r="AF1097" s="422"/>
      <c r="AG1097" s="422"/>
      <c r="AH1097" s="423"/>
      <c r="AI1097" s="423"/>
      <c r="AJ1097" s="423"/>
      <c r="AK1097" s="423"/>
      <c r="AL1097" s="424"/>
      <c r="AM1097" s="425"/>
      <c r="AN1097" s="425"/>
      <c r="AO1097" s="426"/>
      <c r="AP1097" s="235"/>
      <c r="AQ1097" s="235"/>
      <c r="AR1097" s="235"/>
      <c r="AS1097" s="235"/>
      <c r="AT1097" s="235"/>
      <c r="AU1097" s="235"/>
      <c r="AV1097" s="235"/>
      <c r="AW1097" s="235"/>
      <c r="AX1097" s="235"/>
    </row>
    <row r="1098" spans="1:50" ht="30" hidden="1" customHeight="1" x14ac:dyDescent="0.15">
      <c r="A1098" s="415">
        <v>30</v>
      </c>
      <c r="B1098" s="415">
        <v>1</v>
      </c>
      <c r="C1098" s="455"/>
      <c r="D1098" s="455"/>
      <c r="E1098" s="455"/>
      <c r="F1098" s="455"/>
      <c r="G1098" s="455"/>
      <c r="H1098" s="455"/>
      <c r="I1098" s="455"/>
      <c r="J1098" s="417"/>
      <c r="K1098" s="417"/>
      <c r="L1098" s="417"/>
      <c r="M1098" s="417"/>
      <c r="N1098" s="417"/>
      <c r="O1098" s="417"/>
      <c r="P1098" s="418"/>
      <c r="Q1098" s="418"/>
      <c r="R1098" s="418"/>
      <c r="S1098" s="418"/>
      <c r="T1098" s="418"/>
      <c r="U1098" s="418"/>
      <c r="V1098" s="418"/>
      <c r="W1098" s="418"/>
      <c r="X1098" s="418"/>
      <c r="Y1098" s="419"/>
      <c r="Z1098" s="420"/>
      <c r="AA1098" s="420"/>
      <c r="AB1098" s="421"/>
      <c r="AC1098" s="422"/>
      <c r="AD1098" s="422"/>
      <c r="AE1098" s="422"/>
      <c r="AF1098" s="422"/>
      <c r="AG1098" s="422"/>
      <c r="AH1098" s="423"/>
      <c r="AI1098" s="423"/>
      <c r="AJ1098" s="423"/>
      <c r="AK1098" s="423"/>
      <c r="AL1098" s="424"/>
      <c r="AM1098" s="425"/>
      <c r="AN1098" s="425"/>
      <c r="AO1098" s="426"/>
      <c r="AP1098" s="235"/>
      <c r="AQ1098" s="235"/>
      <c r="AR1098" s="235"/>
      <c r="AS1098" s="235"/>
      <c r="AT1098" s="235"/>
      <c r="AU1098" s="235"/>
      <c r="AV1098" s="235"/>
      <c r="AW1098" s="235"/>
      <c r="AX1098" s="235"/>
    </row>
    <row r="1099" spans="1:50" ht="24.75" hidden="1" customHeight="1" x14ac:dyDescent="0.15">
      <c r="A1099" s="448" t="s">
        <v>33</v>
      </c>
      <c r="B1099" s="449"/>
      <c r="C1099" s="449"/>
      <c r="D1099" s="449"/>
      <c r="E1099" s="449"/>
      <c r="F1099" s="449"/>
      <c r="G1099" s="449"/>
      <c r="H1099" s="449"/>
      <c r="I1099" s="449"/>
      <c r="J1099" s="449"/>
      <c r="K1099" s="449"/>
      <c r="L1099" s="449"/>
      <c r="M1099" s="449"/>
      <c r="N1099" s="449"/>
      <c r="O1099" s="449"/>
      <c r="P1099" s="449"/>
      <c r="Q1099" s="449"/>
      <c r="R1099" s="449"/>
      <c r="S1099" s="449"/>
      <c r="T1099" s="449"/>
      <c r="U1099" s="449"/>
      <c r="V1099" s="449"/>
      <c r="W1099" s="449"/>
      <c r="X1099" s="449"/>
      <c r="Y1099" s="449"/>
      <c r="Z1099" s="449"/>
      <c r="AA1099" s="449"/>
      <c r="AB1099" s="449"/>
      <c r="AC1099" s="449"/>
      <c r="AD1099" s="449"/>
      <c r="AE1099" s="449"/>
      <c r="AF1099" s="449"/>
      <c r="AG1099" s="449"/>
      <c r="AH1099" s="449"/>
      <c r="AI1099" s="449"/>
      <c r="AJ1099" s="449"/>
      <c r="AK1099" s="450"/>
      <c r="AL1099" s="451" t="s">
        <v>366</v>
      </c>
      <c r="AM1099" s="452"/>
      <c r="AN1099" s="452"/>
      <c r="AO1099" s="14" t="s">
        <v>250</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5"/>
      <c r="B1102" s="415"/>
      <c r="C1102" s="239" t="s">
        <v>5</v>
      </c>
      <c r="D1102" s="239"/>
      <c r="E1102" s="239" t="s">
        <v>295</v>
      </c>
      <c r="F1102" s="239"/>
      <c r="G1102" s="239"/>
      <c r="H1102" s="239"/>
      <c r="I1102" s="239"/>
      <c r="J1102" s="239" t="s">
        <v>73</v>
      </c>
      <c r="K1102" s="239"/>
      <c r="L1102" s="239"/>
      <c r="M1102" s="239"/>
      <c r="N1102" s="239"/>
      <c r="O1102" s="239"/>
      <c r="P1102" s="453" t="s">
        <v>17</v>
      </c>
      <c r="Q1102" s="453"/>
      <c r="R1102" s="453"/>
      <c r="S1102" s="453"/>
      <c r="T1102" s="453"/>
      <c r="U1102" s="453"/>
      <c r="V1102" s="453"/>
      <c r="W1102" s="453"/>
      <c r="X1102" s="453"/>
      <c r="Y1102" s="239" t="s">
        <v>293</v>
      </c>
      <c r="Z1102" s="239"/>
      <c r="AA1102" s="239"/>
      <c r="AB1102" s="239"/>
      <c r="AC1102" s="239" t="s">
        <v>296</v>
      </c>
      <c r="AD1102" s="239"/>
      <c r="AE1102" s="239"/>
      <c r="AF1102" s="239"/>
      <c r="AG1102" s="239"/>
      <c r="AH1102" s="453" t="s">
        <v>315</v>
      </c>
      <c r="AI1102" s="453"/>
      <c r="AJ1102" s="453"/>
      <c r="AK1102" s="453"/>
      <c r="AL1102" s="453" t="s">
        <v>18</v>
      </c>
      <c r="AM1102" s="453"/>
      <c r="AN1102" s="453"/>
      <c r="AO1102" s="454"/>
      <c r="AP1102" s="239" t="s">
        <v>361</v>
      </c>
      <c r="AQ1102" s="239"/>
      <c r="AR1102" s="239"/>
      <c r="AS1102" s="239"/>
      <c r="AT1102" s="239"/>
      <c r="AU1102" s="239"/>
      <c r="AV1102" s="239"/>
      <c r="AW1102" s="239"/>
      <c r="AX1102" s="239"/>
    </row>
    <row r="1103" spans="1:50" ht="30" hidden="1" customHeight="1" x14ac:dyDescent="0.15">
      <c r="A1103" s="415">
        <v>1</v>
      </c>
      <c r="B1103" s="415">
        <v>1</v>
      </c>
      <c r="C1103" s="416"/>
      <c r="D1103" s="416"/>
      <c r="E1103" s="235"/>
      <c r="F1103" s="235"/>
      <c r="G1103" s="235"/>
      <c r="H1103" s="235"/>
      <c r="I1103" s="235"/>
      <c r="J1103" s="417"/>
      <c r="K1103" s="417"/>
      <c r="L1103" s="417"/>
      <c r="M1103" s="417"/>
      <c r="N1103" s="417"/>
      <c r="O1103" s="417"/>
      <c r="P1103" s="418"/>
      <c r="Q1103" s="418"/>
      <c r="R1103" s="418"/>
      <c r="S1103" s="418"/>
      <c r="T1103" s="418"/>
      <c r="U1103" s="418"/>
      <c r="V1103" s="418"/>
      <c r="W1103" s="418"/>
      <c r="X1103" s="418"/>
      <c r="Y1103" s="419"/>
      <c r="Z1103" s="420"/>
      <c r="AA1103" s="420"/>
      <c r="AB1103" s="421"/>
      <c r="AC1103" s="422"/>
      <c r="AD1103" s="422"/>
      <c r="AE1103" s="422"/>
      <c r="AF1103" s="422"/>
      <c r="AG1103" s="422"/>
      <c r="AH1103" s="423"/>
      <c r="AI1103" s="423"/>
      <c r="AJ1103" s="423"/>
      <c r="AK1103" s="423"/>
      <c r="AL1103" s="424"/>
      <c r="AM1103" s="425"/>
      <c r="AN1103" s="425"/>
      <c r="AO1103" s="426"/>
      <c r="AP1103" s="235"/>
      <c r="AQ1103" s="235"/>
      <c r="AR1103" s="235"/>
      <c r="AS1103" s="235"/>
      <c r="AT1103" s="235"/>
      <c r="AU1103" s="235"/>
      <c r="AV1103" s="235"/>
      <c r="AW1103" s="235"/>
      <c r="AX1103" s="235"/>
    </row>
    <row r="1104" spans="1:50" ht="30" hidden="1" customHeight="1" x14ac:dyDescent="0.15">
      <c r="A1104" s="415">
        <v>2</v>
      </c>
      <c r="B1104" s="415">
        <v>1</v>
      </c>
      <c r="C1104" s="416"/>
      <c r="D1104" s="416"/>
      <c r="E1104" s="235"/>
      <c r="F1104" s="235"/>
      <c r="G1104" s="235"/>
      <c r="H1104" s="235"/>
      <c r="I1104" s="235"/>
      <c r="J1104" s="417"/>
      <c r="K1104" s="417"/>
      <c r="L1104" s="417"/>
      <c r="M1104" s="417"/>
      <c r="N1104" s="417"/>
      <c r="O1104" s="417"/>
      <c r="P1104" s="418"/>
      <c r="Q1104" s="418"/>
      <c r="R1104" s="418"/>
      <c r="S1104" s="418"/>
      <c r="T1104" s="418"/>
      <c r="U1104" s="418"/>
      <c r="V1104" s="418"/>
      <c r="W1104" s="418"/>
      <c r="X1104" s="418"/>
      <c r="Y1104" s="419"/>
      <c r="Z1104" s="420"/>
      <c r="AA1104" s="420"/>
      <c r="AB1104" s="421"/>
      <c r="AC1104" s="422"/>
      <c r="AD1104" s="422"/>
      <c r="AE1104" s="422"/>
      <c r="AF1104" s="422"/>
      <c r="AG1104" s="422"/>
      <c r="AH1104" s="423"/>
      <c r="AI1104" s="423"/>
      <c r="AJ1104" s="423"/>
      <c r="AK1104" s="423"/>
      <c r="AL1104" s="424"/>
      <c r="AM1104" s="425"/>
      <c r="AN1104" s="425"/>
      <c r="AO1104" s="426"/>
      <c r="AP1104" s="235"/>
      <c r="AQ1104" s="235"/>
      <c r="AR1104" s="235"/>
      <c r="AS1104" s="235"/>
      <c r="AT1104" s="235"/>
      <c r="AU1104" s="235"/>
      <c r="AV1104" s="235"/>
      <c r="AW1104" s="235"/>
      <c r="AX1104" s="235"/>
    </row>
    <row r="1105" spans="1:50" ht="30" hidden="1" customHeight="1" x14ac:dyDescent="0.15">
      <c r="A1105" s="415">
        <v>3</v>
      </c>
      <c r="B1105" s="415">
        <v>1</v>
      </c>
      <c r="C1105" s="416"/>
      <c r="D1105" s="416"/>
      <c r="E1105" s="235"/>
      <c r="F1105" s="235"/>
      <c r="G1105" s="235"/>
      <c r="H1105" s="235"/>
      <c r="I1105" s="235"/>
      <c r="J1105" s="417"/>
      <c r="K1105" s="417"/>
      <c r="L1105" s="417"/>
      <c r="M1105" s="417"/>
      <c r="N1105" s="417"/>
      <c r="O1105" s="417"/>
      <c r="P1105" s="418"/>
      <c r="Q1105" s="418"/>
      <c r="R1105" s="418"/>
      <c r="S1105" s="418"/>
      <c r="T1105" s="418"/>
      <c r="U1105" s="418"/>
      <c r="V1105" s="418"/>
      <c r="W1105" s="418"/>
      <c r="X1105" s="418"/>
      <c r="Y1105" s="419"/>
      <c r="Z1105" s="420"/>
      <c r="AA1105" s="420"/>
      <c r="AB1105" s="421"/>
      <c r="AC1105" s="422"/>
      <c r="AD1105" s="422"/>
      <c r="AE1105" s="422"/>
      <c r="AF1105" s="422"/>
      <c r="AG1105" s="422"/>
      <c r="AH1105" s="423"/>
      <c r="AI1105" s="423"/>
      <c r="AJ1105" s="423"/>
      <c r="AK1105" s="423"/>
      <c r="AL1105" s="424"/>
      <c r="AM1105" s="425"/>
      <c r="AN1105" s="425"/>
      <c r="AO1105" s="426"/>
      <c r="AP1105" s="235"/>
      <c r="AQ1105" s="235"/>
      <c r="AR1105" s="235"/>
      <c r="AS1105" s="235"/>
      <c r="AT1105" s="235"/>
      <c r="AU1105" s="235"/>
      <c r="AV1105" s="235"/>
      <c r="AW1105" s="235"/>
      <c r="AX1105" s="235"/>
    </row>
    <row r="1106" spans="1:50" ht="30" hidden="1" customHeight="1" x14ac:dyDescent="0.15">
      <c r="A1106" s="415">
        <v>4</v>
      </c>
      <c r="B1106" s="415">
        <v>1</v>
      </c>
      <c r="C1106" s="416"/>
      <c r="D1106" s="416"/>
      <c r="E1106" s="235"/>
      <c r="F1106" s="235"/>
      <c r="G1106" s="235"/>
      <c r="H1106" s="235"/>
      <c r="I1106" s="235"/>
      <c r="J1106" s="417"/>
      <c r="K1106" s="417"/>
      <c r="L1106" s="417"/>
      <c r="M1106" s="417"/>
      <c r="N1106" s="417"/>
      <c r="O1106" s="417"/>
      <c r="P1106" s="418"/>
      <c r="Q1106" s="418"/>
      <c r="R1106" s="418"/>
      <c r="S1106" s="418"/>
      <c r="T1106" s="418"/>
      <c r="U1106" s="418"/>
      <c r="V1106" s="418"/>
      <c r="W1106" s="418"/>
      <c r="X1106" s="418"/>
      <c r="Y1106" s="419"/>
      <c r="Z1106" s="420"/>
      <c r="AA1106" s="420"/>
      <c r="AB1106" s="421"/>
      <c r="AC1106" s="422"/>
      <c r="AD1106" s="422"/>
      <c r="AE1106" s="422"/>
      <c r="AF1106" s="422"/>
      <c r="AG1106" s="422"/>
      <c r="AH1106" s="423"/>
      <c r="AI1106" s="423"/>
      <c r="AJ1106" s="423"/>
      <c r="AK1106" s="423"/>
      <c r="AL1106" s="424"/>
      <c r="AM1106" s="425"/>
      <c r="AN1106" s="425"/>
      <c r="AO1106" s="426"/>
      <c r="AP1106" s="235"/>
      <c r="AQ1106" s="235"/>
      <c r="AR1106" s="235"/>
      <c r="AS1106" s="235"/>
      <c r="AT1106" s="235"/>
      <c r="AU1106" s="235"/>
      <c r="AV1106" s="235"/>
      <c r="AW1106" s="235"/>
      <c r="AX1106" s="235"/>
    </row>
    <row r="1107" spans="1:50" ht="30" hidden="1" customHeight="1" x14ac:dyDescent="0.15">
      <c r="A1107" s="415">
        <v>5</v>
      </c>
      <c r="B1107" s="415">
        <v>1</v>
      </c>
      <c r="C1107" s="416"/>
      <c r="D1107" s="416"/>
      <c r="E1107" s="235"/>
      <c r="F1107" s="235"/>
      <c r="G1107" s="235"/>
      <c r="H1107" s="235"/>
      <c r="I1107" s="235"/>
      <c r="J1107" s="417"/>
      <c r="K1107" s="417"/>
      <c r="L1107" s="417"/>
      <c r="M1107" s="417"/>
      <c r="N1107" s="417"/>
      <c r="O1107" s="417"/>
      <c r="P1107" s="418"/>
      <c r="Q1107" s="418"/>
      <c r="R1107" s="418"/>
      <c r="S1107" s="418"/>
      <c r="T1107" s="418"/>
      <c r="U1107" s="418"/>
      <c r="V1107" s="418"/>
      <c r="W1107" s="418"/>
      <c r="X1107" s="418"/>
      <c r="Y1107" s="419"/>
      <c r="Z1107" s="420"/>
      <c r="AA1107" s="420"/>
      <c r="AB1107" s="421"/>
      <c r="AC1107" s="422"/>
      <c r="AD1107" s="422"/>
      <c r="AE1107" s="422"/>
      <c r="AF1107" s="422"/>
      <c r="AG1107" s="422"/>
      <c r="AH1107" s="423"/>
      <c r="AI1107" s="423"/>
      <c r="AJ1107" s="423"/>
      <c r="AK1107" s="423"/>
      <c r="AL1107" s="424"/>
      <c r="AM1107" s="425"/>
      <c r="AN1107" s="425"/>
      <c r="AO1107" s="426"/>
      <c r="AP1107" s="235"/>
      <c r="AQ1107" s="235"/>
      <c r="AR1107" s="235"/>
      <c r="AS1107" s="235"/>
      <c r="AT1107" s="235"/>
      <c r="AU1107" s="235"/>
      <c r="AV1107" s="235"/>
      <c r="AW1107" s="235"/>
      <c r="AX1107" s="235"/>
    </row>
    <row r="1108" spans="1:50" ht="30" hidden="1" customHeight="1" x14ac:dyDescent="0.15">
      <c r="A1108" s="415">
        <v>6</v>
      </c>
      <c r="B1108" s="415">
        <v>1</v>
      </c>
      <c r="C1108" s="416"/>
      <c r="D1108" s="416"/>
      <c r="E1108" s="235"/>
      <c r="F1108" s="235"/>
      <c r="G1108" s="235"/>
      <c r="H1108" s="235"/>
      <c r="I1108" s="235"/>
      <c r="J1108" s="417"/>
      <c r="K1108" s="417"/>
      <c r="L1108" s="417"/>
      <c r="M1108" s="417"/>
      <c r="N1108" s="417"/>
      <c r="O1108" s="417"/>
      <c r="P1108" s="418"/>
      <c r="Q1108" s="418"/>
      <c r="R1108" s="418"/>
      <c r="S1108" s="418"/>
      <c r="T1108" s="418"/>
      <c r="U1108" s="418"/>
      <c r="V1108" s="418"/>
      <c r="W1108" s="418"/>
      <c r="X1108" s="418"/>
      <c r="Y1108" s="419"/>
      <c r="Z1108" s="420"/>
      <c r="AA1108" s="420"/>
      <c r="AB1108" s="421"/>
      <c r="AC1108" s="422"/>
      <c r="AD1108" s="422"/>
      <c r="AE1108" s="422"/>
      <c r="AF1108" s="422"/>
      <c r="AG1108" s="422"/>
      <c r="AH1108" s="423"/>
      <c r="AI1108" s="423"/>
      <c r="AJ1108" s="423"/>
      <c r="AK1108" s="423"/>
      <c r="AL1108" s="424"/>
      <c r="AM1108" s="425"/>
      <c r="AN1108" s="425"/>
      <c r="AO1108" s="426"/>
      <c r="AP1108" s="235"/>
      <c r="AQ1108" s="235"/>
      <c r="AR1108" s="235"/>
      <c r="AS1108" s="235"/>
      <c r="AT1108" s="235"/>
      <c r="AU1108" s="235"/>
      <c r="AV1108" s="235"/>
      <c r="AW1108" s="235"/>
      <c r="AX1108" s="235"/>
    </row>
    <row r="1109" spans="1:50" ht="30" hidden="1" customHeight="1" x14ac:dyDescent="0.15">
      <c r="A1109" s="415">
        <v>7</v>
      </c>
      <c r="B1109" s="415">
        <v>1</v>
      </c>
      <c r="C1109" s="416"/>
      <c r="D1109" s="416"/>
      <c r="E1109" s="235"/>
      <c r="F1109" s="235"/>
      <c r="G1109" s="235"/>
      <c r="H1109" s="235"/>
      <c r="I1109" s="235"/>
      <c r="J1109" s="417"/>
      <c r="K1109" s="417"/>
      <c r="L1109" s="417"/>
      <c r="M1109" s="417"/>
      <c r="N1109" s="417"/>
      <c r="O1109" s="417"/>
      <c r="P1109" s="418"/>
      <c r="Q1109" s="418"/>
      <c r="R1109" s="418"/>
      <c r="S1109" s="418"/>
      <c r="T1109" s="418"/>
      <c r="U1109" s="418"/>
      <c r="V1109" s="418"/>
      <c r="W1109" s="418"/>
      <c r="X1109" s="418"/>
      <c r="Y1109" s="419"/>
      <c r="Z1109" s="420"/>
      <c r="AA1109" s="420"/>
      <c r="AB1109" s="421"/>
      <c r="AC1109" s="422"/>
      <c r="AD1109" s="422"/>
      <c r="AE1109" s="422"/>
      <c r="AF1109" s="422"/>
      <c r="AG1109" s="422"/>
      <c r="AH1109" s="423"/>
      <c r="AI1109" s="423"/>
      <c r="AJ1109" s="423"/>
      <c r="AK1109" s="423"/>
      <c r="AL1109" s="424"/>
      <c r="AM1109" s="425"/>
      <c r="AN1109" s="425"/>
      <c r="AO1109" s="426"/>
      <c r="AP1109" s="235"/>
      <c r="AQ1109" s="235"/>
      <c r="AR1109" s="235"/>
      <c r="AS1109" s="235"/>
      <c r="AT1109" s="235"/>
      <c r="AU1109" s="235"/>
      <c r="AV1109" s="235"/>
      <c r="AW1109" s="235"/>
      <c r="AX1109" s="235"/>
    </row>
    <row r="1110" spans="1:50" ht="30" hidden="1" customHeight="1" x14ac:dyDescent="0.15">
      <c r="A1110" s="415">
        <v>8</v>
      </c>
      <c r="B1110" s="415">
        <v>1</v>
      </c>
      <c r="C1110" s="416"/>
      <c r="D1110" s="416"/>
      <c r="E1110" s="235"/>
      <c r="F1110" s="235"/>
      <c r="G1110" s="235"/>
      <c r="H1110" s="235"/>
      <c r="I1110" s="235"/>
      <c r="J1110" s="417"/>
      <c r="K1110" s="417"/>
      <c r="L1110" s="417"/>
      <c r="M1110" s="417"/>
      <c r="N1110" s="417"/>
      <c r="O1110" s="417"/>
      <c r="P1110" s="418"/>
      <c r="Q1110" s="418"/>
      <c r="R1110" s="418"/>
      <c r="S1110" s="418"/>
      <c r="T1110" s="418"/>
      <c r="U1110" s="418"/>
      <c r="V1110" s="418"/>
      <c r="W1110" s="418"/>
      <c r="X1110" s="418"/>
      <c r="Y1110" s="419"/>
      <c r="Z1110" s="420"/>
      <c r="AA1110" s="420"/>
      <c r="AB1110" s="421"/>
      <c r="AC1110" s="422"/>
      <c r="AD1110" s="422"/>
      <c r="AE1110" s="422"/>
      <c r="AF1110" s="422"/>
      <c r="AG1110" s="422"/>
      <c r="AH1110" s="423"/>
      <c r="AI1110" s="423"/>
      <c r="AJ1110" s="423"/>
      <c r="AK1110" s="423"/>
      <c r="AL1110" s="424"/>
      <c r="AM1110" s="425"/>
      <c r="AN1110" s="425"/>
      <c r="AO1110" s="426"/>
      <c r="AP1110" s="235"/>
      <c r="AQ1110" s="235"/>
      <c r="AR1110" s="235"/>
      <c r="AS1110" s="235"/>
      <c r="AT1110" s="235"/>
      <c r="AU1110" s="235"/>
      <c r="AV1110" s="235"/>
      <c r="AW1110" s="235"/>
      <c r="AX1110" s="235"/>
    </row>
    <row r="1111" spans="1:50" ht="30" hidden="1" customHeight="1" x14ac:dyDescent="0.15">
      <c r="A1111" s="415">
        <v>9</v>
      </c>
      <c r="B1111" s="415">
        <v>1</v>
      </c>
      <c r="C1111" s="416"/>
      <c r="D1111" s="416"/>
      <c r="E1111" s="235"/>
      <c r="F1111" s="235"/>
      <c r="G1111" s="235"/>
      <c r="H1111" s="235"/>
      <c r="I1111" s="235"/>
      <c r="J1111" s="417"/>
      <c r="K1111" s="417"/>
      <c r="L1111" s="417"/>
      <c r="M1111" s="417"/>
      <c r="N1111" s="417"/>
      <c r="O1111" s="417"/>
      <c r="P1111" s="418"/>
      <c r="Q1111" s="418"/>
      <c r="R1111" s="418"/>
      <c r="S1111" s="418"/>
      <c r="T1111" s="418"/>
      <c r="U1111" s="418"/>
      <c r="V1111" s="418"/>
      <c r="W1111" s="418"/>
      <c r="X1111" s="418"/>
      <c r="Y1111" s="419"/>
      <c r="Z1111" s="420"/>
      <c r="AA1111" s="420"/>
      <c r="AB1111" s="421"/>
      <c r="AC1111" s="422"/>
      <c r="AD1111" s="422"/>
      <c r="AE1111" s="422"/>
      <c r="AF1111" s="422"/>
      <c r="AG1111" s="422"/>
      <c r="AH1111" s="423"/>
      <c r="AI1111" s="423"/>
      <c r="AJ1111" s="423"/>
      <c r="AK1111" s="423"/>
      <c r="AL1111" s="424"/>
      <c r="AM1111" s="425"/>
      <c r="AN1111" s="425"/>
      <c r="AO1111" s="426"/>
      <c r="AP1111" s="235"/>
      <c r="AQ1111" s="235"/>
      <c r="AR1111" s="235"/>
      <c r="AS1111" s="235"/>
      <c r="AT1111" s="235"/>
      <c r="AU1111" s="235"/>
      <c r="AV1111" s="235"/>
      <c r="AW1111" s="235"/>
      <c r="AX1111" s="235"/>
    </row>
    <row r="1112" spans="1:50" ht="30" hidden="1" customHeight="1" x14ac:dyDescent="0.15">
      <c r="A1112" s="415">
        <v>10</v>
      </c>
      <c r="B1112" s="415">
        <v>1</v>
      </c>
      <c r="C1112" s="416"/>
      <c r="D1112" s="416"/>
      <c r="E1112" s="235"/>
      <c r="F1112" s="235"/>
      <c r="G1112" s="235"/>
      <c r="H1112" s="235"/>
      <c r="I1112" s="235"/>
      <c r="J1112" s="417"/>
      <c r="K1112" s="417"/>
      <c r="L1112" s="417"/>
      <c r="M1112" s="417"/>
      <c r="N1112" s="417"/>
      <c r="O1112" s="417"/>
      <c r="P1112" s="418"/>
      <c r="Q1112" s="418"/>
      <c r="R1112" s="418"/>
      <c r="S1112" s="418"/>
      <c r="T1112" s="418"/>
      <c r="U1112" s="418"/>
      <c r="V1112" s="418"/>
      <c r="W1112" s="418"/>
      <c r="X1112" s="418"/>
      <c r="Y1112" s="419"/>
      <c r="Z1112" s="420"/>
      <c r="AA1112" s="420"/>
      <c r="AB1112" s="421"/>
      <c r="AC1112" s="422"/>
      <c r="AD1112" s="422"/>
      <c r="AE1112" s="422"/>
      <c r="AF1112" s="422"/>
      <c r="AG1112" s="422"/>
      <c r="AH1112" s="423"/>
      <c r="AI1112" s="423"/>
      <c r="AJ1112" s="423"/>
      <c r="AK1112" s="423"/>
      <c r="AL1112" s="424"/>
      <c r="AM1112" s="425"/>
      <c r="AN1112" s="425"/>
      <c r="AO1112" s="426"/>
      <c r="AP1112" s="235"/>
      <c r="AQ1112" s="235"/>
      <c r="AR1112" s="235"/>
      <c r="AS1112" s="235"/>
      <c r="AT1112" s="235"/>
      <c r="AU1112" s="235"/>
      <c r="AV1112" s="235"/>
      <c r="AW1112" s="235"/>
      <c r="AX1112" s="235"/>
    </row>
    <row r="1113" spans="1:50" ht="30" hidden="1" customHeight="1" x14ac:dyDescent="0.15">
      <c r="A1113" s="415">
        <v>11</v>
      </c>
      <c r="B1113" s="415">
        <v>1</v>
      </c>
      <c r="C1113" s="416"/>
      <c r="D1113" s="416"/>
      <c r="E1113" s="235"/>
      <c r="F1113" s="235"/>
      <c r="G1113" s="235"/>
      <c r="H1113" s="235"/>
      <c r="I1113" s="235"/>
      <c r="J1113" s="417"/>
      <c r="K1113" s="417"/>
      <c r="L1113" s="417"/>
      <c r="M1113" s="417"/>
      <c r="N1113" s="417"/>
      <c r="O1113" s="417"/>
      <c r="P1113" s="418"/>
      <c r="Q1113" s="418"/>
      <c r="R1113" s="418"/>
      <c r="S1113" s="418"/>
      <c r="T1113" s="418"/>
      <c r="U1113" s="418"/>
      <c r="V1113" s="418"/>
      <c r="W1113" s="418"/>
      <c r="X1113" s="418"/>
      <c r="Y1113" s="419"/>
      <c r="Z1113" s="420"/>
      <c r="AA1113" s="420"/>
      <c r="AB1113" s="421"/>
      <c r="AC1113" s="422"/>
      <c r="AD1113" s="422"/>
      <c r="AE1113" s="422"/>
      <c r="AF1113" s="422"/>
      <c r="AG1113" s="422"/>
      <c r="AH1113" s="423"/>
      <c r="AI1113" s="423"/>
      <c r="AJ1113" s="423"/>
      <c r="AK1113" s="423"/>
      <c r="AL1113" s="424"/>
      <c r="AM1113" s="425"/>
      <c r="AN1113" s="425"/>
      <c r="AO1113" s="426"/>
      <c r="AP1113" s="235"/>
      <c r="AQ1113" s="235"/>
      <c r="AR1113" s="235"/>
      <c r="AS1113" s="235"/>
      <c r="AT1113" s="235"/>
      <c r="AU1113" s="235"/>
      <c r="AV1113" s="235"/>
      <c r="AW1113" s="235"/>
      <c r="AX1113" s="235"/>
    </row>
    <row r="1114" spans="1:50" ht="30" hidden="1" customHeight="1" x14ac:dyDescent="0.15">
      <c r="A1114" s="415">
        <v>12</v>
      </c>
      <c r="B1114" s="415">
        <v>1</v>
      </c>
      <c r="C1114" s="416"/>
      <c r="D1114" s="416"/>
      <c r="E1114" s="235"/>
      <c r="F1114" s="235"/>
      <c r="G1114" s="235"/>
      <c r="H1114" s="235"/>
      <c r="I1114" s="235"/>
      <c r="J1114" s="417"/>
      <c r="K1114" s="417"/>
      <c r="L1114" s="417"/>
      <c r="M1114" s="417"/>
      <c r="N1114" s="417"/>
      <c r="O1114" s="417"/>
      <c r="P1114" s="418"/>
      <c r="Q1114" s="418"/>
      <c r="R1114" s="418"/>
      <c r="S1114" s="418"/>
      <c r="T1114" s="418"/>
      <c r="U1114" s="418"/>
      <c r="V1114" s="418"/>
      <c r="W1114" s="418"/>
      <c r="X1114" s="418"/>
      <c r="Y1114" s="419"/>
      <c r="Z1114" s="420"/>
      <c r="AA1114" s="420"/>
      <c r="AB1114" s="421"/>
      <c r="AC1114" s="422"/>
      <c r="AD1114" s="422"/>
      <c r="AE1114" s="422"/>
      <c r="AF1114" s="422"/>
      <c r="AG1114" s="422"/>
      <c r="AH1114" s="423"/>
      <c r="AI1114" s="423"/>
      <c r="AJ1114" s="423"/>
      <c r="AK1114" s="423"/>
      <c r="AL1114" s="424"/>
      <c r="AM1114" s="425"/>
      <c r="AN1114" s="425"/>
      <c r="AO1114" s="426"/>
      <c r="AP1114" s="235"/>
      <c r="AQ1114" s="235"/>
      <c r="AR1114" s="235"/>
      <c r="AS1114" s="235"/>
      <c r="AT1114" s="235"/>
      <c r="AU1114" s="235"/>
      <c r="AV1114" s="235"/>
      <c r="AW1114" s="235"/>
      <c r="AX1114" s="235"/>
    </row>
    <row r="1115" spans="1:50" ht="30" hidden="1" customHeight="1" x14ac:dyDescent="0.15">
      <c r="A1115" s="415">
        <v>13</v>
      </c>
      <c r="B1115" s="415">
        <v>1</v>
      </c>
      <c r="C1115" s="416"/>
      <c r="D1115" s="416"/>
      <c r="E1115" s="235"/>
      <c r="F1115" s="235"/>
      <c r="G1115" s="235"/>
      <c r="H1115" s="235"/>
      <c r="I1115" s="235"/>
      <c r="J1115" s="417"/>
      <c r="K1115" s="417"/>
      <c r="L1115" s="417"/>
      <c r="M1115" s="417"/>
      <c r="N1115" s="417"/>
      <c r="O1115" s="417"/>
      <c r="P1115" s="418"/>
      <c r="Q1115" s="418"/>
      <c r="R1115" s="418"/>
      <c r="S1115" s="418"/>
      <c r="T1115" s="418"/>
      <c r="U1115" s="418"/>
      <c r="V1115" s="418"/>
      <c r="W1115" s="418"/>
      <c r="X1115" s="418"/>
      <c r="Y1115" s="419"/>
      <c r="Z1115" s="420"/>
      <c r="AA1115" s="420"/>
      <c r="AB1115" s="421"/>
      <c r="AC1115" s="422"/>
      <c r="AD1115" s="422"/>
      <c r="AE1115" s="422"/>
      <c r="AF1115" s="422"/>
      <c r="AG1115" s="422"/>
      <c r="AH1115" s="423"/>
      <c r="AI1115" s="423"/>
      <c r="AJ1115" s="423"/>
      <c r="AK1115" s="423"/>
      <c r="AL1115" s="424"/>
      <c r="AM1115" s="425"/>
      <c r="AN1115" s="425"/>
      <c r="AO1115" s="426"/>
      <c r="AP1115" s="235"/>
      <c r="AQ1115" s="235"/>
      <c r="AR1115" s="235"/>
      <c r="AS1115" s="235"/>
      <c r="AT1115" s="235"/>
      <c r="AU1115" s="235"/>
      <c r="AV1115" s="235"/>
      <c r="AW1115" s="235"/>
      <c r="AX1115" s="235"/>
    </row>
    <row r="1116" spans="1:50" ht="30" hidden="1" customHeight="1" x14ac:dyDescent="0.15">
      <c r="A1116" s="415">
        <v>14</v>
      </c>
      <c r="B1116" s="415">
        <v>1</v>
      </c>
      <c r="C1116" s="416"/>
      <c r="D1116" s="416"/>
      <c r="E1116" s="235"/>
      <c r="F1116" s="235"/>
      <c r="G1116" s="235"/>
      <c r="H1116" s="235"/>
      <c r="I1116" s="235"/>
      <c r="J1116" s="417"/>
      <c r="K1116" s="417"/>
      <c r="L1116" s="417"/>
      <c r="M1116" s="417"/>
      <c r="N1116" s="417"/>
      <c r="O1116" s="417"/>
      <c r="P1116" s="418"/>
      <c r="Q1116" s="418"/>
      <c r="R1116" s="418"/>
      <c r="S1116" s="418"/>
      <c r="T1116" s="418"/>
      <c r="U1116" s="418"/>
      <c r="V1116" s="418"/>
      <c r="W1116" s="418"/>
      <c r="X1116" s="418"/>
      <c r="Y1116" s="419"/>
      <c r="Z1116" s="420"/>
      <c r="AA1116" s="420"/>
      <c r="AB1116" s="421"/>
      <c r="AC1116" s="422"/>
      <c r="AD1116" s="422"/>
      <c r="AE1116" s="422"/>
      <c r="AF1116" s="422"/>
      <c r="AG1116" s="422"/>
      <c r="AH1116" s="423"/>
      <c r="AI1116" s="423"/>
      <c r="AJ1116" s="423"/>
      <c r="AK1116" s="423"/>
      <c r="AL1116" s="424"/>
      <c r="AM1116" s="425"/>
      <c r="AN1116" s="425"/>
      <c r="AO1116" s="426"/>
      <c r="AP1116" s="235"/>
      <c r="AQ1116" s="235"/>
      <c r="AR1116" s="235"/>
      <c r="AS1116" s="235"/>
      <c r="AT1116" s="235"/>
      <c r="AU1116" s="235"/>
      <c r="AV1116" s="235"/>
      <c r="AW1116" s="235"/>
      <c r="AX1116" s="235"/>
    </row>
    <row r="1117" spans="1:50" ht="30" hidden="1" customHeight="1" x14ac:dyDescent="0.15">
      <c r="A1117" s="415">
        <v>15</v>
      </c>
      <c r="B1117" s="415">
        <v>1</v>
      </c>
      <c r="C1117" s="416"/>
      <c r="D1117" s="416"/>
      <c r="E1117" s="235"/>
      <c r="F1117" s="235"/>
      <c r="G1117" s="235"/>
      <c r="H1117" s="235"/>
      <c r="I1117" s="235"/>
      <c r="J1117" s="417"/>
      <c r="K1117" s="417"/>
      <c r="L1117" s="417"/>
      <c r="M1117" s="417"/>
      <c r="N1117" s="417"/>
      <c r="O1117" s="417"/>
      <c r="P1117" s="418"/>
      <c r="Q1117" s="418"/>
      <c r="R1117" s="418"/>
      <c r="S1117" s="418"/>
      <c r="T1117" s="418"/>
      <c r="U1117" s="418"/>
      <c r="V1117" s="418"/>
      <c r="W1117" s="418"/>
      <c r="X1117" s="418"/>
      <c r="Y1117" s="419"/>
      <c r="Z1117" s="420"/>
      <c r="AA1117" s="420"/>
      <c r="AB1117" s="421"/>
      <c r="AC1117" s="422"/>
      <c r="AD1117" s="422"/>
      <c r="AE1117" s="422"/>
      <c r="AF1117" s="422"/>
      <c r="AG1117" s="422"/>
      <c r="AH1117" s="423"/>
      <c r="AI1117" s="423"/>
      <c r="AJ1117" s="423"/>
      <c r="AK1117" s="423"/>
      <c r="AL1117" s="424"/>
      <c r="AM1117" s="425"/>
      <c r="AN1117" s="425"/>
      <c r="AO1117" s="426"/>
      <c r="AP1117" s="235"/>
      <c r="AQ1117" s="235"/>
      <c r="AR1117" s="235"/>
      <c r="AS1117" s="235"/>
      <c r="AT1117" s="235"/>
      <c r="AU1117" s="235"/>
      <c r="AV1117" s="235"/>
      <c r="AW1117" s="235"/>
      <c r="AX1117" s="235"/>
    </row>
    <row r="1118" spans="1:50" ht="30" hidden="1" customHeight="1" x14ac:dyDescent="0.15">
      <c r="A1118" s="415">
        <v>16</v>
      </c>
      <c r="B1118" s="415">
        <v>1</v>
      </c>
      <c r="C1118" s="416"/>
      <c r="D1118" s="416"/>
      <c r="E1118" s="235"/>
      <c r="F1118" s="235"/>
      <c r="G1118" s="235"/>
      <c r="H1118" s="235"/>
      <c r="I1118" s="235"/>
      <c r="J1118" s="417"/>
      <c r="K1118" s="417"/>
      <c r="L1118" s="417"/>
      <c r="M1118" s="417"/>
      <c r="N1118" s="417"/>
      <c r="O1118" s="417"/>
      <c r="P1118" s="418"/>
      <c r="Q1118" s="418"/>
      <c r="R1118" s="418"/>
      <c r="S1118" s="418"/>
      <c r="T1118" s="418"/>
      <c r="U1118" s="418"/>
      <c r="V1118" s="418"/>
      <c r="W1118" s="418"/>
      <c r="X1118" s="418"/>
      <c r="Y1118" s="419"/>
      <c r="Z1118" s="420"/>
      <c r="AA1118" s="420"/>
      <c r="AB1118" s="421"/>
      <c r="AC1118" s="422"/>
      <c r="AD1118" s="422"/>
      <c r="AE1118" s="422"/>
      <c r="AF1118" s="422"/>
      <c r="AG1118" s="422"/>
      <c r="AH1118" s="423"/>
      <c r="AI1118" s="423"/>
      <c r="AJ1118" s="423"/>
      <c r="AK1118" s="423"/>
      <c r="AL1118" s="424"/>
      <c r="AM1118" s="425"/>
      <c r="AN1118" s="425"/>
      <c r="AO1118" s="426"/>
      <c r="AP1118" s="235"/>
      <c r="AQ1118" s="235"/>
      <c r="AR1118" s="235"/>
      <c r="AS1118" s="235"/>
      <c r="AT1118" s="235"/>
      <c r="AU1118" s="235"/>
      <c r="AV1118" s="235"/>
      <c r="AW1118" s="235"/>
      <c r="AX1118" s="235"/>
    </row>
    <row r="1119" spans="1:50" ht="30" hidden="1" customHeight="1" x14ac:dyDescent="0.15">
      <c r="A1119" s="415">
        <v>17</v>
      </c>
      <c r="B1119" s="415">
        <v>1</v>
      </c>
      <c r="C1119" s="416"/>
      <c r="D1119" s="416"/>
      <c r="E1119" s="235"/>
      <c r="F1119" s="235"/>
      <c r="G1119" s="235"/>
      <c r="H1119" s="235"/>
      <c r="I1119" s="235"/>
      <c r="J1119" s="417"/>
      <c r="K1119" s="417"/>
      <c r="L1119" s="417"/>
      <c r="M1119" s="417"/>
      <c r="N1119" s="417"/>
      <c r="O1119" s="417"/>
      <c r="P1119" s="418"/>
      <c r="Q1119" s="418"/>
      <c r="R1119" s="418"/>
      <c r="S1119" s="418"/>
      <c r="T1119" s="418"/>
      <c r="U1119" s="418"/>
      <c r="V1119" s="418"/>
      <c r="W1119" s="418"/>
      <c r="X1119" s="418"/>
      <c r="Y1119" s="419"/>
      <c r="Z1119" s="420"/>
      <c r="AA1119" s="420"/>
      <c r="AB1119" s="421"/>
      <c r="AC1119" s="422"/>
      <c r="AD1119" s="422"/>
      <c r="AE1119" s="422"/>
      <c r="AF1119" s="422"/>
      <c r="AG1119" s="422"/>
      <c r="AH1119" s="423"/>
      <c r="AI1119" s="423"/>
      <c r="AJ1119" s="423"/>
      <c r="AK1119" s="423"/>
      <c r="AL1119" s="424"/>
      <c r="AM1119" s="425"/>
      <c r="AN1119" s="425"/>
      <c r="AO1119" s="426"/>
      <c r="AP1119" s="235"/>
      <c r="AQ1119" s="235"/>
      <c r="AR1119" s="235"/>
      <c r="AS1119" s="235"/>
      <c r="AT1119" s="235"/>
      <c r="AU1119" s="235"/>
      <c r="AV1119" s="235"/>
      <c r="AW1119" s="235"/>
      <c r="AX1119" s="235"/>
    </row>
    <row r="1120" spans="1:50" ht="30" hidden="1" customHeight="1" x14ac:dyDescent="0.15">
      <c r="A1120" s="415">
        <v>18</v>
      </c>
      <c r="B1120" s="415">
        <v>1</v>
      </c>
      <c r="C1120" s="416"/>
      <c r="D1120" s="416"/>
      <c r="E1120" s="235"/>
      <c r="F1120" s="235"/>
      <c r="G1120" s="235"/>
      <c r="H1120" s="235"/>
      <c r="I1120" s="235"/>
      <c r="J1120" s="417"/>
      <c r="K1120" s="417"/>
      <c r="L1120" s="417"/>
      <c r="M1120" s="417"/>
      <c r="N1120" s="417"/>
      <c r="O1120" s="417"/>
      <c r="P1120" s="418"/>
      <c r="Q1120" s="418"/>
      <c r="R1120" s="418"/>
      <c r="S1120" s="418"/>
      <c r="T1120" s="418"/>
      <c r="U1120" s="418"/>
      <c r="V1120" s="418"/>
      <c r="W1120" s="418"/>
      <c r="X1120" s="418"/>
      <c r="Y1120" s="419"/>
      <c r="Z1120" s="420"/>
      <c r="AA1120" s="420"/>
      <c r="AB1120" s="421"/>
      <c r="AC1120" s="422"/>
      <c r="AD1120" s="422"/>
      <c r="AE1120" s="422"/>
      <c r="AF1120" s="422"/>
      <c r="AG1120" s="422"/>
      <c r="AH1120" s="423"/>
      <c r="AI1120" s="423"/>
      <c r="AJ1120" s="423"/>
      <c r="AK1120" s="423"/>
      <c r="AL1120" s="424"/>
      <c r="AM1120" s="425"/>
      <c r="AN1120" s="425"/>
      <c r="AO1120" s="426"/>
      <c r="AP1120" s="235"/>
      <c r="AQ1120" s="235"/>
      <c r="AR1120" s="235"/>
      <c r="AS1120" s="235"/>
      <c r="AT1120" s="235"/>
      <c r="AU1120" s="235"/>
      <c r="AV1120" s="235"/>
      <c r="AW1120" s="235"/>
      <c r="AX1120" s="235"/>
    </row>
    <row r="1121" spans="1:50" ht="30" hidden="1" customHeight="1" x14ac:dyDescent="0.15">
      <c r="A1121" s="415">
        <v>19</v>
      </c>
      <c r="B1121" s="415">
        <v>1</v>
      </c>
      <c r="C1121" s="416"/>
      <c r="D1121" s="416"/>
      <c r="E1121" s="235"/>
      <c r="F1121" s="235"/>
      <c r="G1121" s="235"/>
      <c r="H1121" s="235"/>
      <c r="I1121" s="235"/>
      <c r="J1121" s="417"/>
      <c r="K1121" s="417"/>
      <c r="L1121" s="417"/>
      <c r="M1121" s="417"/>
      <c r="N1121" s="417"/>
      <c r="O1121" s="417"/>
      <c r="P1121" s="418"/>
      <c r="Q1121" s="418"/>
      <c r="R1121" s="418"/>
      <c r="S1121" s="418"/>
      <c r="T1121" s="418"/>
      <c r="U1121" s="418"/>
      <c r="V1121" s="418"/>
      <c r="W1121" s="418"/>
      <c r="X1121" s="418"/>
      <c r="Y1121" s="419"/>
      <c r="Z1121" s="420"/>
      <c r="AA1121" s="420"/>
      <c r="AB1121" s="421"/>
      <c r="AC1121" s="422"/>
      <c r="AD1121" s="422"/>
      <c r="AE1121" s="422"/>
      <c r="AF1121" s="422"/>
      <c r="AG1121" s="422"/>
      <c r="AH1121" s="423"/>
      <c r="AI1121" s="423"/>
      <c r="AJ1121" s="423"/>
      <c r="AK1121" s="423"/>
      <c r="AL1121" s="424"/>
      <c r="AM1121" s="425"/>
      <c r="AN1121" s="425"/>
      <c r="AO1121" s="426"/>
      <c r="AP1121" s="235"/>
      <c r="AQ1121" s="235"/>
      <c r="AR1121" s="235"/>
      <c r="AS1121" s="235"/>
      <c r="AT1121" s="235"/>
      <c r="AU1121" s="235"/>
      <c r="AV1121" s="235"/>
      <c r="AW1121" s="235"/>
      <c r="AX1121" s="235"/>
    </row>
    <row r="1122" spans="1:50" ht="30" hidden="1" customHeight="1" x14ac:dyDescent="0.15">
      <c r="A1122" s="415">
        <v>20</v>
      </c>
      <c r="B1122" s="415">
        <v>1</v>
      </c>
      <c r="C1122" s="416"/>
      <c r="D1122" s="416"/>
      <c r="E1122" s="235"/>
      <c r="F1122" s="235"/>
      <c r="G1122" s="235"/>
      <c r="H1122" s="235"/>
      <c r="I1122" s="235"/>
      <c r="J1122" s="417"/>
      <c r="K1122" s="417"/>
      <c r="L1122" s="417"/>
      <c r="M1122" s="417"/>
      <c r="N1122" s="417"/>
      <c r="O1122" s="417"/>
      <c r="P1122" s="418"/>
      <c r="Q1122" s="418"/>
      <c r="R1122" s="418"/>
      <c r="S1122" s="418"/>
      <c r="T1122" s="418"/>
      <c r="U1122" s="418"/>
      <c r="V1122" s="418"/>
      <c r="W1122" s="418"/>
      <c r="X1122" s="418"/>
      <c r="Y1122" s="419"/>
      <c r="Z1122" s="420"/>
      <c r="AA1122" s="420"/>
      <c r="AB1122" s="421"/>
      <c r="AC1122" s="422"/>
      <c r="AD1122" s="422"/>
      <c r="AE1122" s="422"/>
      <c r="AF1122" s="422"/>
      <c r="AG1122" s="422"/>
      <c r="AH1122" s="423"/>
      <c r="AI1122" s="423"/>
      <c r="AJ1122" s="423"/>
      <c r="AK1122" s="423"/>
      <c r="AL1122" s="424"/>
      <c r="AM1122" s="425"/>
      <c r="AN1122" s="425"/>
      <c r="AO1122" s="426"/>
      <c r="AP1122" s="235"/>
      <c r="AQ1122" s="235"/>
      <c r="AR1122" s="235"/>
      <c r="AS1122" s="235"/>
      <c r="AT1122" s="235"/>
      <c r="AU1122" s="235"/>
      <c r="AV1122" s="235"/>
      <c r="AW1122" s="235"/>
      <c r="AX1122" s="235"/>
    </row>
    <row r="1123" spans="1:50" ht="30" hidden="1" customHeight="1" x14ac:dyDescent="0.15">
      <c r="A1123" s="415">
        <v>21</v>
      </c>
      <c r="B1123" s="415">
        <v>1</v>
      </c>
      <c r="C1123" s="416"/>
      <c r="D1123" s="416"/>
      <c r="E1123" s="235"/>
      <c r="F1123" s="235"/>
      <c r="G1123" s="235"/>
      <c r="H1123" s="235"/>
      <c r="I1123" s="235"/>
      <c r="J1123" s="417"/>
      <c r="K1123" s="417"/>
      <c r="L1123" s="417"/>
      <c r="M1123" s="417"/>
      <c r="N1123" s="417"/>
      <c r="O1123" s="417"/>
      <c r="P1123" s="418"/>
      <c r="Q1123" s="418"/>
      <c r="R1123" s="418"/>
      <c r="S1123" s="418"/>
      <c r="T1123" s="418"/>
      <c r="U1123" s="418"/>
      <c r="V1123" s="418"/>
      <c r="W1123" s="418"/>
      <c r="X1123" s="418"/>
      <c r="Y1123" s="419"/>
      <c r="Z1123" s="420"/>
      <c r="AA1123" s="420"/>
      <c r="AB1123" s="421"/>
      <c r="AC1123" s="422"/>
      <c r="AD1123" s="422"/>
      <c r="AE1123" s="422"/>
      <c r="AF1123" s="422"/>
      <c r="AG1123" s="422"/>
      <c r="AH1123" s="423"/>
      <c r="AI1123" s="423"/>
      <c r="AJ1123" s="423"/>
      <c r="AK1123" s="423"/>
      <c r="AL1123" s="424"/>
      <c r="AM1123" s="425"/>
      <c r="AN1123" s="425"/>
      <c r="AO1123" s="426"/>
      <c r="AP1123" s="235"/>
      <c r="AQ1123" s="235"/>
      <c r="AR1123" s="235"/>
      <c r="AS1123" s="235"/>
      <c r="AT1123" s="235"/>
      <c r="AU1123" s="235"/>
      <c r="AV1123" s="235"/>
      <c r="AW1123" s="235"/>
      <c r="AX1123" s="235"/>
    </row>
    <row r="1124" spans="1:50" ht="30" hidden="1" customHeight="1" x14ac:dyDescent="0.15">
      <c r="A1124" s="415">
        <v>22</v>
      </c>
      <c r="B1124" s="415">
        <v>1</v>
      </c>
      <c r="C1124" s="416"/>
      <c r="D1124" s="416"/>
      <c r="E1124" s="235"/>
      <c r="F1124" s="235"/>
      <c r="G1124" s="235"/>
      <c r="H1124" s="235"/>
      <c r="I1124" s="235"/>
      <c r="J1124" s="417"/>
      <c r="K1124" s="417"/>
      <c r="L1124" s="417"/>
      <c r="M1124" s="417"/>
      <c r="N1124" s="417"/>
      <c r="O1124" s="417"/>
      <c r="P1124" s="418"/>
      <c r="Q1124" s="418"/>
      <c r="R1124" s="418"/>
      <c r="S1124" s="418"/>
      <c r="T1124" s="418"/>
      <c r="U1124" s="418"/>
      <c r="V1124" s="418"/>
      <c r="W1124" s="418"/>
      <c r="X1124" s="418"/>
      <c r="Y1124" s="419"/>
      <c r="Z1124" s="420"/>
      <c r="AA1124" s="420"/>
      <c r="AB1124" s="421"/>
      <c r="AC1124" s="422"/>
      <c r="AD1124" s="422"/>
      <c r="AE1124" s="422"/>
      <c r="AF1124" s="422"/>
      <c r="AG1124" s="422"/>
      <c r="AH1124" s="423"/>
      <c r="AI1124" s="423"/>
      <c r="AJ1124" s="423"/>
      <c r="AK1124" s="423"/>
      <c r="AL1124" s="424"/>
      <c r="AM1124" s="425"/>
      <c r="AN1124" s="425"/>
      <c r="AO1124" s="426"/>
      <c r="AP1124" s="235"/>
      <c r="AQ1124" s="235"/>
      <c r="AR1124" s="235"/>
      <c r="AS1124" s="235"/>
      <c r="AT1124" s="235"/>
      <c r="AU1124" s="235"/>
      <c r="AV1124" s="235"/>
      <c r="AW1124" s="235"/>
      <c r="AX1124" s="235"/>
    </row>
    <row r="1125" spans="1:50" ht="30" hidden="1" customHeight="1" x14ac:dyDescent="0.15">
      <c r="A1125" s="415">
        <v>23</v>
      </c>
      <c r="B1125" s="415">
        <v>1</v>
      </c>
      <c r="C1125" s="416"/>
      <c r="D1125" s="416"/>
      <c r="E1125" s="235"/>
      <c r="F1125" s="235"/>
      <c r="G1125" s="235"/>
      <c r="H1125" s="235"/>
      <c r="I1125" s="235"/>
      <c r="J1125" s="417"/>
      <c r="K1125" s="417"/>
      <c r="L1125" s="417"/>
      <c r="M1125" s="417"/>
      <c r="N1125" s="417"/>
      <c r="O1125" s="417"/>
      <c r="P1125" s="418"/>
      <c r="Q1125" s="418"/>
      <c r="R1125" s="418"/>
      <c r="S1125" s="418"/>
      <c r="T1125" s="418"/>
      <c r="U1125" s="418"/>
      <c r="V1125" s="418"/>
      <c r="W1125" s="418"/>
      <c r="X1125" s="418"/>
      <c r="Y1125" s="419"/>
      <c r="Z1125" s="420"/>
      <c r="AA1125" s="420"/>
      <c r="AB1125" s="421"/>
      <c r="AC1125" s="422"/>
      <c r="AD1125" s="422"/>
      <c r="AE1125" s="422"/>
      <c r="AF1125" s="422"/>
      <c r="AG1125" s="422"/>
      <c r="AH1125" s="423"/>
      <c r="AI1125" s="423"/>
      <c r="AJ1125" s="423"/>
      <c r="AK1125" s="423"/>
      <c r="AL1125" s="424"/>
      <c r="AM1125" s="425"/>
      <c r="AN1125" s="425"/>
      <c r="AO1125" s="426"/>
      <c r="AP1125" s="235"/>
      <c r="AQ1125" s="235"/>
      <c r="AR1125" s="235"/>
      <c r="AS1125" s="235"/>
      <c r="AT1125" s="235"/>
      <c r="AU1125" s="235"/>
      <c r="AV1125" s="235"/>
      <c r="AW1125" s="235"/>
      <c r="AX1125" s="235"/>
    </row>
    <row r="1126" spans="1:50" ht="30" hidden="1" customHeight="1" x14ac:dyDescent="0.15">
      <c r="A1126" s="415">
        <v>24</v>
      </c>
      <c r="B1126" s="415">
        <v>1</v>
      </c>
      <c r="C1126" s="416"/>
      <c r="D1126" s="416"/>
      <c r="E1126" s="235"/>
      <c r="F1126" s="235"/>
      <c r="G1126" s="235"/>
      <c r="H1126" s="235"/>
      <c r="I1126" s="235"/>
      <c r="J1126" s="417"/>
      <c r="K1126" s="417"/>
      <c r="L1126" s="417"/>
      <c r="M1126" s="417"/>
      <c r="N1126" s="417"/>
      <c r="O1126" s="417"/>
      <c r="P1126" s="418"/>
      <c r="Q1126" s="418"/>
      <c r="R1126" s="418"/>
      <c r="S1126" s="418"/>
      <c r="T1126" s="418"/>
      <c r="U1126" s="418"/>
      <c r="V1126" s="418"/>
      <c r="W1126" s="418"/>
      <c r="X1126" s="418"/>
      <c r="Y1126" s="419"/>
      <c r="Z1126" s="420"/>
      <c r="AA1126" s="420"/>
      <c r="AB1126" s="421"/>
      <c r="AC1126" s="422"/>
      <c r="AD1126" s="422"/>
      <c r="AE1126" s="422"/>
      <c r="AF1126" s="422"/>
      <c r="AG1126" s="422"/>
      <c r="AH1126" s="423"/>
      <c r="AI1126" s="423"/>
      <c r="AJ1126" s="423"/>
      <c r="AK1126" s="423"/>
      <c r="AL1126" s="424"/>
      <c r="AM1126" s="425"/>
      <c r="AN1126" s="425"/>
      <c r="AO1126" s="426"/>
      <c r="AP1126" s="235"/>
      <c r="AQ1126" s="235"/>
      <c r="AR1126" s="235"/>
      <c r="AS1126" s="235"/>
      <c r="AT1126" s="235"/>
      <c r="AU1126" s="235"/>
      <c r="AV1126" s="235"/>
      <c r="AW1126" s="235"/>
      <c r="AX1126" s="235"/>
    </row>
    <row r="1127" spans="1:50" ht="30" hidden="1" customHeight="1" x14ac:dyDescent="0.15">
      <c r="A1127" s="415">
        <v>25</v>
      </c>
      <c r="B1127" s="415">
        <v>1</v>
      </c>
      <c r="C1127" s="416"/>
      <c r="D1127" s="416"/>
      <c r="E1127" s="235"/>
      <c r="F1127" s="235"/>
      <c r="G1127" s="235"/>
      <c r="H1127" s="235"/>
      <c r="I1127" s="235"/>
      <c r="J1127" s="417"/>
      <c r="K1127" s="417"/>
      <c r="L1127" s="417"/>
      <c r="M1127" s="417"/>
      <c r="N1127" s="417"/>
      <c r="O1127" s="417"/>
      <c r="P1127" s="418"/>
      <c r="Q1127" s="418"/>
      <c r="R1127" s="418"/>
      <c r="S1127" s="418"/>
      <c r="T1127" s="418"/>
      <c r="U1127" s="418"/>
      <c r="V1127" s="418"/>
      <c r="W1127" s="418"/>
      <c r="X1127" s="418"/>
      <c r="Y1127" s="419"/>
      <c r="Z1127" s="420"/>
      <c r="AA1127" s="420"/>
      <c r="AB1127" s="421"/>
      <c r="AC1127" s="422"/>
      <c r="AD1127" s="422"/>
      <c r="AE1127" s="422"/>
      <c r="AF1127" s="422"/>
      <c r="AG1127" s="422"/>
      <c r="AH1127" s="423"/>
      <c r="AI1127" s="423"/>
      <c r="AJ1127" s="423"/>
      <c r="AK1127" s="423"/>
      <c r="AL1127" s="424"/>
      <c r="AM1127" s="425"/>
      <c r="AN1127" s="425"/>
      <c r="AO1127" s="426"/>
      <c r="AP1127" s="235"/>
      <c r="AQ1127" s="235"/>
      <c r="AR1127" s="235"/>
      <c r="AS1127" s="235"/>
      <c r="AT1127" s="235"/>
      <c r="AU1127" s="235"/>
      <c r="AV1127" s="235"/>
      <c r="AW1127" s="235"/>
      <c r="AX1127" s="235"/>
    </row>
    <row r="1128" spans="1:50" ht="30" hidden="1" customHeight="1" x14ac:dyDescent="0.15">
      <c r="A1128" s="415">
        <v>26</v>
      </c>
      <c r="B1128" s="415">
        <v>1</v>
      </c>
      <c r="C1128" s="416"/>
      <c r="D1128" s="416"/>
      <c r="E1128" s="235"/>
      <c r="F1128" s="235"/>
      <c r="G1128" s="235"/>
      <c r="H1128" s="235"/>
      <c r="I1128" s="235"/>
      <c r="J1128" s="417"/>
      <c r="K1128" s="417"/>
      <c r="L1128" s="417"/>
      <c r="M1128" s="417"/>
      <c r="N1128" s="417"/>
      <c r="O1128" s="417"/>
      <c r="P1128" s="418"/>
      <c r="Q1128" s="418"/>
      <c r="R1128" s="418"/>
      <c r="S1128" s="418"/>
      <c r="T1128" s="418"/>
      <c r="U1128" s="418"/>
      <c r="V1128" s="418"/>
      <c r="W1128" s="418"/>
      <c r="X1128" s="418"/>
      <c r="Y1128" s="419"/>
      <c r="Z1128" s="420"/>
      <c r="AA1128" s="420"/>
      <c r="AB1128" s="421"/>
      <c r="AC1128" s="422"/>
      <c r="AD1128" s="422"/>
      <c r="AE1128" s="422"/>
      <c r="AF1128" s="422"/>
      <c r="AG1128" s="422"/>
      <c r="AH1128" s="423"/>
      <c r="AI1128" s="423"/>
      <c r="AJ1128" s="423"/>
      <c r="AK1128" s="423"/>
      <c r="AL1128" s="424"/>
      <c r="AM1128" s="425"/>
      <c r="AN1128" s="425"/>
      <c r="AO1128" s="426"/>
      <c r="AP1128" s="235"/>
      <c r="AQ1128" s="235"/>
      <c r="AR1128" s="235"/>
      <c r="AS1128" s="235"/>
      <c r="AT1128" s="235"/>
      <c r="AU1128" s="235"/>
      <c r="AV1128" s="235"/>
      <c r="AW1128" s="235"/>
      <c r="AX1128" s="235"/>
    </row>
    <row r="1129" spans="1:50" ht="30" hidden="1" customHeight="1" x14ac:dyDescent="0.15">
      <c r="A1129" s="415">
        <v>27</v>
      </c>
      <c r="B1129" s="415">
        <v>1</v>
      </c>
      <c r="C1129" s="416"/>
      <c r="D1129" s="416"/>
      <c r="E1129" s="235"/>
      <c r="F1129" s="235"/>
      <c r="G1129" s="235"/>
      <c r="H1129" s="235"/>
      <c r="I1129" s="235"/>
      <c r="J1129" s="417"/>
      <c r="K1129" s="417"/>
      <c r="L1129" s="417"/>
      <c r="M1129" s="417"/>
      <c r="N1129" s="417"/>
      <c r="O1129" s="417"/>
      <c r="P1129" s="418"/>
      <c r="Q1129" s="418"/>
      <c r="R1129" s="418"/>
      <c r="S1129" s="418"/>
      <c r="T1129" s="418"/>
      <c r="U1129" s="418"/>
      <c r="V1129" s="418"/>
      <c r="W1129" s="418"/>
      <c r="X1129" s="418"/>
      <c r="Y1129" s="419"/>
      <c r="Z1129" s="420"/>
      <c r="AA1129" s="420"/>
      <c r="AB1129" s="421"/>
      <c r="AC1129" s="422"/>
      <c r="AD1129" s="422"/>
      <c r="AE1129" s="422"/>
      <c r="AF1129" s="422"/>
      <c r="AG1129" s="422"/>
      <c r="AH1129" s="423"/>
      <c r="AI1129" s="423"/>
      <c r="AJ1129" s="423"/>
      <c r="AK1129" s="423"/>
      <c r="AL1129" s="424"/>
      <c r="AM1129" s="425"/>
      <c r="AN1129" s="425"/>
      <c r="AO1129" s="426"/>
      <c r="AP1129" s="235"/>
      <c r="AQ1129" s="235"/>
      <c r="AR1129" s="235"/>
      <c r="AS1129" s="235"/>
      <c r="AT1129" s="235"/>
      <c r="AU1129" s="235"/>
      <c r="AV1129" s="235"/>
      <c r="AW1129" s="235"/>
      <c r="AX1129" s="235"/>
    </row>
    <row r="1130" spans="1:50" ht="30" hidden="1" customHeight="1" x14ac:dyDescent="0.15">
      <c r="A1130" s="415">
        <v>28</v>
      </c>
      <c r="B1130" s="415">
        <v>1</v>
      </c>
      <c r="C1130" s="416"/>
      <c r="D1130" s="416"/>
      <c r="E1130" s="235"/>
      <c r="F1130" s="235"/>
      <c r="G1130" s="235"/>
      <c r="H1130" s="235"/>
      <c r="I1130" s="235"/>
      <c r="J1130" s="417"/>
      <c r="K1130" s="417"/>
      <c r="L1130" s="417"/>
      <c r="M1130" s="417"/>
      <c r="N1130" s="417"/>
      <c r="O1130" s="417"/>
      <c r="P1130" s="418"/>
      <c r="Q1130" s="418"/>
      <c r="R1130" s="418"/>
      <c r="S1130" s="418"/>
      <c r="T1130" s="418"/>
      <c r="U1130" s="418"/>
      <c r="V1130" s="418"/>
      <c r="W1130" s="418"/>
      <c r="X1130" s="418"/>
      <c r="Y1130" s="419"/>
      <c r="Z1130" s="420"/>
      <c r="AA1130" s="420"/>
      <c r="AB1130" s="421"/>
      <c r="AC1130" s="422"/>
      <c r="AD1130" s="422"/>
      <c r="AE1130" s="422"/>
      <c r="AF1130" s="422"/>
      <c r="AG1130" s="422"/>
      <c r="AH1130" s="423"/>
      <c r="AI1130" s="423"/>
      <c r="AJ1130" s="423"/>
      <c r="AK1130" s="423"/>
      <c r="AL1130" s="424"/>
      <c r="AM1130" s="425"/>
      <c r="AN1130" s="425"/>
      <c r="AO1130" s="426"/>
      <c r="AP1130" s="235"/>
      <c r="AQ1130" s="235"/>
      <c r="AR1130" s="235"/>
      <c r="AS1130" s="235"/>
      <c r="AT1130" s="235"/>
      <c r="AU1130" s="235"/>
      <c r="AV1130" s="235"/>
      <c r="AW1130" s="235"/>
      <c r="AX1130" s="235"/>
    </row>
    <row r="1131" spans="1:50" ht="30" hidden="1" customHeight="1" x14ac:dyDescent="0.15">
      <c r="A1131" s="415">
        <v>29</v>
      </c>
      <c r="B1131" s="415">
        <v>1</v>
      </c>
      <c r="C1131" s="416"/>
      <c r="D1131" s="416"/>
      <c r="E1131" s="235"/>
      <c r="F1131" s="235"/>
      <c r="G1131" s="235"/>
      <c r="H1131" s="235"/>
      <c r="I1131" s="235"/>
      <c r="J1131" s="417"/>
      <c r="K1131" s="417"/>
      <c r="L1131" s="417"/>
      <c r="M1131" s="417"/>
      <c r="N1131" s="417"/>
      <c r="O1131" s="417"/>
      <c r="P1131" s="418"/>
      <c r="Q1131" s="418"/>
      <c r="R1131" s="418"/>
      <c r="S1131" s="418"/>
      <c r="T1131" s="418"/>
      <c r="U1131" s="418"/>
      <c r="V1131" s="418"/>
      <c r="W1131" s="418"/>
      <c r="X1131" s="418"/>
      <c r="Y1131" s="419"/>
      <c r="Z1131" s="420"/>
      <c r="AA1131" s="420"/>
      <c r="AB1131" s="421"/>
      <c r="AC1131" s="422"/>
      <c r="AD1131" s="422"/>
      <c r="AE1131" s="422"/>
      <c r="AF1131" s="422"/>
      <c r="AG1131" s="422"/>
      <c r="AH1131" s="423"/>
      <c r="AI1131" s="423"/>
      <c r="AJ1131" s="423"/>
      <c r="AK1131" s="423"/>
      <c r="AL1131" s="424"/>
      <c r="AM1131" s="425"/>
      <c r="AN1131" s="425"/>
      <c r="AO1131" s="426"/>
      <c r="AP1131" s="235"/>
      <c r="AQ1131" s="235"/>
      <c r="AR1131" s="235"/>
      <c r="AS1131" s="235"/>
      <c r="AT1131" s="235"/>
      <c r="AU1131" s="235"/>
      <c r="AV1131" s="235"/>
      <c r="AW1131" s="235"/>
      <c r="AX1131" s="235"/>
    </row>
    <row r="1132" spans="1:50" ht="30" hidden="1" customHeight="1" x14ac:dyDescent="0.15">
      <c r="A1132" s="415">
        <v>30</v>
      </c>
      <c r="B1132" s="415">
        <v>1</v>
      </c>
      <c r="C1132" s="416"/>
      <c r="D1132" s="416"/>
      <c r="E1132" s="235"/>
      <c r="F1132" s="235"/>
      <c r="G1132" s="235"/>
      <c r="H1132" s="235"/>
      <c r="I1132" s="235"/>
      <c r="J1132" s="417"/>
      <c r="K1132" s="417"/>
      <c r="L1132" s="417"/>
      <c r="M1132" s="417"/>
      <c r="N1132" s="417"/>
      <c r="O1132" s="417"/>
      <c r="P1132" s="418"/>
      <c r="Q1132" s="418"/>
      <c r="R1132" s="418"/>
      <c r="S1132" s="418"/>
      <c r="T1132" s="418"/>
      <c r="U1132" s="418"/>
      <c r="V1132" s="418"/>
      <c r="W1132" s="418"/>
      <c r="X1132" s="418"/>
      <c r="Y1132" s="419"/>
      <c r="Z1132" s="420"/>
      <c r="AA1132" s="420"/>
      <c r="AB1132" s="421"/>
      <c r="AC1132" s="422"/>
      <c r="AD1132" s="422"/>
      <c r="AE1132" s="422"/>
      <c r="AF1132" s="422"/>
      <c r="AG1132" s="422"/>
      <c r="AH1132" s="423"/>
      <c r="AI1132" s="423"/>
      <c r="AJ1132" s="423"/>
      <c r="AK1132" s="423"/>
      <c r="AL1132" s="424"/>
      <c r="AM1132" s="425"/>
      <c r="AN1132" s="425"/>
      <c r="AO1132" s="426"/>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38:AO847">
    <cfRule type="expression" dxfId="2101" priority="5">
      <formula>IF(AND(AL838&gt;=0,RIGHT(TEXT(AL838,"0.#"),1)&lt;&gt;"."),TRUE,FALSE)</formula>
    </cfRule>
    <cfRule type="expression" dxfId="2100" priority="6">
      <formula>IF(AND(AL838&gt;=0,RIGHT(TEXT(AL838,"0.#"),1)="."),TRUE,FALSE)</formula>
    </cfRule>
    <cfRule type="expression" dxfId="2099" priority="7">
      <formula>IF(AND(AL838&lt;0,RIGHT(TEXT(AL838,"0.#"),1)&lt;&gt;"."),TRUE,FALSE)</formula>
    </cfRule>
    <cfRule type="expression" dxfId="2098" priority="8">
      <formula>IF(AND(AL838&lt;0,RIGHT(TEXT(AL838,"0.#"),1)="."),TRUE,FALSE)</formula>
    </cfRule>
  </conditionalFormatting>
  <conditionalFormatting sqref="P14:AQ14">
    <cfRule type="expression" dxfId="2097" priority="14017">
      <formula>IF(RIGHT(TEXT(P14,"0.#"),1)=".",FALSE,TRUE)</formula>
    </cfRule>
    <cfRule type="expression" dxfId="2096" priority="14018">
      <formula>IF(RIGHT(TEXT(P14,"0.#"),1)=".",TRUE,FALSE)</formula>
    </cfRule>
  </conditionalFormatting>
  <conditionalFormatting sqref="AE32">
    <cfRule type="expression" dxfId="2095" priority="14007">
      <formula>IF(RIGHT(TEXT(AE32,"0.#"),1)=".",FALSE,TRUE)</formula>
    </cfRule>
    <cfRule type="expression" dxfId="2094" priority="14008">
      <formula>IF(RIGHT(TEXT(AE32,"0.#"),1)=".",TRUE,FALSE)</formula>
    </cfRule>
  </conditionalFormatting>
  <conditionalFormatting sqref="P18:AX18">
    <cfRule type="expression" dxfId="2093" priority="13893">
      <formula>IF(RIGHT(TEXT(P18,"0.#"),1)=".",FALSE,TRUE)</formula>
    </cfRule>
    <cfRule type="expression" dxfId="2092" priority="13894">
      <formula>IF(RIGHT(TEXT(P18,"0.#"),1)=".",TRUE,FALSE)</formula>
    </cfRule>
  </conditionalFormatting>
  <conditionalFormatting sqref="Y783">
    <cfRule type="expression" dxfId="2091" priority="13889">
      <formula>IF(RIGHT(TEXT(Y783,"0.#"),1)=".",FALSE,TRUE)</formula>
    </cfRule>
    <cfRule type="expression" dxfId="2090" priority="13890">
      <formula>IF(RIGHT(TEXT(Y783,"0.#"),1)=".",TRUE,FALSE)</formula>
    </cfRule>
  </conditionalFormatting>
  <conditionalFormatting sqref="Y792">
    <cfRule type="expression" dxfId="2089" priority="13885">
      <formula>IF(RIGHT(TEXT(Y792,"0.#"),1)=".",FALSE,TRUE)</formula>
    </cfRule>
    <cfRule type="expression" dxfId="2088" priority="13886">
      <formula>IF(RIGHT(TEXT(Y792,"0.#"),1)=".",TRUE,FALSE)</formula>
    </cfRule>
  </conditionalFormatting>
  <conditionalFormatting sqref="Y823:Y830 Y821 Y810:Y817 Y808 Y797:Y804 Y795">
    <cfRule type="expression" dxfId="2087" priority="13667">
      <formula>IF(RIGHT(TEXT(Y795,"0.#"),1)=".",FALSE,TRUE)</formula>
    </cfRule>
    <cfRule type="expression" dxfId="2086" priority="13668">
      <formula>IF(RIGHT(TEXT(Y795,"0.#"),1)=".",TRUE,FALSE)</formula>
    </cfRule>
  </conditionalFormatting>
  <conditionalFormatting sqref="P16:AQ17 P15:AX15 P13:AX13">
    <cfRule type="expression" dxfId="2085" priority="13715">
      <formula>IF(RIGHT(TEXT(P13,"0.#"),1)=".",FALSE,TRUE)</formula>
    </cfRule>
    <cfRule type="expression" dxfId="2084" priority="13716">
      <formula>IF(RIGHT(TEXT(P13,"0.#"),1)=".",TRUE,FALSE)</formula>
    </cfRule>
  </conditionalFormatting>
  <conditionalFormatting sqref="P19:AJ19">
    <cfRule type="expression" dxfId="2083" priority="13713">
      <formula>IF(RIGHT(TEXT(P19,"0.#"),1)=".",FALSE,TRUE)</formula>
    </cfRule>
    <cfRule type="expression" dxfId="2082" priority="13714">
      <formula>IF(RIGHT(TEXT(P19,"0.#"),1)=".",TRUE,FALSE)</formula>
    </cfRule>
  </conditionalFormatting>
  <conditionalFormatting sqref="AE101 AQ101">
    <cfRule type="expression" dxfId="2081" priority="13705">
      <formula>IF(RIGHT(TEXT(AE101,"0.#"),1)=".",FALSE,TRUE)</formula>
    </cfRule>
    <cfRule type="expression" dxfId="2080" priority="13706">
      <formula>IF(RIGHT(TEXT(AE101,"0.#"),1)=".",TRUE,FALSE)</formula>
    </cfRule>
  </conditionalFormatting>
  <conditionalFormatting sqref="Y784:Y791 Y782">
    <cfRule type="expression" dxfId="2079" priority="13691">
      <formula>IF(RIGHT(TEXT(Y782,"0.#"),1)=".",FALSE,TRUE)</formula>
    </cfRule>
    <cfRule type="expression" dxfId="2078" priority="13692">
      <formula>IF(RIGHT(TEXT(Y782,"0.#"),1)=".",TRUE,FALSE)</formula>
    </cfRule>
  </conditionalFormatting>
  <conditionalFormatting sqref="AU783">
    <cfRule type="expression" dxfId="2077" priority="13689">
      <formula>IF(RIGHT(TEXT(AU783,"0.#"),1)=".",FALSE,TRUE)</formula>
    </cfRule>
    <cfRule type="expression" dxfId="2076" priority="13690">
      <formula>IF(RIGHT(TEXT(AU783,"0.#"),1)=".",TRUE,FALSE)</formula>
    </cfRule>
  </conditionalFormatting>
  <conditionalFormatting sqref="AU792">
    <cfRule type="expression" dxfId="2075" priority="13687">
      <formula>IF(RIGHT(TEXT(AU792,"0.#"),1)=".",FALSE,TRUE)</formula>
    </cfRule>
    <cfRule type="expression" dxfId="2074" priority="13688">
      <formula>IF(RIGHT(TEXT(AU792,"0.#"),1)=".",TRUE,FALSE)</formula>
    </cfRule>
  </conditionalFormatting>
  <conditionalFormatting sqref="AU784:AU791 AU782">
    <cfRule type="expression" dxfId="2073" priority="13685">
      <formula>IF(RIGHT(TEXT(AU782,"0.#"),1)=".",FALSE,TRUE)</formula>
    </cfRule>
    <cfRule type="expression" dxfId="2072" priority="13686">
      <formula>IF(RIGHT(TEXT(AU782,"0.#"),1)=".",TRUE,FALSE)</formula>
    </cfRule>
  </conditionalFormatting>
  <conditionalFormatting sqref="Y822 Y809 Y796">
    <cfRule type="expression" dxfId="2071" priority="13671">
      <formula>IF(RIGHT(TEXT(Y796,"0.#"),1)=".",FALSE,TRUE)</formula>
    </cfRule>
    <cfRule type="expression" dxfId="2070" priority="13672">
      <formula>IF(RIGHT(TEXT(Y796,"0.#"),1)=".",TRUE,FALSE)</formula>
    </cfRule>
  </conditionalFormatting>
  <conditionalFormatting sqref="Y831 Y818 Y805">
    <cfRule type="expression" dxfId="2069" priority="13669">
      <formula>IF(RIGHT(TEXT(Y805,"0.#"),1)=".",FALSE,TRUE)</formula>
    </cfRule>
    <cfRule type="expression" dxfId="2068" priority="13670">
      <formula>IF(RIGHT(TEXT(Y805,"0.#"),1)=".",TRUE,FALSE)</formula>
    </cfRule>
  </conditionalFormatting>
  <conditionalFormatting sqref="AU822 AU809 AU796">
    <cfRule type="expression" dxfId="2067" priority="13665">
      <formula>IF(RIGHT(TEXT(AU796,"0.#"),1)=".",FALSE,TRUE)</formula>
    </cfRule>
    <cfRule type="expression" dxfId="2066" priority="13666">
      <formula>IF(RIGHT(TEXT(AU796,"0.#"),1)=".",TRUE,FALSE)</formula>
    </cfRule>
  </conditionalFormatting>
  <conditionalFormatting sqref="AU831 AU818 AU805">
    <cfRule type="expression" dxfId="2065" priority="13663">
      <formula>IF(RIGHT(TEXT(AU805,"0.#"),1)=".",FALSE,TRUE)</formula>
    </cfRule>
    <cfRule type="expression" dxfId="2064" priority="13664">
      <formula>IF(RIGHT(TEXT(AU805,"0.#"),1)=".",TRUE,FALSE)</formula>
    </cfRule>
  </conditionalFormatting>
  <conditionalFormatting sqref="AU823:AU830 AU821 AU810:AU817 AU808 AU797:AU804 AU795">
    <cfRule type="expression" dxfId="2063" priority="13661">
      <formula>IF(RIGHT(TEXT(AU795,"0.#"),1)=".",FALSE,TRUE)</formula>
    </cfRule>
    <cfRule type="expression" dxfId="2062" priority="13662">
      <formula>IF(RIGHT(TEXT(AU795,"0.#"),1)=".",TRUE,FALSE)</formula>
    </cfRule>
  </conditionalFormatting>
  <conditionalFormatting sqref="AM87">
    <cfRule type="expression" dxfId="2061" priority="13315">
      <formula>IF(RIGHT(TEXT(AM87,"0.#"),1)=".",FALSE,TRUE)</formula>
    </cfRule>
    <cfRule type="expression" dxfId="2060" priority="13316">
      <formula>IF(RIGHT(TEXT(AM87,"0.#"),1)=".",TRUE,FALSE)</formula>
    </cfRule>
  </conditionalFormatting>
  <conditionalFormatting sqref="AE55">
    <cfRule type="expression" dxfId="2059" priority="13383">
      <formula>IF(RIGHT(TEXT(AE55,"0.#"),1)=".",FALSE,TRUE)</formula>
    </cfRule>
    <cfRule type="expression" dxfId="2058" priority="13384">
      <formula>IF(RIGHT(TEXT(AE55,"0.#"),1)=".",TRUE,FALSE)</formula>
    </cfRule>
  </conditionalFormatting>
  <conditionalFormatting sqref="AI55">
    <cfRule type="expression" dxfId="2057" priority="13381">
      <formula>IF(RIGHT(TEXT(AI55,"0.#"),1)=".",FALSE,TRUE)</formula>
    </cfRule>
    <cfRule type="expression" dxfId="2056" priority="13382">
      <formula>IF(RIGHT(TEXT(AI55,"0.#"),1)=".",TRUE,FALSE)</formula>
    </cfRule>
  </conditionalFormatting>
  <conditionalFormatting sqref="AE33">
    <cfRule type="expression" dxfId="2055" priority="13475">
      <formula>IF(RIGHT(TEXT(AE33,"0.#"),1)=".",FALSE,TRUE)</formula>
    </cfRule>
    <cfRule type="expression" dxfId="2054" priority="13476">
      <formula>IF(RIGHT(TEXT(AE33,"0.#"),1)=".",TRUE,FALSE)</formula>
    </cfRule>
  </conditionalFormatting>
  <conditionalFormatting sqref="AE34">
    <cfRule type="expression" dxfId="2053" priority="13473">
      <formula>IF(RIGHT(TEXT(AE34,"0.#"),1)=".",FALSE,TRUE)</formula>
    </cfRule>
    <cfRule type="expression" dxfId="2052" priority="13474">
      <formula>IF(RIGHT(TEXT(AE34,"0.#"),1)=".",TRUE,FALSE)</formula>
    </cfRule>
  </conditionalFormatting>
  <conditionalFormatting sqref="AI33">
    <cfRule type="expression" dxfId="2051" priority="13469">
      <formula>IF(RIGHT(TEXT(AI33,"0.#"),1)=".",FALSE,TRUE)</formula>
    </cfRule>
    <cfRule type="expression" dxfId="2050" priority="13470">
      <formula>IF(RIGHT(TEXT(AI33,"0.#"),1)=".",TRUE,FALSE)</formula>
    </cfRule>
  </conditionalFormatting>
  <conditionalFormatting sqref="AI32">
    <cfRule type="expression" dxfId="2049" priority="13467">
      <formula>IF(RIGHT(TEXT(AI32,"0.#"),1)=".",FALSE,TRUE)</formula>
    </cfRule>
    <cfRule type="expression" dxfId="2048" priority="13468">
      <formula>IF(RIGHT(TEXT(AI32,"0.#"),1)=".",TRUE,FALSE)</formula>
    </cfRule>
  </conditionalFormatting>
  <conditionalFormatting sqref="AM32">
    <cfRule type="expression" dxfId="2047" priority="13465">
      <formula>IF(RIGHT(TEXT(AM32,"0.#"),1)=".",FALSE,TRUE)</formula>
    </cfRule>
    <cfRule type="expression" dxfId="2046" priority="13466">
      <formula>IF(RIGHT(TEXT(AM32,"0.#"),1)=".",TRUE,FALSE)</formula>
    </cfRule>
  </conditionalFormatting>
  <conditionalFormatting sqref="AM33">
    <cfRule type="expression" dxfId="2045" priority="13463">
      <formula>IF(RIGHT(TEXT(AM33,"0.#"),1)=".",FALSE,TRUE)</formula>
    </cfRule>
    <cfRule type="expression" dxfId="2044" priority="13464">
      <formula>IF(RIGHT(TEXT(AM33,"0.#"),1)=".",TRUE,FALSE)</formula>
    </cfRule>
  </conditionalFormatting>
  <conditionalFormatting sqref="AQ32:AQ34">
    <cfRule type="expression" dxfId="2043" priority="13455">
      <formula>IF(RIGHT(TEXT(AQ32,"0.#"),1)=".",FALSE,TRUE)</formula>
    </cfRule>
    <cfRule type="expression" dxfId="2042" priority="13456">
      <formula>IF(RIGHT(TEXT(AQ32,"0.#"),1)=".",TRUE,FALSE)</formula>
    </cfRule>
  </conditionalFormatting>
  <conditionalFormatting sqref="AU32:AU34">
    <cfRule type="expression" dxfId="2041" priority="13453">
      <formula>IF(RIGHT(TEXT(AU32,"0.#"),1)=".",FALSE,TRUE)</formula>
    </cfRule>
    <cfRule type="expression" dxfId="2040" priority="13454">
      <formula>IF(RIGHT(TEXT(AU32,"0.#"),1)=".",TRUE,FALSE)</formula>
    </cfRule>
  </conditionalFormatting>
  <conditionalFormatting sqref="AE53">
    <cfRule type="expression" dxfId="2039" priority="13387">
      <formula>IF(RIGHT(TEXT(AE53,"0.#"),1)=".",FALSE,TRUE)</formula>
    </cfRule>
    <cfRule type="expression" dxfId="2038" priority="13388">
      <formula>IF(RIGHT(TEXT(AE53,"0.#"),1)=".",TRUE,FALSE)</formula>
    </cfRule>
  </conditionalFormatting>
  <conditionalFormatting sqref="AE54">
    <cfRule type="expression" dxfId="2037" priority="13385">
      <formula>IF(RIGHT(TEXT(AE54,"0.#"),1)=".",FALSE,TRUE)</formula>
    </cfRule>
    <cfRule type="expression" dxfId="2036" priority="13386">
      <formula>IF(RIGHT(TEXT(AE54,"0.#"),1)=".",TRUE,FALSE)</formula>
    </cfRule>
  </conditionalFormatting>
  <conditionalFormatting sqref="AI54">
    <cfRule type="expression" dxfId="2035" priority="13379">
      <formula>IF(RIGHT(TEXT(AI54,"0.#"),1)=".",FALSE,TRUE)</formula>
    </cfRule>
    <cfRule type="expression" dxfId="2034" priority="13380">
      <formula>IF(RIGHT(TEXT(AI54,"0.#"),1)=".",TRUE,FALSE)</formula>
    </cfRule>
  </conditionalFormatting>
  <conditionalFormatting sqref="AI53">
    <cfRule type="expression" dxfId="2033" priority="13377">
      <formula>IF(RIGHT(TEXT(AI53,"0.#"),1)=".",FALSE,TRUE)</formula>
    </cfRule>
    <cfRule type="expression" dxfId="2032" priority="13378">
      <formula>IF(RIGHT(TEXT(AI53,"0.#"),1)=".",TRUE,FALSE)</formula>
    </cfRule>
  </conditionalFormatting>
  <conditionalFormatting sqref="AM53">
    <cfRule type="expression" dxfId="2031" priority="13375">
      <formula>IF(RIGHT(TEXT(AM53,"0.#"),1)=".",FALSE,TRUE)</formula>
    </cfRule>
    <cfRule type="expression" dxfId="2030" priority="13376">
      <formula>IF(RIGHT(TEXT(AM53,"0.#"),1)=".",TRUE,FALSE)</formula>
    </cfRule>
  </conditionalFormatting>
  <conditionalFormatting sqref="AM54">
    <cfRule type="expression" dxfId="2029" priority="13373">
      <formula>IF(RIGHT(TEXT(AM54,"0.#"),1)=".",FALSE,TRUE)</formula>
    </cfRule>
    <cfRule type="expression" dxfId="2028" priority="13374">
      <formula>IF(RIGHT(TEXT(AM54,"0.#"),1)=".",TRUE,FALSE)</formula>
    </cfRule>
  </conditionalFormatting>
  <conditionalFormatting sqref="AM55">
    <cfRule type="expression" dxfId="2027" priority="13371">
      <formula>IF(RIGHT(TEXT(AM55,"0.#"),1)=".",FALSE,TRUE)</formula>
    </cfRule>
    <cfRule type="expression" dxfId="2026" priority="13372">
      <formula>IF(RIGHT(TEXT(AM55,"0.#"),1)=".",TRUE,FALSE)</formula>
    </cfRule>
  </conditionalFormatting>
  <conditionalFormatting sqref="AE60">
    <cfRule type="expression" dxfId="2025" priority="13357">
      <formula>IF(RIGHT(TEXT(AE60,"0.#"),1)=".",FALSE,TRUE)</formula>
    </cfRule>
    <cfRule type="expression" dxfId="2024" priority="13358">
      <formula>IF(RIGHT(TEXT(AE60,"0.#"),1)=".",TRUE,FALSE)</formula>
    </cfRule>
  </conditionalFormatting>
  <conditionalFormatting sqref="AE61">
    <cfRule type="expression" dxfId="2023" priority="13355">
      <formula>IF(RIGHT(TEXT(AE61,"0.#"),1)=".",FALSE,TRUE)</formula>
    </cfRule>
    <cfRule type="expression" dxfId="2022" priority="13356">
      <formula>IF(RIGHT(TEXT(AE61,"0.#"),1)=".",TRUE,FALSE)</formula>
    </cfRule>
  </conditionalFormatting>
  <conditionalFormatting sqref="AE62">
    <cfRule type="expression" dxfId="2021" priority="13353">
      <formula>IF(RIGHT(TEXT(AE62,"0.#"),1)=".",FALSE,TRUE)</formula>
    </cfRule>
    <cfRule type="expression" dxfId="2020" priority="13354">
      <formula>IF(RIGHT(TEXT(AE62,"0.#"),1)=".",TRUE,FALSE)</formula>
    </cfRule>
  </conditionalFormatting>
  <conditionalFormatting sqref="AI62">
    <cfRule type="expression" dxfId="2019" priority="13351">
      <formula>IF(RIGHT(TEXT(AI62,"0.#"),1)=".",FALSE,TRUE)</formula>
    </cfRule>
    <cfRule type="expression" dxfId="2018" priority="13352">
      <formula>IF(RIGHT(TEXT(AI62,"0.#"),1)=".",TRUE,FALSE)</formula>
    </cfRule>
  </conditionalFormatting>
  <conditionalFormatting sqref="AI61">
    <cfRule type="expression" dxfId="2017" priority="13349">
      <formula>IF(RIGHT(TEXT(AI61,"0.#"),1)=".",FALSE,TRUE)</formula>
    </cfRule>
    <cfRule type="expression" dxfId="2016" priority="13350">
      <formula>IF(RIGHT(TEXT(AI61,"0.#"),1)=".",TRUE,FALSE)</formula>
    </cfRule>
  </conditionalFormatting>
  <conditionalFormatting sqref="AI60">
    <cfRule type="expression" dxfId="2015" priority="13347">
      <formula>IF(RIGHT(TEXT(AI60,"0.#"),1)=".",FALSE,TRUE)</formula>
    </cfRule>
    <cfRule type="expression" dxfId="2014" priority="13348">
      <formula>IF(RIGHT(TEXT(AI60,"0.#"),1)=".",TRUE,FALSE)</formula>
    </cfRule>
  </conditionalFormatting>
  <conditionalFormatting sqref="AM60">
    <cfRule type="expression" dxfId="2013" priority="13345">
      <formula>IF(RIGHT(TEXT(AM60,"0.#"),1)=".",FALSE,TRUE)</formula>
    </cfRule>
    <cfRule type="expression" dxfId="2012" priority="13346">
      <formula>IF(RIGHT(TEXT(AM60,"0.#"),1)=".",TRUE,FALSE)</formula>
    </cfRule>
  </conditionalFormatting>
  <conditionalFormatting sqref="AM61">
    <cfRule type="expression" dxfId="2011" priority="13343">
      <formula>IF(RIGHT(TEXT(AM61,"0.#"),1)=".",FALSE,TRUE)</formula>
    </cfRule>
    <cfRule type="expression" dxfId="2010" priority="13344">
      <formula>IF(RIGHT(TEXT(AM61,"0.#"),1)=".",TRUE,FALSE)</formula>
    </cfRule>
  </conditionalFormatting>
  <conditionalFormatting sqref="AM62">
    <cfRule type="expression" dxfId="2009" priority="13341">
      <formula>IF(RIGHT(TEXT(AM62,"0.#"),1)=".",FALSE,TRUE)</formula>
    </cfRule>
    <cfRule type="expression" dxfId="2008" priority="13342">
      <formula>IF(RIGHT(TEXT(AM62,"0.#"),1)=".",TRUE,FALSE)</formula>
    </cfRule>
  </conditionalFormatting>
  <conditionalFormatting sqref="AE87">
    <cfRule type="expression" dxfId="2007" priority="13327">
      <formula>IF(RIGHT(TEXT(AE87,"0.#"),1)=".",FALSE,TRUE)</formula>
    </cfRule>
    <cfRule type="expression" dxfId="2006" priority="13328">
      <formula>IF(RIGHT(TEXT(AE87,"0.#"),1)=".",TRUE,FALSE)</formula>
    </cfRule>
  </conditionalFormatting>
  <conditionalFormatting sqref="AE88">
    <cfRule type="expression" dxfId="2005" priority="13325">
      <formula>IF(RIGHT(TEXT(AE88,"0.#"),1)=".",FALSE,TRUE)</formula>
    </cfRule>
    <cfRule type="expression" dxfId="2004" priority="13326">
      <formula>IF(RIGHT(TEXT(AE88,"0.#"),1)=".",TRUE,FALSE)</formula>
    </cfRule>
  </conditionalFormatting>
  <conditionalFormatting sqref="AE89">
    <cfRule type="expression" dxfId="2003" priority="13323">
      <formula>IF(RIGHT(TEXT(AE89,"0.#"),1)=".",FALSE,TRUE)</formula>
    </cfRule>
    <cfRule type="expression" dxfId="2002" priority="13324">
      <formula>IF(RIGHT(TEXT(AE89,"0.#"),1)=".",TRUE,FALSE)</formula>
    </cfRule>
  </conditionalFormatting>
  <conditionalFormatting sqref="AI89">
    <cfRule type="expression" dxfId="2001" priority="13321">
      <formula>IF(RIGHT(TEXT(AI89,"0.#"),1)=".",FALSE,TRUE)</formula>
    </cfRule>
    <cfRule type="expression" dxfId="2000" priority="13322">
      <formula>IF(RIGHT(TEXT(AI89,"0.#"),1)=".",TRUE,FALSE)</formula>
    </cfRule>
  </conditionalFormatting>
  <conditionalFormatting sqref="AI88">
    <cfRule type="expression" dxfId="1999" priority="13319">
      <formula>IF(RIGHT(TEXT(AI88,"0.#"),1)=".",FALSE,TRUE)</formula>
    </cfRule>
    <cfRule type="expression" dxfId="1998" priority="13320">
      <formula>IF(RIGHT(TEXT(AI88,"0.#"),1)=".",TRUE,FALSE)</formula>
    </cfRule>
  </conditionalFormatting>
  <conditionalFormatting sqref="AI87">
    <cfRule type="expression" dxfId="1997" priority="13317">
      <formula>IF(RIGHT(TEXT(AI87,"0.#"),1)=".",FALSE,TRUE)</formula>
    </cfRule>
    <cfRule type="expression" dxfId="1996" priority="13318">
      <formula>IF(RIGHT(TEXT(AI87,"0.#"),1)=".",TRUE,FALSE)</formula>
    </cfRule>
  </conditionalFormatting>
  <conditionalFormatting sqref="AM88">
    <cfRule type="expression" dxfId="1995" priority="13313">
      <formula>IF(RIGHT(TEXT(AM88,"0.#"),1)=".",FALSE,TRUE)</formula>
    </cfRule>
    <cfRule type="expression" dxfId="1994" priority="13314">
      <formula>IF(RIGHT(TEXT(AM88,"0.#"),1)=".",TRUE,FALSE)</formula>
    </cfRule>
  </conditionalFormatting>
  <conditionalFormatting sqref="AM89">
    <cfRule type="expression" dxfId="1993" priority="13311">
      <formula>IF(RIGHT(TEXT(AM89,"0.#"),1)=".",FALSE,TRUE)</formula>
    </cfRule>
    <cfRule type="expression" dxfId="1992" priority="13312">
      <formula>IF(RIGHT(TEXT(AM89,"0.#"),1)=".",TRUE,FALSE)</formula>
    </cfRule>
  </conditionalFormatting>
  <conditionalFormatting sqref="AE92">
    <cfRule type="expression" dxfId="1991" priority="13297">
      <formula>IF(RIGHT(TEXT(AE92,"0.#"),1)=".",FALSE,TRUE)</formula>
    </cfRule>
    <cfRule type="expression" dxfId="1990" priority="13298">
      <formula>IF(RIGHT(TEXT(AE92,"0.#"),1)=".",TRUE,FALSE)</formula>
    </cfRule>
  </conditionalFormatting>
  <conditionalFormatting sqref="AE93">
    <cfRule type="expression" dxfId="1989" priority="13295">
      <formula>IF(RIGHT(TEXT(AE93,"0.#"),1)=".",FALSE,TRUE)</formula>
    </cfRule>
    <cfRule type="expression" dxfId="1988" priority="13296">
      <formula>IF(RIGHT(TEXT(AE93,"0.#"),1)=".",TRUE,FALSE)</formula>
    </cfRule>
  </conditionalFormatting>
  <conditionalFormatting sqref="AE94">
    <cfRule type="expression" dxfId="1987" priority="13293">
      <formula>IF(RIGHT(TEXT(AE94,"0.#"),1)=".",FALSE,TRUE)</formula>
    </cfRule>
    <cfRule type="expression" dxfId="1986" priority="13294">
      <formula>IF(RIGHT(TEXT(AE94,"0.#"),1)=".",TRUE,FALSE)</formula>
    </cfRule>
  </conditionalFormatting>
  <conditionalFormatting sqref="AI94">
    <cfRule type="expression" dxfId="1985" priority="13291">
      <formula>IF(RIGHT(TEXT(AI94,"0.#"),1)=".",FALSE,TRUE)</formula>
    </cfRule>
    <cfRule type="expression" dxfId="1984" priority="13292">
      <formula>IF(RIGHT(TEXT(AI94,"0.#"),1)=".",TRUE,FALSE)</formula>
    </cfRule>
  </conditionalFormatting>
  <conditionalFormatting sqref="AI93">
    <cfRule type="expression" dxfId="1983" priority="13289">
      <formula>IF(RIGHT(TEXT(AI93,"0.#"),1)=".",FALSE,TRUE)</formula>
    </cfRule>
    <cfRule type="expression" dxfId="1982" priority="13290">
      <formula>IF(RIGHT(TEXT(AI93,"0.#"),1)=".",TRUE,FALSE)</formula>
    </cfRule>
  </conditionalFormatting>
  <conditionalFormatting sqref="AI92">
    <cfRule type="expression" dxfId="1981" priority="13287">
      <formula>IF(RIGHT(TEXT(AI92,"0.#"),1)=".",FALSE,TRUE)</formula>
    </cfRule>
    <cfRule type="expression" dxfId="1980" priority="13288">
      <formula>IF(RIGHT(TEXT(AI92,"0.#"),1)=".",TRUE,FALSE)</formula>
    </cfRule>
  </conditionalFormatting>
  <conditionalFormatting sqref="AM92">
    <cfRule type="expression" dxfId="1979" priority="13285">
      <formula>IF(RIGHT(TEXT(AM92,"0.#"),1)=".",FALSE,TRUE)</formula>
    </cfRule>
    <cfRule type="expression" dxfId="1978" priority="13286">
      <formula>IF(RIGHT(TEXT(AM92,"0.#"),1)=".",TRUE,FALSE)</formula>
    </cfRule>
  </conditionalFormatting>
  <conditionalFormatting sqref="AM93">
    <cfRule type="expression" dxfId="1977" priority="13283">
      <formula>IF(RIGHT(TEXT(AM93,"0.#"),1)=".",FALSE,TRUE)</formula>
    </cfRule>
    <cfRule type="expression" dxfId="1976" priority="13284">
      <formula>IF(RIGHT(TEXT(AM93,"0.#"),1)=".",TRUE,FALSE)</formula>
    </cfRule>
  </conditionalFormatting>
  <conditionalFormatting sqref="AM94">
    <cfRule type="expression" dxfId="1975" priority="13281">
      <formula>IF(RIGHT(TEXT(AM94,"0.#"),1)=".",FALSE,TRUE)</formula>
    </cfRule>
    <cfRule type="expression" dxfId="1974" priority="13282">
      <formula>IF(RIGHT(TEXT(AM94,"0.#"),1)=".",TRUE,FALSE)</formula>
    </cfRule>
  </conditionalFormatting>
  <conditionalFormatting sqref="AE97">
    <cfRule type="expression" dxfId="1973" priority="13267">
      <formula>IF(RIGHT(TEXT(AE97,"0.#"),1)=".",FALSE,TRUE)</formula>
    </cfRule>
    <cfRule type="expression" dxfId="1972" priority="13268">
      <formula>IF(RIGHT(TEXT(AE97,"0.#"),1)=".",TRUE,FALSE)</formula>
    </cfRule>
  </conditionalFormatting>
  <conditionalFormatting sqref="AE98">
    <cfRule type="expression" dxfId="1971" priority="13265">
      <formula>IF(RIGHT(TEXT(AE98,"0.#"),1)=".",FALSE,TRUE)</formula>
    </cfRule>
    <cfRule type="expression" dxfId="1970" priority="13266">
      <formula>IF(RIGHT(TEXT(AE98,"0.#"),1)=".",TRUE,FALSE)</formula>
    </cfRule>
  </conditionalFormatting>
  <conditionalFormatting sqref="AE99">
    <cfRule type="expression" dxfId="1969" priority="13263">
      <formula>IF(RIGHT(TEXT(AE99,"0.#"),1)=".",FALSE,TRUE)</formula>
    </cfRule>
    <cfRule type="expression" dxfId="1968" priority="13264">
      <formula>IF(RIGHT(TEXT(AE99,"0.#"),1)=".",TRUE,FALSE)</formula>
    </cfRule>
  </conditionalFormatting>
  <conditionalFormatting sqref="AI99">
    <cfRule type="expression" dxfId="1967" priority="13261">
      <formula>IF(RIGHT(TEXT(AI99,"0.#"),1)=".",FALSE,TRUE)</formula>
    </cfRule>
    <cfRule type="expression" dxfId="1966" priority="13262">
      <formula>IF(RIGHT(TEXT(AI99,"0.#"),1)=".",TRUE,FALSE)</formula>
    </cfRule>
  </conditionalFormatting>
  <conditionalFormatting sqref="AI98">
    <cfRule type="expression" dxfId="1965" priority="13259">
      <formula>IF(RIGHT(TEXT(AI98,"0.#"),1)=".",FALSE,TRUE)</formula>
    </cfRule>
    <cfRule type="expression" dxfId="1964" priority="13260">
      <formula>IF(RIGHT(TEXT(AI98,"0.#"),1)=".",TRUE,FALSE)</formula>
    </cfRule>
  </conditionalFormatting>
  <conditionalFormatting sqref="AI97">
    <cfRule type="expression" dxfId="1963" priority="13257">
      <formula>IF(RIGHT(TEXT(AI97,"0.#"),1)=".",FALSE,TRUE)</formula>
    </cfRule>
    <cfRule type="expression" dxfId="1962" priority="13258">
      <formula>IF(RIGHT(TEXT(AI97,"0.#"),1)=".",TRUE,FALSE)</formula>
    </cfRule>
  </conditionalFormatting>
  <conditionalFormatting sqref="AM97">
    <cfRule type="expression" dxfId="1961" priority="13255">
      <formula>IF(RIGHT(TEXT(AM97,"0.#"),1)=".",FALSE,TRUE)</formula>
    </cfRule>
    <cfRule type="expression" dxfId="1960" priority="13256">
      <formula>IF(RIGHT(TEXT(AM97,"0.#"),1)=".",TRUE,FALSE)</formula>
    </cfRule>
  </conditionalFormatting>
  <conditionalFormatting sqref="AM98">
    <cfRule type="expression" dxfId="1959" priority="13253">
      <formula>IF(RIGHT(TEXT(AM98,"0.#"),1)=".",FALSE,TRUE)</formula>
    </cfRule>
    <cfRule type="expression" dxfId="1958" priority="13254">
      <formula>IF(RIGHT(TEXT(AM98,"0.#"),1)=".",TRUE,FALSE)</formula>
    </cfRule>
  </conditionalFormatting>
  <conditionalFormatting sqref="AM99">
    <cfRule type="expression" dxfId="1957" priority="13251">
      <formula>IF(RIGHT(TEXT(AM99,"0.#"),1)=".",FALSE,TRUE)</formula>
    </cfRule>
    <cfRule type="expression" dxfId="1956" priority="13252">
      <formula>IF(RIGHT(TEXT(AM99,"0.#"),1)=".",TRUE,FALSE)</formula>
    </cfRule>
  </conditionalFormatting>
  <conditionalFormatting sqref="AI101">
    <cfRule type="expression" dxfId="1955" priority="13237">
      <formula>IF(RIGHT(TEXT(AI101,"0.#"),1)=".",FALSE,TRUE)</formula>
    </cfRule>
    <cfRule type="expression" dxfId="1954" priority="13238">
      <formula>IF(RIGHT(TEXT(AI101,"0.#"),1)=".",TRUE,FALSE)</formula>
    </cfRule>
  </conditionalFormatting>
  <conditionalFormatting sqref="AM101">
    <cfRule type="expression" dxfId="1953" priority="13235">
      <formula>IF(RIGHT(TEXT(AM101,"0.#"),1)=".",FALSE,TRUE)</formula>
    </cfRule>
    <cfRule type="expression" dxfId="1952" priority="13236">
      <formula>IF(RIGHT(TEXT(AM101,"0.#"),1)=".",TRUE,FALSE)</formula>
    </cfRule>
  </conditionalFormatting>
  <conditionalFormatting sqref="AE102">
    <cfRule type="expression" dxfId="1951" priority="13233">
      <formula>IF(RIGHT(TEXT(AE102,"0.#"),1)=".",FALSE,TRUE)</formula>
    </cfRule>
    <cfRule type="expression" dxfId="1950" priority="13234">
      <formula>IF(RIGHT(TEXT(AE102,"0.#"),1)=".",TRUE,FALSE)</formula>
    </cfRule>
  </conditionalFormatting>
  <conditionalFormatting sqref="AI102">
    <cfRule type="expression" dxfId="1949" priority="13231">
      <formula>IF(RIGHT(TEXT(AI102,"0.#"),1)=".",FALSE,TRUE)</formula>
    </cfRule>
    <cfRule type="expression" dxfId="1948" priority="13232">
      <formula>IF(RIGHT(TEXT(AI102,"0.#"),1)=".",TRUE,FALSE)</formula>
    </cfRule>
  </conditionalFormatting>
  <conditionalFormatting sqref="AM102">
    <cfRule type="expression" dxfId="1947" priority="13229">
      <formula>IF(RIGHT(TEXT(AM102,"0.#"),1)=".",FALSE,TRUE)</formula>
    </cfRule>
    <cfRule type="expression" dxfId="1946" priority="13230">
      <formula>IF(RIGHT(TEXT(AM102,"0.#"),1)=".",TRUE,FALSE)</formula>
    </cfRule>
  </conditionalFormatting>
  <conditionalFormatting sqref="AQ102">
    <cfRule type="expression" dxfId="1945" priority="13227">
      <formula>IF(RIGHT(TEXT(AQ102,"0.#"),1)=".",FALSE,TRUE)</formula>
    </cfRule>
    <cfRule type="expression" dxfId="1944" priority="13228">
      <formula>IF(RIGHT(TEXT(AQ102,"0.#"),1)=".",TRUE,FALSE)</formula>
    </cfRule>
  </conditionalFormatting>
  <conditionalFormatting sqref="AE104">
    <cfRule type="expression" dxfId="1943" priority="13225">
      <formula>IF(RIGHT(TEXT(AE104,"0.#"),1)=".",FALSE,TRUE)</formula>
    </cfRule>
    <cfRule type="expression" dxfId="1942" priority="13226">
      <formula>IF(RIGHT(TEXT(AE104,"0.#"),1)=".",TRUE,FALSE)</formula>
    </cfRule>
  </conditionalFormatting>
  <conditionalFormatting sqref="AI104">
    <cfRule type="expression" dxfId="1941" priority="13223">
      <formula>IF(RIGHT(TEXT(AI104,"0.#"),1)=".",FALSE,TRUE)</formula>
    </cfRule>
    <cfRule type="expression" dxfId="1940" priority="13224">
      <formula>IF(RIGHT(TEXT(AI104,"0.#"),1)=".",TRUE,FALSE)</formula>
    </cfRule>
  </conditionalFormatting>
  <conditionalFormatting sqref="AM104">
    <cfRule type="expression" dxfId="1939" priority="13221">
      <formula>IF(RIGHT(TEXT(AM104,"0.#"),1)=".",FALSE,TRUE)</formula>
    </cfRule>
    <cfRule type="expression" dxfId="1938" priority="13222">
      <formula>IF(RIGHT(TEXT(AM104,"0.#"),1)=".",TRUE,FALSE)</formula>
    </cfRule>
  </conditionalFormatting>
  <conditionalFormatting sqref="AE105">
    <cfRule type="expression" dxfId="1937" priority="13219">
      <formula>IF(RIGHT(TEXT(AE105,"0.#"),1)=".",FALSE,TRUE)</formula>
    </cfRule>
    <cfRule type="expression" dxfId="1936" priority="13220">
      <formula>IF(RIGHT(TEXT(AE105,"0.#"),1)=".",TRUE,FALSE)</formula>
    </cfRule>
  </conditionalFormatting>
  <conditionalFormatting sqref="AI105">
    <cfRule type="expression" dxfId="1935" priority="13217">
      <formula>IF(RIGHT(TEXT(AI105,"0.#"),1)=".",FALSE,TRUE)</formula>
    </cfRule>
    <cfRule type="expression" dxfId="1934" priority="13218">
      <formula>IF(RIGHT(TEXT(AI105,"0.#"),1)=".",TRUE,FALSE)</formula>
    </cfRule>
  </conditionalFormatting>
  <conditionalFormatting sqref="AM105">
    <cfRule type="expression" dxfId="1933" priority="13215">
      <formula>IF(RIGHT(TEXT(AM105,"0.#"),1)=".",FALSE,TRUE)</formula>
    </cfRule>
    <cfRule type="expression" dxfId="1932" priority="13216">
      <formula>IF(RIGHT(TEXT(AM105,"0.#"),1)=".",TRUE,FALSE)</formula>
    </cfRule>
  </conditionalFormatting>
  <conditionalFormatting sqref="AE107">
    <cfRule type="expression" dxfId="1931" priority="13211">
      <formula>IF(RIGHT(TEXT(AE107,"0.#"),1)=".",FALSE,TRUE)</formula>
    </cfRule>
    <cfRule type="expression" dxfId="1930" priority="13212">
      <formula>IF(RIGHT(TEXT(AE107,"0.#"),1)=".",TRUE,FALSE)</formula>
    </cfRule>
  </conditionalFormatting>
  <conditionalFormatting sqref="AI107">
    <cfRule type="expression" dxfId="1929" priority="13209">
      <formula>IF(RIGHT(TEXT(AI107,"0.#"),1)=".",FALSE,TRUE)</formula>
    </cfRule>
    <cfRule type="expression" dxfId="1928" priority="13210">
      <formula>IF(RIGHT(TEXT(AI107,"0.#"),1)=".",TRUE,FALSE)</formula>
    </cfRule>
  </conditionalFormatting>
  <conditionalFormatting sqref="AM107">
    <cfRule type="expression" dxfId="1927" priority="13207">
      <formula>IF(RIGHT(TEXT(AM107,"0.#"),1)=".",FALSE,TRUE)</formula>
    </cfRule>
    <cfRule type="expression" dxfId="1926" priority="13208">
      <formula>IF(RIGHT(TEXT(AM107,"0.#"),1)=".",TRUE,FALSE)</formula>
    </cfRule>
  </conditionalFormatting>
  <conditionalFormatting sqref="AE108">
    <cfRule type="expression" dxfId="1925" priority="13205">
      <formula>IF(RIGHT(TEXT(AE108,"0.#"),1)=".",FALSE,TRUE)</formula>
    </cfRule>
    <cfRule type="expression" dxfId="1924" priority="13206">
      <formula>IF(RIGHT(TEXT(AE108,"0.#"),1)=".",TRUE,FALSE)</formula>
    </cfRule>
  </conditionalFormatting>
  <conditionalFormatting sqref="AI108">
    <cfRule type="expression" dxfId="1923" priority="13203">
      <formula>IF(RIGHT(TEXT(AI108,"0.#"),1)=".",FALSE,TRUE)</formula>
    </cfRule>
    <cfRule type="expression" dxfId="1922" priority="13204">
      <formula>IF(RIGHT(TEXT(AI108,"0.#"),1)=".",TRUE,FALSE)</formula>
    </cfRule>
  </conditionalFormatting>
  <conditionalFormatting sqref="AM108">
    <cfRule type="expression" dxfId="1921" priority="13201">
      <formula>IF(RIGHT(TEXT(AM108,"0.#"),1)=".",FALSE,TRUE)</formula>
    </cfRule>
    <cfRule type="expression" dxfId="1920" priority="13202">
      <formula>IF(RIGHT(TEXT(AM108,"0.#"),1)=".",TRUE,FALSE)</formula>
    </cfRule>
  </conditionalFormatting>
  <conditionalFormatting sqref="AE110">
    <cfRule type="expression" dxfId="1919" priority="13197">
      <formula>IF(RIGHT(TEXT(AE110,"0.#"),1)=".",FALSE,TRUE)</formula>
    </cfRule>
    <cfRule type="expression" dxfId="1918" priority="13198">
      <formula>IF(RIGHT(TEXT(AE110,"0.#"),1)=".",TRUE,FALSE)</formula>
    </cfRule>
  </conditionalFormatting>
  <conditionalFormatting sqref="AI110">
    <cfRule type="expression" dxfId="1917" priority="13195">
      <formula>IF(RIGHT(TEXT(AI110,"0.#"),1)=".",FALSE,TRUE)</formula>
    </cfRule>
    <cfRule type="expression" dxfId="1916" priority="13196">
      <formula>IF(RIGHT(TEXT(AI110,"0.#"),1)=".",TRUE,FALSE)</formula>
    </cfRule>
  </conditionalFormatting>
  <conditionalFormatting sqref="AM110">
    <cfRule type="expression" dxfId="1915" priority="13193">
      <formula>IF(RIGHT(TEXT(AM110,"0.#"),1)=".",FALSE,TRUE)</formula>
    </cfRule>
    <cfRule type="expression" dxfId="1914" priority="13194">
      <formula>IF(RIGHT(TEXT(AM110,"0.#"),1)=".",TRUE,FALSE)</formula>
    </cfRule>
  </conditionalFormatting>
  <conditionalFormatting sqref="AE111">
    <cfRule type="expression" dxfId="1913" priority="13191">
      <formula>IF(RIGHT(TEXT(AE111,"0.#"),1)=".",FALSE,TRUE)</formula>
    </cfRule>
    <cfRule type="expression" dxfId="1912" priority="13192">
      <formula>IF(RIGHT(TEXT(AE111,"0.#"),1)=".",TRUE,FALSE)</formula>
    </cfRule>
  </conditionalFormatting>
  <conditionalFormatting sqref="AI111">
    <cfRule type="expression" dxfId="1911" priority="13189">
      <formula>IF(RIGHT(TEXT(AI111,"0.#"),1)=".",FALSE,TRUE)</formula>
    </cfRule>
    <cfRule type="expression" dxfId="1910" priority="13190">
      <formula>IF(RIGHT(TEXT(AI111,"0.#"),1)=".",TRUE,FALSE)</formula>
    </cfRule>
  </conditionalFormatting>
  <conditionalFormatting sqref="AM111">
    <cfRule type="expression" dxfId="1909" priority="13187">
      <formula>IF(RIGHT(TEXT(AM111,"0.#"),1)=".",FALSE,TRUE)</formula>
    </cfRule>
    <cfRule type="expression" dxfId="1908" priority="13188">
      <formula>IF(RIGHT(TEXT(AM111,"0.#"),1)=".",TRUE,FALSE)</formula>
    </cfRule>
  </conditionalFormatting>
  <conditionalFormatting sqref="AE113">
    <cfRule type="expression" dxfId="1907" priority="13183">
      <formula>IF(RIGHT(TEXT(AE113,"0.#"),1)=".",FALSE,TRUE)</formula>
    </cfRule>
    <cfRule type="expression" dxfId="1906" priority="13184">
      <formula>IF(RIGHT(TEXT(AE113,"0.#"),1)=".",TRUE,FALSE)</formula>
    </cfRule>
  </conditionalFormatting>
  <conditionalFormatting sqref="AI113">
    <cfRule type="expression" dxfId="1905" priority="13181">
      <formula>IF(RIGHT(TEXT(AI113,"0.#"),1)=".",FALSE,TRUE)</formula>
    </cfRule>
    <cfRule type="expression" dxfId="1904" priority="13182">
      <formula>IF(RIGHT(TEXT(AI113,"0.#"),1)=".",TRUE,FALSE)</formula>
    </cfRule>
  </conditionalFormatting>
  <conditionalFormatting sqref="AM113">
    <cfRule type="expression" dxfId="1903" priority="13179">
      <formula>IF(RIGHT(TEXT(AM113,"0.#"),1)=".",FALSE,TRUE)</formula>
    </cfRule>
    <cfRule type="expression" dxfId="1902" priority="13180">
      <formula>IF(RIGHT(TEXT(AM113,"0.#"),1)=".",TRUE,FALSE)</formula>
    </cfRule>
  </conditionalFormatting>
  <conditionalFormatting sqref="AE114">
    <cfRule type="expression" dxfId="1901" priority="13177">
      <formula>IF(RIGHT(TEXT(AE114,"0.#"),1)=".",FALSE,TRUE)</formula>
    </cfRule>
    <cfRule type="expression" dxfId="1900" priority="13178">
      <formula>IF(RIGHT(TEXT(AE114,"0.#"),1)=".",TRUE,FALSE)</formula>
    </cfRule>
  </conditionalFormatting>
  <conditionalFormatting sqref="AI114">
    <cfRule type="expression" dxfId="1899" priority="13175">
      <formula>IF(RIGHT(TEXT(AI114,"0.#"),1)=".",FALSE,TRUE)</formula>
    </cfRule>
    <cfRule type="expression" dxfId="1898" priority="13176">
      <formula>IF(RIGHT(TEXT(AI114,"0.#"),1)=".",TRUE,FALSE)</formula>
    </cfRule>
  </conditionalFormatting>
  <conditionalFormatting sqref="AM114">
    <cfRule type="expression" dxfId="1897" priority="13173">
      <formula>IF(RIGHT(TEXT(AM114,"0.#"),1)=".",FALSE,TRUE)</formula>
    </cfRule>
    <cfRule type="expression" dxfId="1896" priority="13174">
      <formula>IF(RIGHT(TEXT(AM114,"0.#"),1)=".",TRUE,FALSE)</formula>
    </cfRule>
  </conditionalFormatting>
  <conditionalFormatting sqref="AE116 AQ116">
    <cfRule type="expression" dxfId="1895" priority="13169">
      <formula>IF(RIGHT(TEXT(AE116,"0.#"),1)=".",FALSE,TRUE)</formula>
    </cfRule>
    <cfRule type="expression" dxfId="1894" priority="13170">
      <formula>IF(RIGHT(TEXT(AE116,"0.#"),1)=".",TRUE,FALSE)</formula>
    </cfRule>
  </conditionalFormatting>
  <conditionalFormatting sqref="AI116">
    <cfRule type="expression" dxfId="1893" priority="13167">
      <formula>IF(RIGHT(TEXT(AI116,"0.#"),1)=".",FALSE,TRUE)</formula>
    </cfRule>
    <cfRule type="expression" dxfId="1892" priority="13168">
      <formula>IF(RIGHT(TEXT(AI116,"0.#"),1)=".",TRUE,FALSE)</formula>
    </cfRule>
  </conditionalFormatting>
  <conditionalFormatting sqref="AM116">
    <cfRule type="expression" dxfId="1891" priority="13165">
      <formula>IF(RIGHT(TEXT(AM116,"0.#"),1)=".",FALSE,TRUE)</formula>
    </cfRule>
    <cfRule type="expression" dxfId="1890" priority="13166">
      <formula>IF(RIGHT(TEXT(AM116,"0.#"),1)=".",TRUE,FALSE)</formula>
    </cfRule>
  </conditionalFormatting>
  <conditionalFormatting sqref="AE117 AM117">
    <cfRule type="expression" dxfId="1889" priority="13163">
      <formula>IF(RIGHT(TEXT(AE117,"0.#"),1)=".",FALSE,TRUE)</formula>
    </cfRule>
    <cfRule type="expression" dxfId="1888" priority="13164">
      <formula>IF(RIGHT(TEXT(AE117,"0.#"),1)=".",TRUE,FALSE)</formula>
    </cfRule>
  </conditionalFormatting>
  <conditionalFormatting sqref="AI117">
    <cfRule type="expression" dxfId="1887" priority="13161">
      <formula>IF(RIGHT(TEXT(AI117,"0.#"),1)=".",FALSE,TRUE)</formula>
    </cfRule>
    <cfRule type="expression" dxfId="1886" priority="13162">
      <formula>IF(RIGHT(TEXT(AI117,"0.#"),1)=".",TRUE,FALSE)</formula>
    </cfRule>
  </conditionalFormatting>
  <conditionalFormatting sqref="AQ117">
    <cfRule type="expression" dxfId="1885" priority="13157">
      <formula>IF(RIGHT(TEXT(AQ117,"0.#"),1)=".",FALSE,TRUE)</formula>
    </cfRule>
    <cfRule type="expression" dxfId="1884" priority="13158">
      <formula>IF(RIGHT(TEXT(AQ117,"0.#"),1)=".",TRUE,FALSE)</formula>
    </cfRule>
  </conditionalFormatting>
  <conditionalFormatting sqref="AE119 AQ119">
    <cfRule type="expression" dxfId="1883" priority="13155">
      <formula>IF(RIGHT(TEXT(AE119,"0.#"),1)=".",FALSE,TRUE)</formula>
    </cfRule>
    <cfRule type="expression" dxfId="1882" priority="13156">
      <formula>IF(RIGHT(TEXT(AE119,"0.#"),1)=".",TRUE,FALSE)</formula>
    </cfRule>
  </conditionalFormatting>
  <conditionalFormatting sqref="AI119">
    <cfRule type="expression" dxfId="1881" priority="13153">
      <formula>IF(RIGHT(TEXT(AI119,"0.#"),1)=".",FALSE,TRUE)</formula>
    </cfRule>
    <cfRule type="expression" dxfId="1880" priority="13154">
      <formula>IF(RIGHT(TEXT(AI119,"0.#"),1)=".",TRUE,FALSE)</formula>
    </cfRule>
  </conditionalFormatting>
  <conditionalFormatting sqref="AM119">
    <cfRule type="expression" dxfId="1879" priority="13151">
      <formula>IF(RIGHT(TEXT(AM119,"0.#"),1)=".",FALSE,TRUE)</formula>
    </cfRule>
    <cfRule type="expression" dxfId="1878" priority="13152">
      <formula>IF(RIGHT(TEXT(AM119,"0.#"),1)=".",TRUE,FALSE)</formula>
    </cfRule>
  </conditionalFormatting>
  <conditionalFormatting sqref="AQ120">
    <cfRule type="expression" dxfId="1877" priority="13143">
      <formula>IF(RIGHT(TEXT(AQ120,"0.#"),1)=".",FALSE,TRUE)</formula>
    </cfRule>
    <cfRule type="expression" dxfId="1876" priority="13144">
      <formula>IF(RIGHT(TEXT(AQ120,"0.#"),1)=".",TRUE,FALSE)</formula>
    </cfRule>
  </conditionalFormatting>
  <conditionalFormatting sqref="AE122 AQ122">
    <cfRule type="expression" dxfId="1875" priority="13141">
      <formula>IF(RIGHT(TEXT(AE122,"0.#"),1)=".",FALSE,TRUE)</formula>
    </cfRule>
    <cfRule type="expression" dxfId="1874" priority="13142">
      <formula>IF(RIGHT(TEXT(AE122,"0.#"),1)=".",TRUE,FALSE)</formula>
    </cfRule>
  </conditionalFormatting>
  <conditionalFormatting sqref="AI122">
    <cfRule type="expression" dxfId="1873" priority="13139">
      <formula>IF(RIGHT(TEXT(AI122,"0.#"),1)=".",FALSE,TRUE)</formula>
    </cfRule>
    <cfRule type="expression" dxfId="1872" priority="13140">
      <formula>IF(RIGHT(TEXT(AI122,"0.#"),1)=".",TRUE,FALSE)</formula>
    </cfRule>
  </conditionalFormatting>
  <conditionalFormatting sqref="AM122">
    <cfRule type="expression" dxfId="1871" priority="13137">
      <formula>IF(RIGHT(TEXT(AM122,"0.#"),1)=".",FALSE,TRUE)</formula>
    </cfRule>
    <cfRule type="expression" dxfId="1870" priority="13138">
      <formula>IF(RIGHT(TEXT(AM122,"0.#"),1)=".",TRUE,FALSE)</formula>
    </cfRule>
  </conditionalFormatting>
  <conditionalFormatting sqref="AQ123">
    <cfRule type="expression" dxfId="1869" priority="13129">
      <formula>IF(RIGHT(TEXT(AQ123,"0.#"),1)=".",FALSE,TRUE)</formula>
    </cfRule>
    <cfRule type="expression" dxfId="1868" priority="13130">
      <formula>IF(RIGHT(TEXT(AQ123,"0.#"),1)=".",TRUE,FALSE)</formula>
    </cfRule>
  </conditionalFormatting>
  <conditionalFormatting sqref="AE125 AQ125">
    <cfRule type="expression" dxfId="1867" priority="13127">
      <formula>IF(RIGHT(TEXT(AE125,"0.#"),1)=".",FALSE,TRUE)</formula>
    </cfRule>
    <cfRule type="expression" dxfId="1866" priority="13128">
      <formula>IF(RIGHT(TEXT(AE125,"0.#"),1)=".",TRUE,FALSE)</formula>
    </cfRule>
  </conditionalFormatting>
  <conditionalFormatting sqref="AI125">
    <cfRule type="expression" dxfId="1865" priority="13125">
      <formula>IF(RIGHT(TEXT(AI125,"0.#"),1)=".",FALSE,TRUE)</formula>
    </cfRule>
    <cfRule type="expression" dxfId="1864" priority="13126">
      <formula>IF(RIGHT(TEXT(AI125,"0.#"),1)=".",TRUE,FALSE)</formula>
    </cfRule>
  </conditionalFormatting>
  <conditionalFormatting sqref="AM125">
    <cfRule type="expression" dxfId="1863" priority="13123">
      <formula>IF(RIGHT(TEXT(AM125,"0.#"),1)=".",FALSE,TRUE)</formula>
    </cfRule>
    <cfRule type="expression" dxfId="1862" priority="13124">
      <formula>IF(RIGHT(TEXT(AM125,"0.#"),1)=".",TRUE,FALSE)</formula>
    </cfRule>
  </conditionalFormatting>
  <conditionalFormatting sqref="AQ126">
    <cfRule type="expression" dxfId="1861" priority="13115">
      <formula>IF(RIGHT(TEXT(AQ126,"0.#"),1)=".",FALSE,TRUE)</formula>
    </cfRule>
    <cfRule type="expression" dxfId="1860" priority="13116">
      <formula>IF(RIGHT(TEXT(AQ126,"0.#"),1)=".",TRUE,FALSE)</formula>
    </cfRule>
  </conditionalFormatting>
  <conditionalFormatting sqref="AE128 AQ128">
    <cfRule type="expression" dxfId="1859" priority="13113">
      <formula>IF(RIGHT(TEXT(AE128,"0.#"),1)=".",FALSE,TRUE)</formula>
    </cfRule>
    <cfRule type="expression" dxfId="1858" priority="13114">
      <formula>IF(RIGHT(TEXT(AE128,"0.#"),1)=".",TRUE,FALSE)</formula>
    </cfRule>
  </conditionalFormatting>
  <conditionalFormatting sqref="AI128">
    <cfRule type="expression" dxfId="1857" priority="13111">
      <formula>IF(RIGHT(TEXT(AI128,"0.#"),1)=".",FALSE,TRUE)</formula>
    </cfRule>
    <cfRule type="expression" dxfId="1856" priority="13112">
      <formula>IF(RIGHT(TEXT(AI128,"0.#"),1)=".",TRUE,FALSE)</formula>
    </cfRule>
  </conditionalFormatting>
  <conditionalFormatting sqref="AM128">
    <cfRule type="expression" dxfId="1855" priority="13109">
      <formula>IF(RIGHT(TEXT(AM128,"0.#"),1)=".",FALSE,TRUE)</formula>
    </cfRule>
    <cfRule type="expression" dxfId="1854" priority="13110">
      <formula>IF(RIGHT(TEXT(AM128,"0.#"),1)=".",TRUE,FALSE)</formula>
    </cfRule>
  </conditionalFormatting>
  <conditionalFormatting sqref="AQ129">
    <cfRule type="expression" dxfId="1853" priority="13101">
      <formula>IF(RIGHT(TEXT(AQ129,"0.#"),1)=".",FALSE,TRUE)</formula>
    </cfRule>
    <cfRule type="expression" dxfId="1852" priority="13102">
      <formula>IF(RIGHT(TEXT(AQ129,"0.#"),1)=".",TRUE,FALSE)</formula>
    </cfRule>
  </conditionalFormatting>
  <conditionalFormatting sqref="AE75">
    <cfRule type="expression" dxfId="1851" priority="13099">
      <formula>IF(RIGHT(TEXT(AE75,"0.#"),1)=".",FALSE,TRUE)</formula>
    </cfRule>
    <cfRule type="expression" dxfId="1850" priority="13100">
      <formula>IF(RIGHT(TEXT(AE75,"0.#"),1)=".",TRUE,FALSE)</formula>
    </cfRule>
  </conditionalFormatting>
  <conditionalFormatting sqref="AE76">
    <cfRule type="expression" dxfId="1849" priority="13097">
      <formula>IF(RIGHT(TEXT(AE76,"0.#"),1)=".",FALSE,TRUE)</formula>
    </cfRule>
    <cfRule type="expression" dxfId="1848" priority="13098">
      <formula>IF(RIGHT(TEXT(AE76,"0.#"),1)=".",TRUE,FALSE)</formula>
    </cfRule>
  </conditionalFormatting>
  <conditionalFormatting sqref="AE77">
    <cfRule type="expression" dxfId="1847" priority="13095">
      <formula>IF(RIGHT(TEXT(AE77,"0.#"),1)=".",FALSE,TRUE)</formula>
    </cfRule>
    <cfRule type="expression" dxfId="1846" priority="13096">
      <formula>IF(RIGHT(TEXT(AE77,"0.#"),1)=".",TRUE,FALSE)</formula>
    </cfRule>
  </conditionalFormatting>
  <conditionalFormatting sqref="AI77">
    <cfRule type="expression" dxfId="1845" priority="13093">
      <formula>IF(RIGHT(TEXT(AI77,"0.#"),1)=".",FALSE,TRUE)</formula>
    </cfRule>
    <cfRule type="expression" dxfId="1844" priority="13094">
      <formula>IF(RIGHT(TEXT(AI77,"0.#"),1)=".",TRUE,FALSE)</formula>
    </cfRule>
  </conditionalFormatting>
  <conditionalFormatting sqref="AI76">
    <cfRule type="expression" dxfId="1843" priority="13091">
      <formula>IF(RIGHT(TEXT(AI76,"0.#"),1)=".",FALSE,TRUE)</formula>
    </cfRule>
    <cfRule type="expression" dxfId="1842" priority="13092">
      <formula>IF(RIGHT(TEXT(AI76,"0.#"),1)=".",TRUE,FALSE)</formula>
    </cfRule>
  </conditionalFormatting>
  <conditionalFormatting sqref="AI75">
    <cfRule type="expression" dxfId="1841" priority="13089">
      <formula>IF(RIGHT(TEXT(AI75,"0.#"),1)=".",FALSE,TRUE)</formula>
    </cfRule>
    <cfRule type="expression" dxfId="1840" priority="13090">
      <formula>IF(RIGHT(TEXT(AI75,"0.#"),1)=".",TRUE,FALSE)</formula>
    </cfRule>
  </conditionalFormatting>
  <conditionalFormatting sqref="AM75">
    <cfRule type="expression" dxfId="1839" priority="13087">
      <formula>IF(RIGHT(TEXT(AM75,"0.#"),1)=".",FALSE,TRUE)</formula>
    </cfRule>
    <cfRule type="expression" dxfId="1838" priority="13088">
      <formula>IF(RIGHT(TEXT(AM75,"0.#"),1)=".",TRUE,FALSE)</formula>
    </cfRule>
  </conditionalFormatting>
  <conditionalFormatting sqref="AM76">
    <cfRule type="expression" dxfId="1837" priority="13085">
      <formula>IF(RIGHT(TEXT(AM76,"0.#"),1)=".",FALSE,TRUE)</formula>
    </cfRule>
    <cfRule type="expression" dxfId="1836" priority="13086">
      <formula>IF(RIGHT(TEXT(AM76,"0.#"),1)=".",TRUE,FALSE)</formula>
    </cfRule>
  </conditionalFormatting>
  <conditionalFormatting sqref="AM77">
    <cfRule type="expression" dxfId="1835" priority="13083">
      <formula>IF(RIGHT(TEXT(AM77,"0.#"),1)=".",FALSE,TRUE)</formula>
    </cfRule>
    <cfRule type="expression" dxfId="1834" priority="13084">
      <formula>IF(RIGHT(TEXT(AM77,"0.#"),1)=".",TRUE,FALSE)</formula>
    </cfRule>
  </conditionalFormatting>
  <conditionalFormatting sqref="AE134:AE135 AI134:AI135 AM134:AM135 AQ134:AQ135 AU134:AU135">
    <cfRule type="expression" dxfId="1833" priority="13069">
      <formula>IF(RIGHT(TEXT(AE134,"0.#"),1)=".",FALSE,TRUE)</formula>
    </cfRule>
    <cfRule type="expression" dxfId="1832" priority="13070">
      <formula>IF(RIGHT(TEXT(AE134,"0.#"),1)=".",TRUE,FALSE)</formula>
    </cfRule>
  </conditionalFormatting>
  <conditionalFormatting sqref="AE433">
    <cfRule type="expression" dxfId="1831" priority="13039">
      <formula>IF(RIGHT(TEXT(AE433,"0.#"),1)=".",FALSE,TRUE)</formula>
    </cfRule>
    <cfRule type="expression" dxfId="1830" priority="13040">
      <formula>IF(RIGHT(TEXT(AE433,"0.#"),1)=".",TRUE,FALSE)</formula>
    </cfRule>
  </conditionalFormatting>
  <conditionalFormatting sqref="AM435">
    <cfRule type="expression" dxfId="1829" priority="13023">
      <formula>IF(RIGHT(TEXT(AM435,"0.#"),1)=".",FALSE,TRUE)</formula>
    </cfRule>
    <cfRule type="expression" dxfId="1828" priority="13024">
      <formula>IF(RIGHT(TEXT(AM435,"0.#"),1)=".",TRUE,FALSE)</formula>
    </cfRule>
  </conditionalFormatting>
  <conditionalFormatting sqref="AE434">
    <cfRule type="expression" dxfId="1827" priority="13037">
      <formula>IF(RIGHT(TEXT(AE434,"0.#"),1)=".",FALSE,TRUE)</formula>
    </cfRule>
    <cfRule type="expression" dxfId="1826" priority="13038">
      <formula>IF(RIGHT(TEXT(AE434,"0.#"),1)=".",TRUE,FALSE)</formula>
    </cfRule>
  </conditionalFormatting>
  <conditionalFormatting sqref="AE435">
    <cfRule type="expression" dxfId="1825" priority="13035">
      <formula>IF(RIGHT(TEXT(AE435,"0.#"),1)=".",FALSE,TRUE)</formula>
    </cfRule>
    <cfRule type="expression" dxfId="1824" priority="13036">
      <formula>IF(RIGHT(TEXT(AE435,"0.#"),1)=".",TRUE,FALSE)</formula>
    </cfRule>
  </conditionalFormatting>
  <conditionalFormatting sqref="AM433">
    <cfRule type="expression" dxfId="1823" priority="13027">
      <formula>IF(RIGHT(TEXT(AM433,"0.#"),1)=".",FALSE,TRUE)</formula>
    </cfRule>
    <cfRule type="expression" dxfId="1822" priority="13028">
      <formula>IF(RIGHT(TEXT(AM433,"0.#"),1)=".",TRUE,FALSE)</formula>
    </cfRule>
  </conditionalFormatting>
  <conditionalFormatting sqref="AM434">
    <cfRule type="expression" dxfId="1821" priority="13025">
      <formula>IF(RIGHT(TEXT(AM434,"0.#"),1)=".",FALSE,TRUE)</formula>
    </cfRule>
    <cfRule type="expression" dxfId="1820" priority="13026">
      <formula>IF(RIGHT(TEXT(AM434,"0.#"),1)=".",TRUE,FALSE)</formula>
    </cfRule>
  </conditionalFormatting>
  <conditionalFormatting sqref="AU433">
    <cfRule type="expression" dxfId="1819" priority="13015">
      <formula>IF(RIGHT(TEXT(AU433,"0.#"),1)=".",FALSE,TRUE)</formula>
    </cfRule>
    <cfRule type="expression" dxfId="1818" priority="13016">
      <formula>IF(RIGHT(TEXT(AU433,"0.#"),1)=".",TRUE,FALSE)</formula>
    </cfRule>
  </conditionalFormatting>
  <conditionalFormatting sqref="AU434">
    <cfRule type="expression" dxfId="1817" priority="13013">
      <formula>IF(RIGHT(TEXT(AU434,"0.#"),1)=".",FALSE,TRUE)</formula>
    </cfRule>
    <cfRule type="expression" dxfId="1816" priority="13014">
      <formula>IF(RIGHT(TEXT(AU434,"0.#"),1)=".",TRUE,FALSE)</formula>
    </cfRule>
  </conditionalFormatting>
  <conditionalFormatting sqref="AU435">
    <cfRule type="expression" dxfId="1815" priority="13011">
      <formula>IF(RIGHT(TEXT(AU435,"0.#"),1)=".",FALSE,TRUE)</formula>
    </cfRule>
    <cfRule type="expression" dxfId="1814" priority="13012">
      <formula>IF(RIGHT(TEXT(AU435,"0.#"),1)=".",TRUE,FALSE)</formula>
    </cfRule>
  </conditionalFormatting>
  <conditionalFormatting sqref="AI435">
    <cfRule type="expression" dxfId="1813" priority="12945">
      <formula>IF(RIGHT(TEXT(AI435,"0.#"),1)=".",FALSE,TRUE)</formula>
    </cfRule>
    <cfRule type="expression" dxfId="1812" priority="12946">
      <formula>IF(RIGHT(TEXT(AI435,"0.#"),1)=".",TRUE,FALSE)</formula>
    </cfRule>
  </conditionalFormatting>
  <conditionalFormatting sqref="AI433">
    <cfRule type="expression" dxfId="1811" priority="12949">
      <formula>IF(RIGHT(TEXT(AI433,"0.#"),1)=".",FALSE,TRUE)</formula>
    </cfRule>
    <cfRule type="expression" dxfId="1810" priority="12950">
      <formula>IF(RIGHT(TEXT(AI433,"0.#"),1)=".",TRUE,FALSE)</formula>
    </cfRule>
  </conditionalFormatting>
  <conditionalFormatting sqref="AI434">
    <cfRule type="expression" dxfId="1809" priority="12947">
      <formula>IF(RIGHT(TEXT(AI434,"0.#"),1)=".",FALSE,TRUE)</formula>
    </cfRule>
    <cfRule type="expression" dxfId="1808" priority="12948">
      <formula>IF(RIGHT(TEXT(AI434,"0.#"),1)=".",TRUE,FALSE)</formula>
    </cfRule>
  </conditionalFormatting>
  <conditionalFormatting sqref="AQ434">
    <cfRule type="expression" dxfId="1807" priority="12931">
      <formula>IF(RIGHT(TEXT(AQ434,"0.#"),1)=".",FALSE,TRUE)</formula>
    </cfRule>
    <cfRule type="expression" dxfId="1806" priority="12932">
      <formula>IF(RIGHT(TEXT(AQ434,"0.#"),1)=".",TRUE,FALSE)</formula>
    </cfRule>
  </conditionalFormatting>
  <conditionalFormatting sqref="AQ435">
    <cfRule type="expression" dxfId="1805" priority="12917">
      <formula>IF(RIGHT(TEXT(AQ435,"0.#"),1)=".",FALSE,TRUE)</formula>
    </cfRule>
    <cfRule type="expression" dxfId="1804" priority="12918">
      <formula>IF(RIGHT(TEXT(AQ435,"0.#"),1)=".",TRUE,FALSE)</formula>
    </cfRule>
  </conditionalFormatting>
  <conditionalFormatting sqref="AQ433">
    <cfRule type="expression" dxfId="1803" priority="12915">
      <formula>IF(RIGHT(TEXT(AQ433,"0.#"),1)=".",FALSE,TRUE)</formula>
    </cfRule>
    <cfRule type="expression" dxfId="1802" priority="12916">
      <formula>IF(RIGHT(TEXT(AQ433,"0.#"),1)=".",TRUE,FALSE)</formula>
    </cfRule>
  </conditionalFormatting>
  <conditionalFormatting sqref="AL848:AO867">
    <cfRule type="expression" dxfId="1801" priority="6639">
      <formula>IF(AND(AL848&gt;=0,RIGHT(TEXT(AL848,"0.#"),1)&lt;&gt;"."),TRUE,FALSE)</formula>
    </cfRule>
    <cfRule type="expression" dxfId="1800" priority="6640">
      <formula>IF(AND(AL848&gt;=0,RIGHT(TEXT(AL848,"0.#"),1)="."),TRUE,FALSE)</formula>
    </cfRule>
    <cfRule type="expression" dxfId="1799" priority="6641">
      <formula>IF(AND(AL848&lt;0,RIGHT(TEXT(AL848,"0.#"),1)&lt;&gt;"."),TRUE,FALSE)</formula>
    </cfRule>
    <cfRule type="expression" dxfId="1798" priority="6642">
      <formula>IF(AND(AL848&lt;0,RIGHT(TEXT(AL848,"0.#"),1)="."),TRUE,FALSE)</formula>
    </cfRule>
  </conditionalFormatting>
  <conditionalFormatting sqref="AQ53:AQ55">
    <cfRule type="expression" dxfId="1797" priority="4661">
      <formula>IF(RIGHT(TEXT(AQ53,"0.#"),1)=".",FALSE,TRUE)</formula>
    </cfRule>
    <cfRule type="expression" dxfId="1796" priority="4662">
      <formula>IF(RIGHT(TEXT(AQ53,"0.#"),1)=".",TRUE,FALSE)</formula>
    </cfRule>
  </conditionalFormatting>
  <conditionalFormatting sqref="AU53:AU55">
    <cfRule type="expression" dxfId="1795" priority="4659">
      <formula>IF(RIGHT(TEXT(AU53,"0.#"),1)=".",FALSE,TRUE)</formula>
    </cfRule>
    <cfRule type="expression" dxfId="1794" priority="4660">
      <formula>IF(RIGHT(TEXT(AU53,"0.#"),1)=".",TRUE,FALSE)</formula>
    </cfRule>
  </conditionalFormatting>
  <conditionalFormatting sqref="AQ60:AQ62">
    <cfRule type="expression" dxfId="1793" priority="4657">
      <formula>IF(RIGHT(TEXT(AQ60,"0.#"),1)=".",FALSE,TRUE)</formula>
    </cfRule>
    <cfRule type="expression" dxfId="1792" priority="4658">
      <formula>IF(RIGHT(TEXT(AQ60,"0.#"),1)=".",TRUE,FALSE)</formula>
    </cfRule>
  </conditionalFormatting>
  <conditionalFormatting sqref="AU60:AU62">
    <cfRule type="expression" dxfId="1791" priority="4655">
      <formula>IF(RIGHT(TEXT(AU60,"0.#"),1)=".",FALSE,TRUE)</formula>
    </cfRule>
    <cfRule type="expression" dxfId="1790" priority="4656">
      <formula>IF(RIGHT(TEXT(AU60,"0.#"),1)=".",TRUE,FALSE)</formula>
    </cfRule>
  </conditionalFormatting>
  <conditionalFormatting sqref="AQ75:AQ77">
    <cfRule type="expression" dxfId="1789" priority="4653">
      <formula>IF(RIGHT(TEXT(AQ75,"0.#"),1)=".",FALSE,TRUE)</formula>
    </cfRule>
    <cfRule type="expression" dxfId="1788" priority="4654">
      <formula>IF(RIGHT(TEXT(AQ75,"0.#"),1)=".",TRUE,FALSE)</formula>
    </cfRule>
  </conditionalFormatting>
  <conditionalFormatting sqref="AU75:AU77">
    <cfRule type="expression" dxfId="1787" priority="4651">
      <formula>IF(RIGHT(TEXT(AU75,"0.#"),1)=".",FALSE,TRUE)</formula>
    </cfRule>
    <cfRule type="expression" dxfId="1786" priority="4652">
      <formula>IF(RIGHT(TEXT(AU75,"0.#"),1)=".",TRUE,FALSE)</formula>
    </cfRule>
  </conditionalFormatting>
  <conditionalFormatting sqref="AQ87:AQ89">
    <cfRule type="expression" dxfId="1785" priority="4649">
      <formula>IF(RIGHT(TEXT(AQ87,"0.#"),1)=".",FALSE,TRUE)</formula>
    </cfRule>
    <cfRule type="expression" dxfId="1784" priority="4650">
      <formula>IF(RIGHT(TEXT(AQ87,"0.#"),1)=".",TRUE,FALSE)</formula>
    </cfRule>
  </conditionalFormatting>
  <conditionalFormatting sqref="AU87:AU89">
    <cfRule type="expression" dxfId="1783" priority="4647">
      <formula>IF(RIGHT(TEXT(AU87,"0.#"),1)=".",FALSE,TRUE)</formula>
    </cfRule>
    <cfRule type="expression" dxfId="1782" priority="4648">
      <formula>IF(RIGHT(TEXT(AU87,"0.#"),1)=".",TRUE,FALSE)</formula>
    </cfRule>
  </conditionalFormatting>
  <conditionalFormatting sqref="AQ92:AQ94">
    <cfRule type="expression" dxfId="1781" priority="4645">
      <formula>IF(RIGHT(TEXT(AQ92,"0.#"),1)=".",FALSE,TRUE)</formula>
    </cfRule>
    <cfRule type="expression" dxfId="1780" priority="4646">
      <formula>IF(RIGHT(TEXT(AQ92,"0.#"),1)=".",TRUE,FALSE)</formula>
    </cfRule>
  </conditionalFormatting>
  <conditionalFormatting sqref="AU92:AU94">
    <cfRule type="expression" dxfId="1779" priority="4643">
      <formula>IF(RIGHT(TEXT(AU92,"0.#"),1)=".",FALSE,TRUE)</formula>
    </cfRule>
    <cfRule type="expression" dxfId="1778" priority="4644">
      <formula>IF(RIGHT(TEXT(AU92,"0.#"),1)=".",TRUE,FALSE)</formula>
    </cfRule>
  </conditionalFormatting>
  <conditionalFormatting sqref="AQ97:AQ99">
    <cfRule type="expression" dxfId="1777" priority="4641">
      <formula>IF(RIGHT(TEXT(AQ97,"0.#"),1)=".",FALSE,TRUE)</formula>
    </cfRule>
    <cfRule type="expression" dxfId="1776" priority="4642">
      <formula>IF(RIGHT(TEXT(AQ97,"0.#"),1)=".",TRUE,FALSE)</formula>
    </cfRule>
  </conditionalFormatting>
  <conditionalFormatting sqref="AU97:AU99">
    <cfRule type="expression" dxfId="1775" priority="4639">
      <formula>IF(RIGHT(TEXT(AU97,"0.#"),1)=".",FALSE,TRUE)</formula>
    </cfRule>
    <cfRule type="expression" dxfId="1774" priority="4640">
      <formula>IF(RIGHT(TEXT(AU97,"0.#"),1)=".",TRUE,FALSE)</formula>
    </cfRule>
  </conditionalFormatting>
  <conditionalFormatting sqref="AE458">
    <cfRule type="expression" dxfId="1773" priority="4333">
      <formula>IF(RIGHT(TEXT(AE458,"0.#"),1)=".",FALSE,TRUE)</formula>
    </cfRule>
    <cfRule type="expression" dxfId="1772" priority="4334">
      <formula>IF(RIGHT(TEXT(AE458,"0.#"),1)=".",TRUE,FALSE)</formula>
    </cfRule>
  </conditionalFormatting>
  <conditionalFormatting sqref="AM460">
    <cfRule type="expression" dxfId="1771" priority="4323">
      <formula>IF(RIGHT(TEXT(AM460,"0.#"),1)=".",FALSE,TRUE)</formula>
    </cfRule>
    <cfRule type="expression" dxfId="1770" priority="4324">
      <formula>IF(RIGHT(TEXT(AM460,"0.#"),1)=".",TRUE,FALSE)</formula>
    </cfRule>
  </conditionalFormatting>
  <conditionalFormatting sqref="AE459">
    <cfRule type="expression" dxfId="1769" priority="4331">
      <formula>IF(RIGHT(TEXT(AE459,"0.#"),1)=".",FALSE,TRUE)</formula>
    </cfRule>
    <cfRule type="expression" dxfId="1768" priority="4332">
      <formula>IF(RIGHT(TEXT(AE459,"0.#"),1)=".",TRUE,FALSE)</formula>
    </cfRule>
  </conditionalFormatting>
  <conditionalFormatting sqref="AE460">
    <cfRule type="expression" dxfId="1767" priority="4329">
      <formula>IF(RIGHT(TEXT(AE460,"0.#"),1)=".",FALSE,TRUE)</formula>
    </cfRule>
    <cfRule type="expression" dxfId="1766" priority="4330">
      <formula>IF(RIGHT(TEXT(AE460,"0.#"),1)=".",TRUE,FALSE)</formula>
    </cfRule>
  </conditionalFormatting>
  <conditionalFormatting sqref="AM458">
    <cfRule type="expression" dxfId="1765" priority="4327">
      <formula>IF(RIGHT(TEXT(AM458,"0.#"),1)=".",FALSE,TRUE)</formula>
    </cfRule>
    <cfRule type="expression" dxfId="1764" priority="4328">
      <formula>IF(RIGHT(TEXT(AM458,"0.#"),1)=".",TRUE,FALSE)</formula>
    </cfRule>
  </conditionalFormatting>
  <conditionalFormatting sqref="AM459">
    <cfRule type="expression" dxfId="1763" priority="4325">
      <formula>IF(RIGHT(TEXT(AM459,"0.#"),1)=".",FALSE,TRUE)</formula>
    </cfRule>
    <cfRule type="expression" dxfId="1762" priority="4326">
      <formula>IF(RIGHT(TEXT(AM459,"0.#"),1)=".",TRUE,FALSE)</formula>
    </cfRule>
  </conditionalFormatting>
  <conditionalFormatting sqref="AU458">
    <cfRule type="expression" dxfId="1761" priority="4321">
      <formula>IF(RIGHT(TEXT(AU458,"0.#"),1)=".",FALSE,TRUE)</formula>
    </cfRule>
    <cfRule type="expression" dxfId="1760" priority="4322">
      <formula>IF(RIGHT(TEXT(AU458,"0.#"),1)=".",TRUE,FALSE)</formula>
    </cfRule>
  </conditionalFormatting>
  <conditionalFormatting sqref="AU459">
    <cfRule type="expression" dxfId="1759" priority="4319">
      <formula>IF(RIGHT(TEXT(AU459,"0.#"),1)=".",FALSE,TRUE)</formula>
    </cfRule>
    <cfRule type="expression" dxfId="1758" priority="4320">
      <formula>IF(RIGHT(TEXT(AU459,"0.#"),1)=".",TRUE,FALSE)</formula>
    </cfRule>
  </conditionalFormatting>
  <conditionalFormatting sqref="AU460">
    <cfRule type="expression" dxfId="1757" priority="4317">
      <formula>IF(RIGHT(TEXT(AU460,"0.#"),1)=".",FALSE,TRUE)</formula>
    </cfRule>
    <cfRule type="expression" dxfId="1756" priority="4318">
      <formula>IF(RIGHT(TEXT(AU460,"0.#"),1)=".",TRUE,FALSE)</formula>
    </cfRule>
  </conditionalFormatting>
  <conditionalFormatting sqref="AI460">
    <cfRule type="expression" dxfId="1755" priority="4311">
      <formula>IF(RIGHT(TEXT(AI460,"0.#"),1)=".",FALSE,TRUE)</formula>
    </cfRule>
    <cfRule type="expression" dxfId="1754" priority="4312">
      <formula>IF(RIGHT(TEXT(AI460,"0.#"),1)=".",TRUE,FALSE)</formula>
    </cfRule>
  </conditionalFormatting>
  <conditionalFormatting sqref="AI458">
    <cfRule type="expression" dxfId="1753" priority="4315">
      <formula>IF(RIGHT(TEXT(AI458,"0.#"),1)=".",FALSE,TRUE)</formula>
    </cfRule>
    <cfRule type="expression" dxfId="1752" priority="4316">
      <formula>IF(RIGHT(TEXT(AI458,"0.#"),1)=".",TRUE,FALSE)</formula>
    </cfRule>
  </conditionalFormatting>
  <conditionalFormatting sqref="AI459">
    <cfRule type="expression" dxfId="1751" priority="4313">
      <formula>IF(RIGHT(TEXT(AI459,"0.#"),1)=".",FALSE,TRUE)</formula>
    </cfRule>
    <cfRule type="expression" dxfId="1750" priority="4314">
      <formula>IF(RIGHT(TEXT(AI459,"0.#"),1)=".",TRUE,FALSE)</formula>
    </cfRule>
  </conditionalFormatting>
  <conditionalFormatting sqref="AQ459">
    <cfRule type="expression" dxfId="1749" priority="4309">
      <formula>IF(RIGHT(TEXT(AQ459,"0.#"),1)=".",FALSE,TRUE)</formula>
    </cfRule>
    <cfRule type="expression" dxfId="1748" priority="4310">
      <formula>IF(RIGHT(TEXT(AQ459,"0.#"),1)=".",TRUE,FALSE)</formula>
    </cfRule>
  </conditionalFormatting>
  <conditionalFormatting sqref="AQ460">
    <cfRule type="expression" dxfId="1747" priority="4307">
      <formula>IF(RIGHT(TEXT(AQ460,"0.#"),1)=".",FALSE,TRUE)</formula>
    </cfRule>
    <cfRule type="expression" dxfId="1746" priority="4308">
      <formula>IF(RIGHT(TEXT(AQ460,"0.#"),1)=".",TRUE,FALSE)</formula>
    </cfRule>
  </conditionalFormatting>
  <conditionalFormatting sqref="AQ458">
    <cfRule type="expression" dxfId="1745" priority="4305">
      <formula>IF(RIGHT(TEXT(AQ458,"0.#"),1)=".",FALSE,TRUE)</formula>
    </cfRule>
    <cfRule type="expression" dxfId="1744" priority="4306">
      <formula>IF(RIGHT(TEXT(AQ458,"0.#"),1)=".",TRUE,FALSE)</formula>
    </cfRule>
  </conditionalFormatting>
  <conditionalFormatting sqref="AE120 AM120">
    <cfRule type="expression" dxfId="1743" priority="2983">
      <formula>IF(RIGHT(TEXT(AE120,"0.#"),1)=".",FALSE,TRUE)</formula>
    </cfRule>
    <cfRule type="expression" dxfId="1742" priority="2984">
      <formula>IF(RIGHT(TEXT(AE120,"0.#"),1)=".",TRUE,FALSE)</formula>
    </cfRule>
  </conditionalFormatting>
  <conditionalFormatting sqref="AI126">
    <cfRule type="expression" dxfId="1741" priority="2973">
      <formula>IF(RIGHT(TEXT(AI126,"0.#"),1)=".",FALSE,TRUE)</formula>
    </cfRule>
    <cfRule type="expression" dxfId="1740" priority="2974">
      <formula>IF(RIGHT(TEXT(AI126,"0.#"),1)=".",TRUE,FALSE)</formula>
    </cfRule>
  </conditionalFormatting>
  <conditionalFormatting sqref="AI120">
    <cfRule type="expression" dxfId="1739" priority="2981">
      <formula>IF(RIGHT(TEXT(AI120,"0.#"),1)=".",FALSE,TRUE)</formula>
    </cfRule>
    <cfRule type="expression" dxfId="1738" priority="2982">
      <formula>IF(RIGHT(TEXT(AI120,"0.#"),1)=".",TRUE,FALSE)</formula>
    </cfRule>
  </conditionalFormatting>
  <conditionalFormatting sqref="AE123 AM123">
    <cfRule type="expression" dxfId="1737" priority="2979">
      <formula>IF(RIGHT(TEXT(AE123,"0.#"),1)=".",FALSE,TRUE)</formula>
    </cfRule>
    <cfRule type="expression" dxfId="1736" priority="2980">
      <formula>IF(RIGHT(TEXT(AE123,"0.#"),1)=".",TRUE,FALSE)</formula>
    </cfRule>
  </conditionalFormatting>
  <conditionalFormatting sqref="AI123">
    <cfRule type="expression" dxfId="1735" priority="2977">
      <formula>IF(RIGHT(TEXT(AI123,"0.#"),1)=".",FALSE,TRUE)</formula>
    </cfRule>
    <cfRule type="expression" dxfId="1734" priority="2978">
      <formula>IF(RIGHT(TEXT(AI123,"0.#"),1)=".",TRUE,FALSE)</formula>
    </cfRule>
  </conditionalFormatting>
  <conditionalFormatting sqref="AE126 AM126">
    <cfRule type="expression" dxfId="1733" priority="2975">
      <formula>IF(RIGHT(TEXT(AE126,"0.#"),1)=".",FALSE,TRUE)</formula>
    </cfRule>
    <cfRule type="expression" dxfId="1732" priority="2976">
      <formula>IF(RIGHT(TEXT(AE126,"0.#"),1)=".",TRUE,FALSE)</formula>
    </cfRule>
  </conditionalFormatting>
  <conditionalFormatting sqref="AE129 AM129">
    <cfRule type="expression" dxfId="1731" priority="2971">
      <formula>IF(RIGHT(TEXT(AE129,"0.#"),1)=".",FALSE,TRUE)</formula>
    </cfRule>
    <cfRule type="expression" dxfId="1730" priority="2972">
      <formula>IF(RIGHT(TEXT(AE129,"0.#"),1)=".",TRUE,FALSE)</formula>
    </cfRule>
  </conditionalFormatting>
  <conditionalFormatting sqref="AI129">
    <cfRule type="expression" dxfId="1729" priority="2969">
      <formula>IF(RIGHT(TEXT(AI129,"0.#"),1)=".",FALSE,TRUE)</formula>
    </cfRule>
    <cfRule type="expression" dxfId="1728" priority="2970">
      <formula>IF(RIGHT(TEXT(AI129,"0.#"),1)=".",TRUE,FALSE)</formula>
    </cfRule>
  </conditionalFormatting>
  <conditionalFormatting sqref="Y840:Y867">
    <cfRule type="expression" dxfId="1727" priority="2967">
      <formula>IF(RIGHT(TEXT(Y840,"0.#"),1)=".",FALSE,TRUE)</formula>
    </cfRule>
    <cfRule type="expression" dxfId="1726" priority="2968">
      <formula>IF(RIGHT(TEXT(Y840,"0.#"),1)=".",TRUE,FALSE)</formula>
    </cfRule>
  </conditionalFormatting>
  <conditionalFormatting sqref="AU518">
    <cfRule type="expression" dxfId="1725" priority="1477">
      <formula>IF(RIGHT(TEXT(AU518,"0.#"),1)=".",FALSE,TRUE)</formula>
    </cfRule>
    <cfRule type="expression" dxfId="1724" priority="1478">
      <formula>IF(RIGHT(TEXT(AU518,"0.#"),1)=".",TRUE,FALSE)</formula>
    </cfRule>
  </conditionalFormatting>
  <conditionalFormatting sqref="AQ551">
    <cfRule type="expression" dxfId="1723" priority="1253">
      <formula>IF(RIGHT(TEXT(AQ551,"0.#"),1)=".",FALSE,TRUE)</formula>
    </cfRule>
    <cfRule type="expression" dxfId="1722" priority="1254">
      <formula>IF(RIGHT(TEXT(AQ551,"0.#"),1)=".",TRUE,FALSE)</formula>
    </cfRule>
  </conditionalFormatting>
  <conditionalFormatting sqref="AE556">
    <cfRule type="expression" dxfId="1721" priority="1251">
      <formula>IF(RIGHT(TEXT(AE556,"0.#"),1)=".",FALSE,TRUE)</formula>
    </cfRule>
    <cfRule type="expression" dxfId="1720" priority="1252">
      <formula>IF(RIGHT(TEXT(AE556,"0.#"),1)=".",TRUE,FALSE)</formula>
    </cfRule>
  </conditionalFormatting>
  <conditionalFormatting sqref="AE557">
    <cfRule type="expression" dxfId="1719" priority="1249">
      <formula>IF(RIGHT(TEXT(AE557,"0.#"),1)=".",FALSE,TRUE)</formula>
    </cfRule>
    <cfRule type="expression" dxfId="1718" priority="1250">
      <formula>IF(RIGHT(TEXT(AE557,"0.#"),1)=".",TRUE,FALSE)</formula>
    </cfRule>
  </conditionalFormatting>
  <conditionalFormatting sqref="AE558">
    <cfRule type="expression" dxfId="1717" priority="1247">
      <formula>IF(RIGHT(TEXT(AE558,"0.#"),1)=".",FALSE,TRUE)</formula>
    </cfRule>
    <cfRule type="expression" dxfId="1716" priority="1248">
      <formula>IF(RIGHT(TEXT(AE558,"0.#"),1)=".",TRUE,FALSE)</formula>
    </cfRule>
  </conditionalFormatting>
  <conditionalFormatting sqref="AU556">
    <cfRule type="expression" dxfId="1715" priority="1239">
      <formula>IF(RIGHT(TEXT(AU556,"0.#"),1)=".",FALSE,TRUE)</formula>
    </cfRule>
    <cfRule type="expression" dxfId="1714" priority="1240">
      <formula>IF(RIGHT(TEXT(AU556,"0.#"),1)=".",TRUE,FALSE)</formula>
    </cfRule>
  </conditionalFormatting>
  <conditionalFormatting sqref="AU557">
    <cfRule type="expression" dxfId="1713" priority="1237">
      <formula>IF(RIGHT(TEXT(AU557,"0.#"),1)=".",FALSE,TRUE)</formula>
    </cfRule>
    <cfRule type="expression" dxfId="1712" priority="1238">
      <formula>IF(RIGHT(TEXT(AU557,"0.#"),1)=".",TRUE,FALSE)</formula>
    </cfRule>
  </conditionalFormatting>
  <conditionalFormatting sqref="AU558">
    <cfRule type="expression" dxfId="1711" priority="1235">
      <formula>IF(RIGHT(TEXT(AU558,"0.#"),1)=".",FALSE,TRUE)</formula>
    </cfRule>
    <cfRule type="expression" dxfId="1710" priority="1236">
      <formula>IF(RIGHT(TEXT(AU558,"0.#"),1)=".",TRUE,FALSE)</formula>
    </cfRule>
  </conditionalFormatting>
  <conditionalFormatting sqref="AQ557">
    <cfRule type="expression" dxfId="1709" priority="1227">
      <formula>IF(RIGHT(TEXT(AQ557,"0.#"),1)=".",FALSE,TRUE)</formula>
    </cfRule>
    <cfRule type="expression" dxfId="1708" priority="1228">
      <formula>IF(RIGHT(TEXT(AQ557,"0.#"),1)=".",TRUE,FALSE)</formula>
    </cfRule>
  </conditionalFormatting>
  <conditionalFormatting sqref="AQ558">
    <cfRule type="expression" dxfId="1707" priority="1225">
      <formula>IF(RIGHT(TEXT(AQ558,"0.#"),1)=".",FALSE,TRUE)</formula>
    </cfRule>
    <cfRule type="expression" dxfId="1706" priority="1226">
      <formula>IF(RIGHT(TEXT(AQ558,"0.#"),1)=".",TRUE,FALSE)</formula>
    </cfRule>
  </conditionalFormatting>
  <conditionalFormatting sqref="AQ556">
    <cfRule type="expression" dxfId="1705" priority="1223">
      <formula>IF(RIGHT(TEXT(AQ556,"0.#"),1)=".",FALSE,TRUE)</formula>
    </cfRule>
    <cfRule type="expression" dxfId="1704" priority="1224">
      <formula>IF(RIGHT(TEXT(AQ556,"0.#"),1)=".",TRUE,FALSE)</formula>
    </cfRule>
  </conditionalFormatting>
  <conditionalFormatting sqref="AE561">
    <cfRule type="expression" dxfId="1703" priority="1221">
      <formula>IF(RIGHT(TEXT(AE561,"0.#"),1)=".",FALSE,TRUE)</formula>
    </cfRule>
    <cfRule type="expression" dxfId="1702" priority="1222">
      <formula>IF(RIGHT(TEXT(AE561,"0.#"),1)=".",TRUE,FALSE)</formula>
    </cfRule>
  </conditionalFormatting>
  <conditionalFormatting sqref="AE562">
    <cfRule type="expression" dxfId="1701" priority="1219">
      <formula>IF(RIGHT(TEXT(AE562,"0.#"),1)=".",FALSE,TRUE)</formula>
    </cfRule>
    <cfRule type="expression" dxfId="1700" priority="1220">
      <formula>IF(RIGHT(TEXT(AE562,"0.#"),1)=".",TRUE,FALSE)</formula>
    </cfRule>
  </conditionalFormatting>
  <conditionalFormatting sqref="AE563">
    <cfRule type="expression" dxfId="1699" priority="1217">
      <formula>IF(RIGHT(TEXT(AE563,"0.#"),1)=".",FALSE,TRUE)</formula>
    </cfRule>
    <cfRule type="expression" dxfId="1698" priority="1218">
      <formula>IF(RIGHT(TEXT(AE563,"0.#"),1)=".",TRUE,FALSE)</formula>
    </cfRule>
  </conditionalFormatting>
  <conditionalFormatting sqref="AL1103:AO1132">
    <cfRule type="expression" dxfId="1697" priority="2873">
      <formula>IF(AND(AL1103&gt;=0,RIGHT(TEXT(AL1103,"0.#"),1)&lt;&gt;"."),TRUE,FALSE)</formula>
    </cfRule>
    <cfRule type="expression" dxfId="1696" priority="2874">
      <formula>IF(AND(AL1103&gt;=0,RIGHT(TEXT(AL1103,"0.#"),1)="."),TRUE,FALSE)</formula>
    </cfRule>
    <cfRule type="expression" dxfId="1695" priority="2875">
      <formula>IF(AND(AL1103&lt;0,RIGHT(TEXT(AL1103,"0.#"),1)&lt;&gt;"."),TRUE,FALSE)</formula>
    </cfRule>
    <cfRule type="expression" dxfId="1694" priority="2876">
      <formula>IF(AND(AL1103&lt;0,RIGHT(TEXT(AL1103,"0.#"),1)="."),TRUE,FALSE)</formula>
    </cfRule>
  </conditionalFormatting>
  <conditionalFormatting sqref="Y1103:Y1132">
    <cfRule type="expression" dxfId="1693" priority="2871">
      <formula>IF(RIGHT(TEXT(Y1103,"0.#"),1)=".",FALSE,TRUE)</formula>
    </cfRule>
    <cfRule type="expression" dxfId="1692" priority="2872">
      <formula>IF(RIGHT(TEXT(Y1103,"0.#"),1)=".",TRUE,FALSE)</formula>
    </cfRule>
  </conditionalFormatting>
  <conditionalFormatting sqref="AQ553">
    <cfRule type="expression" dxfId="1691" priority="1255">
      <formula>IF(RIGHT(TEXT(AQ553,"0.#"),1)=".",FALSE,TRUE)</formula>
    </cfRule>
    <cfRule type="expression" dxfId="1690" priority="1256">
      <formula>IF(RIGHT(TEXT(AQ553,"0.#"),1)=".",TRUE,FALSE)</formula>
    </cfRule>
  </conditionalFormatting>
  <conditionalFormatting sqref="AU552">
    <cfRule type="expression" dxfId="1689" priority="1267">
      <formula>IF(RIGHT(TEXT(AU552,"0.#"),1)=".",FALSE,TRUE)</formula>
    </cfRule>
    <cfRule type="expression" dxfId="1688" priority="1268">
      <formula>IF(RIGHT(TEXT(AU552,"0.#"),1)=".",TRUE,FALSE)</formula>
    </cfRule>
  </conditionalFormatting>
  <conditionalFormatting sqref="AE552">
    <cfRule type="expression" dxfId="1687" priority="1279">
      <formula>IF(RIGHT(TEXT(AE552,"0.#"),1)=".",FALSE,TRUE)</formula>
    </cfRule>
    <cfRule type="expression" dxfId="1686" priority="1280">
      <formula>IF(RIGHT(TEXT(AE552,"0.#"),1)=".",TRUE,FALSE)</formula>
    </cfRule>
  </conditionalFormatting>
  <conditionalFormatting sqref="AQ548">
    <cfRule type="expression" dxfId="1685" priority="1285">
      <formula>IF(RIGHT(TEXT(AQ548,"0.#"),1)=".",FALSE,TRUE)</formula>
    </cfRule>
    <cfRule type="expression" dxfId="1684" priority="1286">
      <formula>IF(RIGHT(TEXT(AQ548,"0.#"),1)=".",TRUE,FALSE)</formula>
    </cfRule>
  </conditionalFormatting>
  <conditionalFormatting sqref="Y838:Y839">
    <cfRule type="expression" dxfId="1683" priority="2823">
      <formula>IF(RIGHT(TEXT(Y838,"0.#"),1)=".",FALSE,TRUE)</formula>
    </cfRule>
    <cfRule type="expression" dxfId="1682" priority="2824">
      <formula>IF(RIGHT(TEXT(Y838,"0.#"),1)=".",TRUE,FALSE)</formula>
    </cfRule>
  </conditionalFormatting>
  <conditionalFormatting sqref="AE492">
    <cfRule type="expression" dxfId="1681" priority="1611">
      <formula>IF(RIGHT(TEXT(AE492,"0.#"),1)=".",FALSE,TRUE)</formula>
    </cfRule>
    <cfRule type="expression" dxfId="1680" priority="1612">
      <formula>IF(RIGHT(TEXT(AE492,"0.#"),1)=".",TRUE,FALSE)</formula>
    </cfRule>
  </conditionalFormatting>
  <conditionalFormatting sqref="AE493">
    <cfRule type="expression" dxfId="1679" priority="1609">
      <formula>IF(RIGHT(TEXT(AE493,"0.#"),1)=".",FALSE,TRUE)</formula>
    </cfRule>
    <cfRule type="expression" dxfId="1678" priority="1610">
      <formula>IF(RIGHT(TEXT(AE493,"0.#"),1)=".",TRUE,FALSE)</formula>
    </cfRule>
  </conditionalFormatting>
  <conditionalFormatting sqref="AE494">
    <cfRule type="expression" dxfId="1677" priority="1607">
      <formula>IF(RIGHT(TEXT(AE494,"0.#"),1)=".",FALSE,TRUE)</formula>
    </cfRule>
    <cfRule type="expression" dxfId="1676" priority="1608">
      <formula>IF(RIGHT(TEXT(AE494,"0.#"),1)=".",TRUE,FALSE)</formula>
    </cfRule>
  </conditionalFormatting>
  <conditionalFormatting sqref="AQ493">
    <cfRule type="expression" dxfId="1675" priority="1587">
      <formula>IF(RIGHT(TEXT(AQ493,"0.#"),1)=".",FALSE,TRUE)</formula>
    </cfRule>
    <cfRule type="expression" dxfId="1674" priority="1588">
      <formula>IF(RIGHT(TEXT(AQ493,"0.#"),1)=".",TRUE,FALSE)</formula>
    </cfRule>
  </conditionalFormatting>
  <conditionalFormatting sqref="AQ494">
    <cfRule type="expression" dxfId="1673" priority="1585">
      <formula>IF(RIGHT(TEXT(AQ494,"0.#"),1)=".",FALSE,TRUE)</formula>
    </cfRule>
    <cfRule type="expression" dxfId="1672" priority="1586">
      <formula>IF(RIGHT(TEXT(AQ494,"0.#"),1)=".",TRUE,FALSE)</formula>
    </cfRule>
  </conditionalFormatting>
  <conditionalFormatting sqref="AQ492">
    <cfRule type="expression" dxfId="1671" priority="1583">
      <formula>IF(RIGHT(TEXT(AQ492,"0.#"),1)=".",FALSE,TRUE)</formula>
    </cfRule>
    <cfRule type="expression" dxfId="1670" priority="1584">
      <formula>IF(RIGHT(TEXT(AQ492,"0.#"),1)=".",TRUE,FALSE)</formula>
    </cfRule>
  </conditionalFormatting>
  <conditionalFormatting sqref="AU494">
    <cfRule type="expression" dxfId="1669" priority="1595">
      <formula>IF(RIGHT(TEXT(AU494,"0.#"),1)=".",FALSE,TRUE)</formula>
    </cfRule>
    <cfRule type="expression" dxfId="1668" priority="1596">
      <formula>IF(RIGHT(TEXT(AU494,"0.#"),1)=".",TRUE,FALSE)</formula>
    </cfRule>
  </conditionalFormatting>
  <conditionalFormatting sqref="AU492">
    <cfRule type="expression" dxfId="1667" priority="1599">
      <formula>IF(RIGHT(TEXT(AU492,"0.#"),1)=".",FALSE,TRUE)</formula>
    </cfRule>
    <cfRule type="expression" dxfId="1666" priority="1600">
      <formula>IF(RIGHT(TEXT(AU492,"0.#"),1)=".",TRUE,FALSE)</formula>
    </cfRule>
  </conditionalFormatting>
  <conditionalFormatting sqref="AU493">
    <cfRule type="expression" dxfId="1665" priority="1597">
      <formula>IF(RIGHT(TEXT(AU493,"0.#"),1)=".",FALSE,TRUE)</formula>
    </cfRule>
    <cfRule type="expression" dxfId="1664" priority="1598">
      <formula>IF(RIGHT(TEXT(AU493,"0.#"),1)=".",TRUE,FALSE)</formula>
    </cfRule>
  </conditionalFormatting>
  <conditionalFormatting sqref="AU583">
    <cfRule type="expression" dxfId="1663" priority="1115">
      <formula>IF(RIGHT(TEXT(AU583,"0.#"),1)=".",FALSE,TRUE)</formula>
    </cfRule>
    <cfRule type="expression" dxfId="1662" priority="1116">
      <formula>IF(RIGHT(TEXT(AU583,"0.#"),1)=".",TRUE,FALSE)</formula>
    </cfRule>
  </conditionalFormatting>
  <conditionalFormatting sqref="AU582">
    <cfRule type="expression" dxfId="1661" priority="1117">
      <formula>IF(RIGHT(TEXT(AU582,"0.#"),1)=".",FALSE,TRUE)</formula>
    </cfRule>
    <cfRule type="expression" dxfId="1660" priority="1118">
      <formula>IF(RIGHT(TEXT(AU582,"0.#"),1)=".",TRUE,FALSE)</formula>
    </cfRule>
  </conditionalFormatting>
  <conditionalFormatting sqref="AE499">
    <cfRule type="expression" dxfId="1659" priority="1577">
      <formula>IF(RIGHT(TEXT(AE499,"0.#"),1)=".",FALSE,TRUE)</formula>
    </cfRule>
    <cfRule type="expression" dxfId="1658" priority="1578">
      <formula>IF(RIGHT(TEXT(AE499,"0.#"),1)=".",TRUE,FALSE)</formula>
    </cfRule>
  </conditionalFormatting>
  <conditionalFormatting sqref="AE497">
    <cfRule type="expression" dxfId="1657" priority="1581">
      <formula>IF(RIGHT(TEXT(AE497,"0.#"),1)=".",FALSE,TRUE)</formula>
    </cfRule>
    <cfRule type="expression" dxfId="1656" priority="1582">
      <formula>IF(RIGHT(TEXT(AE497,"0.#"),1)=".",TRUE,FALSE)</formula>
    </cfRule>
  </conditionalFormatting>
  <conditionalFormatting sqref="AE498">
    <cfRule type="expression" dxfId="1655" priority="1579">
      <formula>IF(RIGHT(TEXT(AE498,"0.#"),1)=".",FALSE,TRUE)</formula>
    </cfRule>
    <cfRule type="expression" dxfId="1654" priority="1580">
      <formula>IF(RIGHT(TEXT(AE498,"0.#"),1)=".",TRUE,FALSE)</formula>
    </cfRule>
  </conditionalFormatting>
  <conditionalFormatting sqref="AU499">
    <cfRule type="expression" dxfId="1653" priority="1565">
      <formula>IF(RIGHT(TEXT(AU499,"0.#"),1)=".",FALSE,TRUE)</formula>
    </cfRule>
    <cfRule type="expression" dxfId="1652" priority="1566">
      <formula>IF(RIGHT(TEXT(AU499,"0.#"),1)=".",TRUE,FALSE)</formula>
    </cfRule>
  </conditionalFormatting>
  <conditionalFormatting sqref="AU497">
    <cfRule type="expression" dxfId="1651" priority="1569">
      <formula>IF(RIGHT(TEXT(AU497,"0.#"),1)=".",FALSE,TRUE)</formula>
    </cfRule>
    <cfRule type="expression" dxfId="1650" priority="1570">
      <formula>IF(RIGHT(TEXT(AU497,"0.#"),1)=".",TRUE,FALSE)</formula>
    </cfRule>
  </conditionalFormatting>
  <conditionalFormatting sqref="AU498">
    <cfRule type="expression" dxfId="1649" priority="1567">
      <formula>IF(RIGHT(TEXT(AU498,"0.#"),1)=".",FALSE,TRUE)</formula>
    </cfRule>
    <cfRule type="expression" dxfId="1648" priority="1568">
      <formula>IF(RIGHT(TEXT(AU498,"0.#"),1)=".",TRUE,FALSE)</formula>
    </cfRule>
  </conditionalFormatting>
  <conditionalFormatting sqref="AQ497">
    <cfRule type="expression" dxfId="1647" priority="1553">
      <formula>IF(RIGHT(TEXT(AQ497,"0.#"),1)=".",FALSE,TRUE)</formula>
    </cfRule>
    <cfRule type="expression" dxfId="1646" priority="1554">
      <formula>IF(RIGHT(TEXT(AQ497,"0.#"),1)=".",TRUE,FALSE)</formula>
    </cfRule>
  </conditionalFormatting>
  <conditionalFormatting sqref="AQ498">
    <cfRule type="expression" dxfId="1645" priority="1557">
      <formula>IF(RIGHT(TEXT(AQ498,"0.#"),1)=".",FALSE,TRUE)</formula>
    </cfRule>
    <cfRule type="expression" dxfId="1644" priority="1558">
      <formula>IF(RIGHT(TEXT(AQ498,"0.#"),1)=".",TRUE,FALSE)</formula>
    </cfRule>
  </conditionalFormatting>
  <conditionalFormatting sqref="AQ499">
    <cfRule type="expression" dxfId="1643" priority="1555">
      <formula>IF(RIGHT(TEXT(AQ499,"0.#"),1)=".",FALSE,TRUE)</formula>
    </cfRule>
    <cfRule type="expression" dxfId="1642" priority="1556">
      <formula>IF(RIGHT(TEXT(AQ499,"0.#"),1)=".",TRUE,FALSE)</formula>
    </cfRule>
  </conditionalFormatting>
  <conditionalFormatting sqref="AE504">
    <cfRule type="expression" dxfId="1641" priority="1547">
      <formula>IF(RIGHT(TEXT(AE504,"0.#"),1)=".",FALSE,TRUE)</formula>
    </cfRule>
    <cfRule type="expression" dxfId="1640" priority="1548">
      <formula>IF(RIGHT(TEXT(AE504,"0.#"),1)=".",TRUE,FALSE)</formula>
    </cfRule>
  </conditionalFormatting>
  <conditionalFormatting sqref="AE502">
    <cfRule type="expression" dxfId="1639" priority="1551">
      <formula>IF(RIGHT(TEXT(AE502,"0.#"),1)=".",FALSE,TRUE)</formula>
    </cfRule>
    <cfRule type="expression" dxfId="1638" priority="1552">
      <formula>IF(RIGHT(TEXT(AE502,"0.#"),1)=".",TRUE,FALSE)</formula>
    </cfRule>
  </conditionalFormatting>
  <conditionalFormatting sqref="AE503">
    <cfRule type="expression" dxfId="1637" priority="1549">
      <formula>IF(RIGHT(TEXT(AE503,"0.#"),1)=".",FALSE,TRUE)</formula>
    </cfRule>
    <cfRule type="expression" dxfId="1636" priority="1550">
      <formula>IF(RIGHT(TEXT(AE503,"0.#"),1)=".",TRUE,FALSE)</formula>
    </cfRule>
  </conditionalFormatting>
  <conditionalFormatting sqref="AU504">
    <cfRule type="expression" dxfId="1635" priority="1535">
      <formula>IF(RIGHT(TEXT(AU504,"0.#"),1)=".",FALSE,TRUE)</formula>
    </cfRule>
    <cfRule type="expression" dxfId="1634" priority="1536">
      <formula>IF(RIGHT(TEXT(AU504,"0.#"),1)=".",TRUE,FALSE)</formula>
    </cfRule>
  </conditionalFormatting>
  <conditionalFormatting sqref="AU502">
    <cfRule type="expression" dxfId="1633" priority="1539">
      <formula>IF(RIGHT(TEXT(AU502,"0.#"),1)=".",FALSE,TRUE)</formula>
    </cfRule>
    <cfRule type="expression" dxfId="1632" priority="1540">
      <formula>IF(RIGHT(TEXT(AU502,"0.#"),1)=".",TRUE,FALSE)</formula>
    </cfRule>
  </conditionalFormatting>
  <conditionalFormatting sqref="AU503">
    <cfRule type="expression" dxfId="1631" priority="1537">
      <formula>IF(RIGHT(TEXT(AU503,"0.#"),1)=".",FALSE,TRUE)</formula>
    </cfRule>
    <cfRule type="expression" dxfId="1630" priority="1538">
      <formula>IF(RIGHT(TEXT(AU503,"0.#"),1)=".",TRUE,FALSE)</formula>
    </cfRule>
  </conditionalFormatting>
  <conditionalFormatting sqref="AQ502">
    <cfRule type="expression" dxfId="1629" priority="1523">
      <formula>IF(RIGHT(TEXT(AQ502,"0.#"),1)=".",FALSE,TRUE)</formula>
    </cfRule>
    <cfRule type="expression" dxfId="1628" priority="1524">
      <formula>IF(RIGHT(TEXT(AQ502,"0.#"),1)=".",TRUE,FALSE)</formula>
    </cfRule>
  </conditionalFormatting>
  <conditionalFormatting sqref="AQ503">
    <cfRule type="expression" dxfId="1627" priority="1527">
      <formula>IF(RIGHT(TEXT(AQ503,"0.#"),1)=".",FALSE,TRUE)</formula>
    </cfRule>
    <cfRule type="expression" dxfId="1626" priority="1528">
      <formula>IF(RIGHT(TEXT(AQ503,"0.#"),1)=".",TRUE,FALSE)</formula>
    </cfRule>
  </conditionalFormatting>
  <conditionalFormatting sqref="AQ504">
    <cfRule type="expression" dxfId="1625" priority="1525">
      <formula>IF(RIGHT(TEXT(AQ504,"0.#"),1)=".",FALSE,TRUE)</formula>
    </cfRule>
    <cfRule type="expression" dxfId="1624" priority="1526">
      <formula>IF(RIGHT(TEXT(AQ504,"0.#"),1)=".",TRUE,FALSE)</formula>
    </cfRule>
  </conditionalFormatting>
  <conditionalFormatting sqref="AE509">
    <cfRule type="expression" dxfId="1623" priority="1517">
      <formula>IF(RIGHT(TEXT(AE509,"0.#"),1)=".",FALSE,TRUE)</formula>
    </cfRule>
    <cfRule type="expression" dxfId="1622" priority="1518">
      <formula>IF(RIGHT(TEXT(AE509,"0.#"),1)=".",TRUE,FALSE)</formula>
    </cfRule>
  </conditionalFormatting>
  <conditionalFormatting sqref="AE507">
    <cfRule type="expression" dxfId="1621" priority="1521">
      <formula>IF(RIGHT(TEXT(AE507,"0.#"),1)=".",FALSE,TRUE)</formula>
    </cfRule>
    <cfRule type="expression" dxfId="1620" priority="1522">
      <formula>IF(RIGHT(TEXT(AE507,"0.#"),1)=".",TRUE,FALSE)</formula>
    </cfRule>
  </conditionalFormatting>
  <conditionalFormatting sqref="AE508">
    <cfRule type="expression" dxfId="1619" priority="1519">
      <formula>IF(RIGHT(TEXT(AE508,"0.#"),1)=".",FALSE,TRUE)</formula>
    </cfRule>
    <cfRule type="expression" dxfId="1618" priority="1520">
      <formula>IF(RIGHT(TEXT(AE508,"0.#"),1)=".",TRUE,FALSE)</formula>
    </cfRule>
  </conditionalFormatting>
  <conditionalFormatting sqref="AU509">
    <cfRule type="expression" dxfId="1617" priority="1505">
      <formula>IF(RIGHT(TEXT(AU509,"0.#"),1)=".",FALSE,TRUE)</formula>
    </cfRule>
    <cfRule type="expression" dxfId="1616" priority="1506">
      <formula>IF(RIGHT(TEXT(AU509,"0.#"),1)=".",TRUE,FALSE)</formula>
    </cfRule>
  </conditionalFormatting>
  <conditionalFormatting sqref="AU507">
    <cfRule type="expression" dxfId="1615" priority="1509">
      <formula>IF(RIGHT(TEXT(AU507,"0.#"),1)=".",FALSE,TRUE)</formula>
    </cfRule>
    <cfRule type="expression" dxfId="1614" priority="1510">
      <formula>IF(RIGHT(TEXT(AU507,"0.#"),1)=".",TRUE,FALSE)</formula>
    </cfRule>
  </conditionalFormatting>
  <conditionalFormatting sqref="AU508">
    <cfRule type="expression" dxfId="1613" priority="1507">
      <formula>IF(RIGHT(TEXT(AU508,"0.#"),1)=".",FALSE,TRUE)</formula>
    </cfRule>
    <cfRule type="expression" dxfId="1612" priority="1508">
      <formula>IF(RIGHT(TEXT(AU508,"0.#"),1)=".",TRUE,FALSE)</formula>
    </cfRule>
  </conditionalFormatting>
  <conditionalFormatting sqref="AQ507">
    <cfRule type="expression" dxfId="1611" priority="1493">
      <formula>IF(RIGHT(TEXT(AQ507,"0.#"),1)=".",FALSE,TRUE)</formula>
    </cfRule>
    <cfRule type="expression" dxfId="1610" priority="1494">
      <formula>IF(RIGHT(TEXT(AQ507,"0.#"),1)=".",TRUE,FALSE)</formula>
    </cfRule>
  </conditionalFormatting>
  <conditionalFormatting sqref="AQ508">
    <cfRule type="expression" dxfId="1609" priority="1497">
      <formula>IF(RIGHT(TEXT(AQ508,"0.#"),1)=".",FALSE,TRUE)</formula>
    </cfRule>
    <cfRule type="expression" dxfId="1608" priority="1498">
      <formula>IF(RIGHT(TEXT(AQ508,"0.#"),1)=".",TRUE,FALSE)</formula>
    </cfRule>
  </conditionalFormatting>
  <conditionalFormatting sqref="AQ509">
    <cfRule type="expression" dxfId="1607" priority="1495">
      <formula>IF(RIGHT(TEXT(AQ509,"0.#"),1)=".",FALSE,TRUE)</formula>
    </cfRule>
    <cfRule type="expression" dxfId="1606" priority="1496">
      <formula>IF(RIGHT(TEXT(AQ509,"0.#"),1)=".",TRUE,FALSE)</formula>
    </cfRule>
  </conditionalFormatting>
  <conditionalFormatting sqref="AE465">
    <cfRule type="expression" dxfId="1605" priority="1787">
      <formula>IF(RIGHT(TEXT(AE465,"0.#"),1)=".",FALSE,TRUE)</formula>
    </cfRule>
    <cfRule type="expression" dxfId="1604" priority="1788">
      <formula>IF(RIGHT(TEXT(AE465,"0.#"),1)=".",TRUE,FALSE)</formula>
    </cfRule>
  </conditionalFormatting>
  <conditionalFormatting sqref="AE463">
    <cfRule type="expression" dxfId="1603" priority="1791">
      <formula>IF(RIGHT(TEXT(AE463,"0.#"),1)=".",FALSE,TRUE)</formula>
    </cfRule>
    <cfRule type="expression" dxfId="1602" priority="1792">
      <formula>IF(RIGHT(TEXT(AE463,"0.#"),1)=".",TRUE,FALSE)</formula>
    </cfRule>
  </conditionalFormatting>
  <conditionalFormatting sqref="AE464">
    <cfRule type="expression" dxfId="1601" priority="1789">
      <formula>IF(RIGHT(TEXT(AE464,"0.#"),1)=".",FALSE,TRUE)</formula>
    </cfRule>
    <cfRule type="expression" dxfId="1600" priority="1790">
      <formula>IF(RIGHT(TEXT(AE464,"0.#"),1)=".",TRUE,FALSE)</formula>
    </cfRule>
  </conditionalFormatting>
  <conditionalFormatting sqref="AM465">
    <cfRule type="expression" dxfId="1599" priority="1781">
      <formula>IF(RIGHT(TEXT(AM465,"0.#"),1)=".",FALSE,TRUE)</formula>
    </cfRule>
    <cfRule type="expression" dxfId="1598" priority="1782">
      <formula>IF(RIGHT(TEXT(AM465,"0.#"),1)=".",TRUE,FALSE)</formula>
    </cfRule>
  </conditionalFormatting>
  <conditionalFormatting sqref="AM463">
    <cfRule type="expression" dxfId="1597" priority="1785">
      <formula>IF(RIGHT(TEXT(AM463,"0.#"),1)=".",FALSE,TRUE)</formula>
    </cfRule>
    <cfRule type="expression" dxfId="1596" priority="1786">
      <formula>IF(RIGHT(TEXT(AM463,"0.#"),1)=".",TRUE,FALSE)</formula>
    </cfRule>
  </conditionalFormatting>
  <conditionalFormatting sqref="AM464">
    <cfRule type="expression" dxfId="1595" priority="1783">
      <formula>IF(RIGHT(TEXT(AM464,"0.#"),1)=".",FALSE,TRUE)</formula>
    </cfRule>
    <cfRule type="expression" dxfId="1594" priority="1784">
      <formula>IF(RIGHT(TEXT(AM464,"0.#"),1)=".",TRUE,FALSE)</formula>
    </cfRule>
  </conditionalFormatting>
  <conditionalFormatting sqref="AU465">
    <cfRule type="expression" dxfId="1593" priority="1775">
      <formula>IF(RIGHT(TEXT(AU465,"0.#"),1)=".",FALSE,TRUE)</formula>
    </cfRule>
    <cfRule type="expression" dxfId="1592" priority="1776">
      <formula>IF(RIGHT(TEXT(AU465,"0.#"),1)=".",TRUE,FALSE)</formula>
    </cfRule>
  </conditionalFormatting>
  <conditionalFormatting sqref="AU463">
    <cfRule type="expression" dxfId="1591" priority="1779">
      <formula>IF(RIGHT(TEXT(AU463,"0.#"),1)=".",FALSE,TRUE)</formula>
    </cfRule>
    <cfRule type="expression" dxfId="1590" priority="1780">
      <formula>IF(RIGHT(TEXT(AU463,"0.#"),1)=".",TRUE,FALSE)</formula>
    </cfRule>
  </conditionalFormatting>
  <conditionalFormatting sqref="AU464">
    <cfRule type="expression" dxfId="1589" priority="1777">
      <formula>IF(RIGHT(TEXT(AU464,"0.#"),1)=".",FALSE,TRUE)</formula>
    </cfRule>
    <cfRule type="expression" dxfId="1588" priority="1778">
      <formula>IF(RIGHT(TEXT(AU464,"0.#"),1)=".",TRUE,FALSE)</formula>
    </cfRule>
  </conditionalFormatting>
  <conditionalFormatting sqref="AI465">
    <cfRule type="expression" dxfId="1587" priority="1769">
      <formula>IF(RIGHT(TEXT(AI465,"0.#"),1)=".",FALSE,TRUE)</formula>
    </cfRule>
    <cfRule type="expression" dxfId="1586" priority="1770">
      <formula>IF(RIGHT(TEXT(AI465,"0.#"),1)=".",TRUE,FALSE)</formula>
    </cfRule>
  </conditionalFormatting>
  <conditionalFormatting sqref="AI463">
    <cfRule type="expression" dxfId="1585" priority="1773">
      <formula>IF(RIGHT(TEXT(AI463,"0.#"),1)=".",FALSE,TRUE)</formula>
    </cfRule>
    <cfRule type="expression" dxfId="1584" priority="1774">
      <formula>IF(RIGHT(TEXT(AI463,"0.#"),1)=".",TRUE,FALSE)</formula>
    </cfRule>
  </conditionalFormatting>
  <conditionalFormatting sqref="AI464">
    <cfRule type="expression" dxfId="1583" priority="1771">
      <formula>IF(RIGHT(TEXT(AI464,"0.#"),1)=".",FALSE,TRUE)</formula>
    </cfRule>
    <cfRule type="expression" dxfId="1582" priority="1772">
      <formula>IF(RIGHT(TEXT(AI464,"0.#"),1)=".",TRUE,FALSE)</formula>
    </cfRule>
  </conditionalFormatting>
  <conditionalFormatting sqref="AQ463">
    <cfRule type="expression" dxfId="1581" priority="1763">
      <formula>IF(RIGHT(TEXT(AQ463,"0.#"),1)=".",FALSE,TRUE)</formula>
    </cfRule>
    <cfRule type="expression" dxfId="1580" priority="1764">
      <formula>IF(RIGHT(TEXT(AQ463,"0.#"),1)=".",TRUE,FALSE)</formula>
    </cfRule>
  </conditionalFormatting>
  <conditionalFormatting sqref="AQ464">
    <cfRule type="expression" dxfId="1579" priority="1767">
      <formula>IF(RIGHT(TEXT(AQ464,"0.#"),1)=".",FALSE,TRUE)</formula>
    </cfRule>
    <cfRule type="expression" dxfId="1578" priority="1768">
      <formula>IF(RIGHT(TEXT(AQ464,"0.#"),1)=".",TRUE,FALSE)</formula>
    </cfRule>
  </conditionalFormatting>
  <conditionalFormatting sqref="AQ465">
    <cfRule type="expression" dxfId="1577" priority="1765">
      <formula>IF(RIGHT(TEXT(AQ465,"0.#"),1)=".",FALSE,TRUE)</formula>
    </cfRule>
    <cfRule type="expression" dxfId="1576" priority="1766">
      <formula>IF(RIGHT(TEXT(AQ465,"0.#"),1)=".",TRUE,FALSE)</formula>
    </cfRule>
  </conditionalFormatting>
  <conditionalFormatting sqref="AE470">
    <cfRule type="expression" dxfId="1575" priority="1757">
      <formula>IF(RIGHT(TEXT(AE470,"0.#"),1)=".",FALSE,TRUE)</formula>
    </cfRule>
    <cfRule type="expression" dxfId="1574" priority="1758">
      <formula>IF(RIGHT(TEXT(AE470,"0.#"),1)=".",TRUE,FALSE)</formula>
    </cfRule>
  </conditionalFormatting>
  <conditionalFormatting sqref="AE468">
    <cfRule type="expression" dxfId="1573" priority="1761">
      <formula>IF(RIGHT(TEXT(AE468,"0.#"),1)=".",FALSE,TRUE)</formula>
    </cfRule>
    <cfRule type="expression" dxfId="1572" priority="1762">
      <formula>IF(RIGHT(TEXT(AE468,"0.#"),1)=".",TRUE,FALSE)</formula>
    </cfRule>
  </conditionalFormatting>
  <conditionalFormatting sqref="AE469">
    <cfRule type="expression" dxfId="1571" priority="1759">
      <formula>IF(RIGHT(TEXT(AE469,"0.#"),1)=".",FALSE,TRUE)</formula>
    </cfRule>
    <cfRule type="expression" dxfId="1570" priority="1760">
      <formula>IF(RIGHT(TEXT(AE469,"0.#"),1)=".",TRUE,FALSE)</formula>
    </cfRule>
  </conditionalFormatting>
  <conditionalFormatting sqref="AM470">
    <cfRule type="expression" dxfId="1569" priority="1751">
      <formula>IF(RIGHT(TEXT(AM470,"0.#"),1)=".",FALSE,TRUE)</formula>
    </cfRule>
    <cfRule type="expression" dxfId="1568" priority="1752">
      <formula>IF(RIGHT(TEXT(AM470,"0.#"),1)=".",TRUE,FALSE)</formula>
    </cfRule>
  </conditionalFormatting>
  <conditionalFormatting sqref="AM468">
    <cfRule type="expression" dxfId="1567" priority="1755">
      <formula>IF(RIGHT(TEXT(AM468,"0.#"),1)=".",FALSE,TRUE)</formula>
    </cfRule>
    <cfRule type="expression" dxfId="1566" priority="1756">
      <formula>IF(RIGHT(TEXT(AM468,"0.#"),1)=".",TRUE,FALSE)</formula>
    </cfRule>
  </conditionalFormatting>
  <conditionalFormatting sqref="AM469">
    <cfRule type="expression" dxfId="1565" priority="1753">
      <formula>IF(RIGHT(TEXT(AM469,"0.#"),1)=".",FALSE,TRUE)</formula>
    </cfRule>
    <cfRule type="expression" dxfId="1564" priority="1754">
      <formula>IF(RIGHT(TEXT(AM469,"0.#"),1)=".",TRUE,FALSE)</formula>
    </cfRule>
  </conditionalFormatting>
  <conditionalFormatting sqref="AU470">
    <cfRule type="expression" dxfId="1563" priority="1745">
      <formula>IF(RIGHT(TEXT(AU470,"0.#"),1)=".",FALSE,TRUE)</formula>
    </cfRule>
    <cfRule type="expression" dxfId="1562" priority="1746">
      <formula>IF(RIGHT(TEXT(AU470,"0.#"),1)=".",TRUE,FALSE)</formula>
    </cfRule>
  </conditionalFormatting>
  <conditionalFormatting sqref="AU468">
    <cfRule type="expression" dxfId="1561" priority="1749">
      <formula>IF(RIGHT(TEXT(AU468,"0.#"),1)=".",FALSE,TRUE)</formula>
    </cfRule>
    <cfRule type="expression" dxfId="1560" priority="1750">
      <formula>IF(RIGHT(TEXT(AU468,"0.#"),1)=".",TRUE,FALSE)</formula>
    </cfRule>
  </conditionalFormatting>
  <conditionalFormatting sqref="AU469">
    <cfRule type="expression" dxfId="1559" priority="1747">
      <formula>IF(RIGHT(TEXT(AU469,"0.#"),1)=".",FALSE,TRUE)</formula>
    </cfRule>
    <cfRule type="expression" dxfId="1558" priority="1748">
      <formula>IF(RIGHT(TEXT(AU469,"0.#"),1)=".",TRUE,FALSE)</formula>
    </cfRule>
  </conditionalFormatting>
  <conditionalFormatting sqref="AI470">
    <cfRule type="expression" dxfId="1557" priority="1739">
      <formula>IF(RIGHT(TEXT(AI470,"0.#"),1)=".",FALSE,TRUE)</formula>
    </cfRule>
    <cfRule type="expression" dxfId="1556" priority="1740">
      <formula>IF(RIGHT(TEXT(AI470,"0.#"),1)=".",TRUE,FALSE)</formula>
    </cfRule>
  </conditionalFormatting>
  <conditionalFormatting sqref="AI468">
    <cfRule type="expression" dxfId="1555" priority="1743">
      <formula>IF(RIGHT(TEXT(AI468,"0.#"),1)=".",FALSE,TRUE)</formula>
    </cfRule>
    <cfRule type="expression" dxfId="1554" priority="1744">
      <formula>IF(RIGHT(TEXT(AI468,"0.#"),1)=".",TRUE,FALSE)</formula>
    </cfRule>
  </conditionalFormatting>
  <conditionalFormatting sqref="AI469">
    <cfRule type="expression" dxfId="1553" priority="1741">
      <formula>IF(RIGHT(TEXT(AI469,"0.#"),1)=".",FALSE,TRUE)</formula>
    </cfRule>
    <cfRule type="expression" dxfId="1552" priority="1742">
      <formula>IF(RIGHT(TEXT(AI469,"0.#"),1)=".",TRUE,FALSE)</formula>
    </cfRule>
  </conditionalFormatting>
  <conditionalFormatting sqref="AQ468">
    <cfRule type="expression" dxfId="1551" priority="1733">
      <formula>IF(RIGHT(TEXT(AQ468,"0.#"),1)=".",FALSE,TRUE)</formula>
    </cfRule>
    <cfRule type="expression" dxfId="1550" priority="1734">
      <formula>IF(RIGHT(TEXT(AQ468,"0.#"),1)=".",TRUE,FALSE)</formula>
    </cfRule>
  </conditionalFormatting>
  <conditionalFormatting sqref="AQ469">
    <cfRule type="expression" dxfId="1549" priority="1737">
      <formula>IF(RIGHT(TEXT(AQ469,"0.#"),1)=".",FALSE,TRUE)</formula>
    </cfRule>
    <cfRule type="expression" dxfId="1548" priority="1738">
      <formula>IF(RIGHT(TEXT(AQ469,"0.#"),1)=".",TRUE,FALSE)</formula>
    </cfRule>
  </conditionalFormatting>
  <conditionalFormatting sqref="AQ470">
    <cfRule type="expression" dxfId="1547" priority="1735">
      <formula>IF(RIGHT(TEXT(AQ470,"0.#"),1)=".",FALSE,TRUE)</formula>
    </cfRule>
    <cfRule type="expression" dxfId="1546" priority="1736">
      <formula>IF(RIGHT(TEXT(AQ470,"0.#"),1)=".",TRUE,FALSE)</formula>
    </cfRule>
  </conditionalFormatting>
  <conditionalFormatting sqref="AE475">
    <cfRule type="expression" dxfId="1545" priority="1727">
      <formula>IF(RIGHT(TEXT(AE475,"0.#"),1)=".",FALSE,TRUE)</formula>
    </cfRule>
    <cfRule type="expression" dxfId="1544" priority="1728">
      <formula>IF(RIGHT(TEXT(AE475,"0.#"),1)=".",TRUE,FALSE)</formula>
    </cfRule>
  </conditionalFormatting>
  <conditionalFormatting sqref="AE473">
    <cfRule type="expression" dxfId="1543" priority="1731">
      <formula>IF(RIGHT(TEXT(AE473,"0.#"),1)=".",FALSE,TRUE)</formula>
    </cfRule>
    <cfRule type="expression" dxfId="1542" priority="1732">
      <formula>IF(RIGHT(TEXT(AE473,"0.#"),1)=".",TRUE,FALSE)</formula>
    </cfRule>
  </conditionalFormatting>
  <conditionalFormatting sqref="AE474">
    <cfRule type="expression" dxfId="1541" priority="1729">
      <formula>IF(RIGHT(TEXT(AE474,"0.#"),1)=".",FALSE,TRUE)</formula>
    </cfRule>
    <cfRule type="expression" dxfId="1540" priority="1730">
      <formula>IF(RIGHT(TEXT(AE474,"0.#"),1)=".",TRUE,FALSE)</formula>
    </cfRule>
  </conditionalFormatting>
  <conditionalFormatting sqref="AM475">
    <cfRule type="expression" dxfId="1539" priority="1721">
      <formula>IF(RIGHT(TEXT(AM475,"0.#"),1)=".",FALSE,TRUE)</formula>
    </cfRule>
    <cfRule type="expression" dxfId="1538" priority="1722">
      <formula>IF(RIGHT(TEXT(AM475,"0.#"),1)=".",TRUE,FALSE)</formula>
    </cfRule>
  </conditionalFormatting>
  <conditionalFormatting sqref="AM473">
    <cfRule type="expression" dxfId="1537" priority="1725">
      <formula>IF(RIGHT(TEXT(AM473,"0.#"),1)=".",FALSE,TRUE)</formula>
    </cfRule>
    <cfRule type="expression" dxfId="1536" priority="1726">
      <formula>IF(RIGHT(TEXT(AM473,"0.#"),1)=".",TRUE,FALSE)</formula>
    </cfRule>
  </conditionalFormatting>
  <conditionalFormatting sqref="AM474">
    <cfRule type="expression" dxfId="1535" priority="1723">
      <formula>IF(RIGHT(TEXT(AM474,"0.#"),1)=".",FALSE,TRUE)</formula>
    </cfRule>
    <cfRule type="expression" dxfId="1534" priority="1724">
      <formula>IF(RIGHT(TEXT(AM474,"0.#"),1)=".",TRUE,FALSE)</formula>
    </cfRule>
  </conditionalFormatting>
  <conditionalFormatting sqref="AU475">
    <cfRule type="expression" dxfId="1533" priority="1715">
      <formula>IF(RIGHT(TEXT(AU475,"0.#"),1)=".",FALSE,TRUE)</formula>
    </cfRule>
    <cfRule type="expression" dxfId="1532" priority="1716">
      <formula>IF(RIGHT(TEXT(AU475,"0.#"),1)=".",TRUE,FALSE)</formula>
    </cfRule>
  </conditionalFormatting>
  <conditionalFormatting sqref="AU473">
    <cfRule type="expression" dxfId="1531" priority="1719">
      <formula>IF(RIGHT(TEXT(AU473,"0.#"),1)=".",FALSE,TRUE)</formula>
    </cfRule>
    <cfRule type="expression" dxfId="1530" priority="1720">
      <formula>IF(RIGHT(TEXT(AU473,"0.#"),1)=".",TRUE,FALSE)</formula>
    </cfRule>
  </conditionalFormatting>
  <conditionalFormatting sqref="AU474">
    <cfRule type="expression" dxfId="1529" priority="1717">
      <formula>IF(RIGHT(TEXT(AU474,"0.#"),1)=".",FALSE,TRUE)</formula>
    </cfRule>
    <cfRule type="expression" dxfId="1528" priority="1718">
      <formula>IF(RIGHT(TEXT(AU474,"0.#"),1)=".",TRUE,FALSE)</formula>
    </cfRule>
  </conditionalFormatting>
  <conditionalFormatting sqref="AI475">
    <cfRule type="expression" dxfId="1527" priority="1709">
      <formula>IF(RIGHT(TEXT(AI475,"0.#"),1)=".",FALSE,TRUE)</formula>
    </cfRule>
    <cfRule type="expression" dxfId="1526" priority="1710">
      <formula>IF(RIGHT(TEXT(AI475,"0.#"),1)=".",TRUE,FALSE)</formula>
    </cfRule>
  </conditionalFormatting>
  <conditionalFormatting sqref="AI473">
    <cfRule type="expression" dxfId="1525" priority="1713">
      <formula>IF(RIGHT(TEXT(AI473,"0.#"),1)=".",FALSE,TRUE)</formula>
    </cfRule>
    <cfRule type="expression" dxfId="1524" priority="1714">
      <formula>IF(RIGHT(TEXT(AI473,"0.#"),1)=".",TRUE,FALSE)</formula>
    </cfRule>
  </conditionalFormatting>
  <conditionalFormatting sqref="AI474">
    <cfRule type="expression" dxfId="1523" priority="1711">
      <formula>IF(RIGHT(TEXT(AI474,"0.#"),1)=".",FALSE,TRUE)</formula>
    </cfRule>
    <cfRule type="expression" dxfId="1522" priority="1712">
      <formula>IF(RIGHT(TEXT(AI474,"0.#"),1)=".",TRUE,FALSE)</formula>
    </cfRule>
  </conditionalFormatting>
  <conditionalFormatting sqref="AQ473">
    <cfRule type="expression" dxfId="1521" priority="1703">
      <formula>IF(RIGHT(TEXT(AQ473,"0.#"),1)=".",FALSE,TRUE)</formula>
    </cfRule>
    <cfRule type="expression" dxfId="1520" priority="1704">
      <formula>IF(RIGHT(TEXT(AQ473,"0.#"),1)=".",TRUE,FALSE)</formula>
    </cfRule>
  </conditionalFormatting>
  <conditionalFormatting sqref="AQ474">
    <cfRule type="expression" dxfId="1519" priority="1707">
      <formula>IF(RIGHT(TEXT(AQ474,"0.#"),1)=".",FALSE,TRUE)</formula>
    </cfRule>
    <cfRule type="expression" dxfId="1518" priority="1708">
      <formula>IF(RIGHT(TEXT(AQ474,"0.#"),1)=".",TRUE,FALSE)</formula>
    </cfRule>
  </conditionalFormatting>
  <conditionalFormatting sqref="AQ475">
    <cfRule type="expression" dxfId="1517" priority="1705">
      <formula>IF(RIGHT(TEXT(AQ475,"0.#"),1)=".",FALSE,TRUE)</formula>
    </cfRule>
    <cfRule type="expression" dxfId="1516" priority="1706">
      <formula>IF(RIGHT(TEXT(AQ475,"0.#"),1)=".",TRUE,FALSE)</formula>
    </cfRule>
  </conditionalFormatting>
  <conditionalFormatting sqref="AE480">
    <cfRule type="expression" dxfId="1515" priority="1697">
      <formula>IF(RIGHT(TEXT(AE480,"0.#"),1)=".",FALSE,TRUE)</formula>
    </cfRule>
    <cfRule type="expression" dxfId="1514" priority="1698">
      <formula>IF(RIGHT(TEXT(AE480,"0.#"),1)=".",TRUE,FALSE)</formula>
    </cfRule>
  </conditionalFormatting>
  <conditionalFormatting sqref="AE478">
    <cfRule type="expression" dxfId="1513" priority="1701">
      <formula>IF(RIGHT(TEXT(AE478,"0.#"),1)=".",FALSE,TRUE)</formula>
    </cfRule>
    <cfRule type="expression" dxfId="1512" priority="1702">
      <formula>IF(RIGHT(TEXT(AE478,"0.#"),1)=".",TRUE,FALSE)</formula>
    </cfRule>
  </conditionalFormatting>
  <conditionalFormatting sqref="AE479">
    <cfRule type="expression" dxfId="1511" priority="1699">
      <formula>IF(RIGHT(TEXT(AE479,"0.#"),1)=".",FALSE,TRUE)</formula>
    </cfRule>
    <cfRule type="expression" dxfId="1510" priority="1700">
      <formula>IF(RIGHT(TEXT(AE479,"0.#"),1)=".",TRUE,FALSE)</formula>
    </cfRule>
  </conditionalFormatting>
  <conditionalFormatting sqref="AM480">
    <cfRule type="expression" dxfId="1509" priority="1691">
      <formula>IF(RIGHT(TEXT(AM480,"0.#"),1)=".",FALSE,TRUE)</formula>
    </cfRule>
    <cfRule type="expression" dxfId="1508" priority="1692">
      <formula>IF(RIGHT(TEXT(AM480,"0.#"),1)=".",TRUE,FALSE)</formula>
    </cfRule>
  </conditionalFormatting>
  <conditionalFormatting sqref="AM478">
    <cfRule type="expression" dxfId="1507" priority="1695">
      <formula>IF(RIGHT(TEXT(AM478,"0.#"),1)=".",FALSE,TRUE)</formula>
    </cfRule>
    <cfRule type="expression" dxfId="1506" priority="1696">
      <formula>IF(RIGHT(TEXT(AM478,"0.#"),1)=".",TRUE,FALSE)</formula>
    </cfRule>
  </conditionalFormatting>
  <conditionalFormatting sqref="AM479">
    <cfRule type="expression" dxfId="1505" priority="1693">
      <formula>IF(RIGHT(TEXT(AM479,"0.#"),1)=".",FALSE,TRUE)</formula>
    </cfRule>
    <cfRule type="expression" dxfId="1504" priority="1694">
      <formula>IF(RIGHT(TEXT(AM479,"0.#"),1)=".",TRUE,FALSE)</formula>
    </cfRule>
  </conditionalFormatting>
  <conditionalFormatting sqref="AU480">
    <cfRule type="expression" dxfId="1503" priority="1685">
      <formula>IF(RIGHT(TEXT(AU480,"0.#"),1)=".",FALSE,TRUE)</formula>
    </cfRule>
    <cfRule type="expression" dxfId="1502" priority="1686">
      <formula>IF(RIGHT(TEXT(AU480,"0.#"),1)=".",TRUE,FALSE)</formula>
    </cfRule>
  </conditionalFormatting>
  <conditionalFormatting sqref="AU478">
    <cfRule type="expression" dxfId="1501" priority="1689">
      <formula>IF(RIGHT(TEXT(AU478,"0.#"),1)=".",FALSE,TRUE)</formula>
    </cfRule>
    <cfRule type="expression" dxfId="1500" priority="1690">
      <formula>IF(RIGHT(TEXT(AU478,"0.#"),1)=".",TRUE,FALSE)</formula>
    </cfRule>
  </conditionalFormatting>
  <conditionalFormatting sqref="AU479">
    <cfRule type="expression" dxfId="1499" priority="1687">
      <formula>IF(RIGHT(TEXT(AU479,"0.#"),1)=".",FALSE,TRUE)</formula>
    </cfRule>
    <cfRule type="expression" dxfId="1498" priority="1688">
      <formula>IF(RIGHT(TEXT(AU479,"0.#"),1)=".",TRUE,FALSE)</formula>
    </cfRule>
  </conditionalFormatting>
  <conditionalFormatting sqref="AI480">
    <cfRule type="expression" dxfId="1497" priority="1679">
      <formula>IF(RIGHT(TEXT(AI480,"0.#"),1)=".",FALSE,TRUE)</formula>
    </cfRule>
    <cfRule type="expression" dxfId="1496" priority="1680">
      <formula>IF(RIGHT(TEXT(AI480,"0.#"),1)=".",TRUE,FALSE)</formula>
    </cfRule>
  </conditionalFormatting>
  <conditionalFormatting sqref="AI478">
    <cfRule type="expression" dxfId="1495" priority="1683">
      <formula>IF(RIGHT(TEXT(AI478,"0.#"),1)=".",FALSE,TRUE)</formula>
    </cfRule>
    <cfRule type="expression" dxfId="1494" priority="1684">
      <formula>IF(RIGHT(TEXT(AI478,"0.#"),1)=".",TRUE,FALSE)</formula>
    </cfRule>
  </conditionalFormatting>
  <conditionalFormatting sqref="AI479">
    <cfRule type="expression" dxfId="1493" priority="1681">
      <formula>IF(RIGHT(TEXT(AI479,"0.#"),1)=".",FALSE,TRUE)</formula>
    </cfRule>
    <cfRule type="expression" dxfId="1492" priority="1682">
      <formula>IF(RIGHT(TEXT(AI479,"0.#"),1)=".",TRUE,FALSE)</formula>
    </cfRule>
  </conditionalFormatting>
  <conditionalFormatting sqref="AQ478">
    <cfRule type="expression" dxfId="1491" priority="1673">
      <formula>IF(RIGHT(TEXT(AQ478,"0.#"),1)=".",FALSE,TRUE)</formula>
    </cfRule>
    <cfRule type="expression" dxfId="1490" priority="1674">
      <formula>IF(RIGHT(TEXT(AQ478,"0.#"),1)=".",TRUE,FALSE)</formula>
    </cfRule>
  </conditionalFormatting>
  <conditionalFormatting sqref="AQ479">
    <cfRule type="expression" dxfId="1489" priority="1677">
      <formula>IF(RIGHT(TEXT(AQ479,"0.#"),1)=".",FALSE,TRUE)</formula>
    </cfRule>
    <cfRule type="expression" dxfId="1488" priority="1678">
      <formula>IF(RIGHT(TEXT(AQ479,"0.#"),1)=".",TRUE,FALSE)</formula>
    </cfRule>
  </conditionalFormatting>
  <conditionalFormatting sqref="AQ480">
    <cfRule type="expression" dxfId="1487" priority="1675">
      <formula>IF(RIGHT(TEXT(AQ480,"0.#"),1)=".",FALSE,TRUE)</formula>
    </cfRule>
    <cfRule type="expression" dxfId="1486" priority="1676">
      <formula>IF(RIGHT(TEXT(AQ480,"0.#"),1)=".",TRUE,FALSE)</formula>
    </cfRule>
  </conditionalFormatting>
  <conditionalFormatting sqref="AM47">
    <cfRule type="expression" dxfId="1485" priority="1967">
      <formula>IF(RIGHT(TEXT(AM47,"0.#"),1)=".",FALSE,TRUE)</formula>
    </cfRule>
    <cfRule type="expression" dxfId="1484" priority="1968">
      <formula>IF(RIGHT(TEXT(AM47,"0.#"),1)=".",TRUE,FALSE)</formula>
    </cfRule>
  </conditionalFormatting>
  <conditionalFormatting sqref="AI46">
    <cfRule type="expression" dxfId="1483" priority="1971">
      <formula>IF(RIGHT(TEXT(AI46,"0.#"),1)=".",FALSE,TRUE)</formula>
    </cfRule>
    <cfRule type="expression" dxfId="1482" priority="1972">
      <formula>IF(RIGHT(TEXT(AI46,"0.#"),1)=".",TRUE,FALSE)</formula>
    </cfRule>
  </conditionalFormatting>
  <conditionalFormatting sqref="AM46">
    <cfRule type="expression" dxfId="1481" priority="1969">
      <formula>IF(RIGHT(TEXT(AM46,"0.#"),1)=".",FALSE,TRUE)</formula>
    </cfRule>
    <cfRule type="expression" dxfId="1480" priority="1970">
      <formula>IF(RIGHT(TEXT(AM46,"0.#"),1)=".",TRUE,FALSE)</formula>
    </cfRule>
  </conditionalFormatting>
  <conditionalFormatting sqref="AU46:AU48">
    <cfRule type="expression" dxfId="1479" priority="1961">
      <formula>IF(RIGHT(TEXT(AU46,"0.#"),1)=".",FALSE,TRUE)</formula>
    </cfRule>
    <cfRule type="expression" dxfId="1478" priority="1962">
      <formula>IF(RIGHT(TEXT(AU46,"0.#"),1)=".",TRUE,FALSE)</formula>
    </cfRule>
  </conditionalFormatting>
  <conditionalFormatting sqref="AM48">
    <cfRule type="expression" dxfId="1477" priority="1965">
      <formula>IF(RIGHT(TEXT(AM48,"0.#"),1)=".",FALSE,TRUE)</formula>
    </cfRule>
    <cfRule type="expression" dxfId="1476" priority="1966">
      <formula>IF(RIGHT(TEXT(AM48,"0.#"),1)=".",TRUE,FALSE)</formula>
    </cfRule>
  </conditionalFormatting>
  <conditionalFormatting sqref="AQ46:AQ48">
    <cfRule type="expression" dxfId="1475" priority="1963">
      <formula>IF(RIGHT(TEXT(AQ46,"0.#"),1)=".",FALSE,TRUE)</formula>
    </cfRule>
    <cfRule type="expression" dxfId="1474" priority="1964">
      <formula>IF(RIGHT(TEXT(AQ46,"0.#"),1)=".",TRUE,FALSE)</formula>
    </cfRule>
  </conditionalFormatting>
  <conditionalFormatting sqref="AE146:AE147 AI146:AI147 AM146:AM147 AQ146:AQ147 AU146:AU147">
    <cfRule type="expression" dxfId="1473" priority="1955">
      <formula>IF(RIGHT(TEXT(AE146,"0.#"),1)=".",FALSE,TRUE)</formula>
    </cfRule>
    <cfRule type="expression" dxfId="1472" priority="1956">
      <formula>IF(RIGHT(TEXT(AE146,"0.#"),1)=".",TRUE,FALSE)</formula>
    </cfRule>
  </conditionalFormatting>
  <conditionalFormatting sqref="AE138:AE139 AI138:AI139 AM138:AM139 AQ138:AQ139 AU138:AU139">
    <cfRule type="expression" dxfId="1471" priority="1959">
      <formula>IF(RIGHT(TEXT(AE138,"0.#"),1)=".",FALSE,TRUE)</formula>
    </cfRule>
    <cfRule type="expression" dxfId="1470" priority="1960">
      <formula>IF(RIGHT(TEXT(AE138,"0.#"),1)=".",TRUE,FALSE)</formula>
    </cfRule>
  </conditionalFormatting>
  <conditionalFormatting sqref="AE142:AE143 AI142:AI143 AM142:AM143 AQ142:AQ143 AU142:AU143">
    <cfRule type="expression" dxfId="1469" priority="1957">
      <formula>IF(RIGHT(TEXT(AE142,"0.#"),1)=".",FALSE,TRUE)</formula>
    </cfRule>
    <cfRule type="expression" dxfId="1468" priority="1958">
      <formula>IF(RIGHT(TEXT(AE142,"0.#"),1)=".",TRUE,FALSE)</formula>
    </cfRule>
  </conditionalFormatting>
  <conditionalFormatting sqref="AE198:AE199 AI198:AI199 AM198:AM199 AQ198:AQ199 AU198:AU199">
    <cfRule type="expression" dxfId="1467" priority="1949">
      <formula>IF(RIGHT(TEXT(AE198,"0.#"),1)=".",FALSE,TRUE)</formula>
    </cfRule>
    <cfRule type="expression" dxfId="1466" priority="1950">
      <formula>IF(RIGHT(TEXT(AE198,"0.#"),1)=".",TRUE,FALSE)</formula>
    </cfRule>
  </conditionalFormatting>
  <conditionalFormatting sqref="AE150:AE151 AI150:AI151 AM150:AM151 AQ150:AQ151 AU150:AU151">
    <cfRule type="expression" dxfId="1465" priority="1953">
      <formula>IF(RIGHT(TEXT(AE150,"0.#"),1)=".",FALSE,TRUE)</formula>
    </cfRule>
    <cfRule type="expression" dxfId="1464" priority="1954">
      <formula>IF(RIGHT(TEXT(AE150,"0.#"),1)=".",TRUE,FALSE)</formula>
    </cfRule>
  </conditionalFormatting>
  <conditionalFormatting sqref="AE194:AE195 AI194:AI195 AM194:AM195 AQ194:AQ195 AU194:AU195">
    <cfRule type="expression" dxfId="1463" priority="1951">
      <formula>IF(RIGHT(TEXT(AE194,"0.#"),1)=".",FALSE,TRUE)</formula>
    </cfRule>
    <cfRule type="expression" dxfId="1462" priority="1952">
      <formula>IF(RIGHT(TEXT(AE194,"0.#"),1)=".",TRUE,FALSE)</formula>
    </cfRule>
  </conditionalFormatting>
  <conditionalFormatting sqref="AE210:AE211 AI210:AI211 AM210:AM211 AQ210:AQ211 AU210:AU211">
    <cfRule type="expression" dxfId="1461" priority="1943">
      <formula>IF(RIGHT(TEXT(AE210,"0.#"),1)=".",FALSE,TRUE)</formula>
    </cfRule>
    <cfRule type="expression" dxfId="1460" priority="1944">
      <formula>IF(RIGHT(TEXT(AE210,"0.#"),1)=".",TRUE,FALSE)</formula>
    </cfRule>
  </conditionalFormatting>
  <conditionalFormatting sqref="AE202:AE203 AI202:AI203 AM202:AM203 AQ202:AQ203 AU202:AU203">
    <cfRule type="expression" dxfId="1459" priority="1947">
      <formula>IF(RIGHT(TEXT(AE202,"0.#"),1)=".",FALSE,TRUE)</formula>
    </cfRule>
    <cfRule type="expression" dxfId="1458" priority="1948">
      <formula>IF(RIGHT(TEXT(AE202,"0.#"),1)=".",TRUE,FALSE)</formula>
    </cfRule>
  </conditionalFormatting>
  <conditionalFormatting sqref="AE206:AE207 AI206:AI207 AM206:AM207 AQ206:AQ207 AU206:AU207">
    <cfRule type="expression" dxfId="1457" priority="1945">
      <formula>IF(RIGHT(TEXT(AE206,"0.#"),1)=".",FALSE,TRUE)</formula>
    </cfRule>
    <cfRule type="expression" dxfId="1456" priority="1946">
      <formula>IF(RIGHT(TEXT(AE206,"0.#"),1)=".",TRUE,FALSE)</formula>
    </cfRule>
  </conditionalFormatting>
  <conditionalFormatting sqref="AE262:AE263 AI262:AI263 AM262:AM263 AQ262:AQ263 AU262:AU263">
    <cfRule type="expression" dxfId="1455" priority="1937">
      <formula>IF(RIGHT(TEXT(AE262,"0.#"),1)=".",FALSE,TRUE)</formula>
    </cfRule>
    <cfRule type="expression" dxfId="1454" priority="1938">
      <formula>IF(RIGHT(TEXT(AE262,"0.#"),1)=".",TRUE,FALSE)</formula>
    </cfRule>
  </conditionalFormatting>
  <conditionalFormatting sqref="AE254:AE255 AI254:AI255 AM254:AM255 AQ254:AQ255 AU254:AU255">
    <cfRule type="expression" dxfId="1453" priority="1941">
      <formula>IF(RIGHT(TEXT(AE254,"0.#"),1)=".",FALSE,TRUE)</formula>
    </cfRule>
    <cfRule type="expression" dxfId="1452" priority="1942">
      <formula>IF(RIGHT(TEXT(AE254,"0.#"),1)=".",TRUE,FALSE)</formula>
    </cfRule>
  </conditionalFormatting>
  <conditionalFormatting sqref="AE258:AE259 AI258:AI259 AM258:AM259 AQ258:AQ259 AU258:AU259">
    <cfRule type="expression" dxfId="1451" priority="1939">
      <formula>IF(RIGHT(TEXT(AE258,"0.#"),1)=".",FALSE,TRUE)</formula>
    </cfRule>
    <cfRule type="expression" dxfId="1450" priority="1940">
      <formula>IF(RIGHT(TEXT(AE258,"0.#"),1)=".",TRUE,FALSE)</formula>
    </cfRule>
  </conditionalFormatting>
  <conditionalFormatting sqref="AE314:AE315 AI314:AI315 AM314:AM315 AQ314:AQ315 AU314:AU315">
    <cfRule type="expression" dxfId="1449" priority="1931">
      <formula>IF(RIGHT(TEXT(AE314,"0.#"),1)=".",FALSE,TRUE)</formula>
    </cfRule>
    <cfRule type="expression" dxfId="1448" priority="1932">
      <formula>IF(RIGHT(TEXT(AE314,"0.#"),1)=".",TRUE,FALSE)</formula>
    </cfRule>
  </conditionalFormatting>
  <conditionalFormatting sqref="AE266:AE267 AI266:AI267 AM266:AM267 AQ266:AQ267 AU266:AU267">
    <cfRule type="expression" dxfId="1447" priority="1935">
      <formula>IF(RIGHT(TEXT(AE266,"0.#"),1)=".",FALSE,TRUE)</formula>
    </cfRule>
    <cfRule type="expression" dxfId="1446" priority="1936">
      <formula>IF(RIGHT(TEXT(AE266,"0.#"),1)=".",TRUE,FALSE)</formula>
    </cfRule>
  </conditionalFormatting>
  <conditionalFormatting sqref="AE270:AE271 AI270:AI271 AM270:AM271 AQ270:AQ271 AU270:AU271">
    <cfRule type="expression" dxfId="1445" priority="1933">
      <formula>IF(RIGHT(TEXT(AE270,"0.#"),1)=".",FALSE,TRUE)</formula>
    </cfRule>
    <cfRule type="expression" dxfId="1444" priority="1934">
      <formula>IF(RIGHT(TEXT(AE270,"0.#"),1)=".",TRUE,FALSE)</formula>
    </cfRule>
  </conditionalFormatting>
  <conditionalFormatting sqref="AE326:AE327 AI326:AI327 AM326:AM327 AQ326:AQ327 AU326:AU327">
    <cfRule type="expression" dxfId="1443" priority="1925">
      <formula>IF(RIGHT(TEXT(AE326,"0.#"),1)=".",FALSE,TRUE)</formula>
    </cfRule>
    <cfRule type="expression" dxfId="1442" priority="1926">
      <formula>IF(RIGHT(TEXT(AE326,"0.#"),1)=".",TRUE,FALSE)</formula>
    </cfRule>
  </conditionalFormatting>
  <conditionalFormatting sqref="AE318:AE319 AI318:AI319 AM318:AM319 AQ318:AQ319 AU318:AU319">
    <cfRule type="expression" dxfId="1441" priority="1929">
      <formula>IF(RIGHT(TEXT(AE318,"0.#"),1)=".",FALSE,TRUE)</formula>
    </cfRule>
    <cfRule type="expression" dxfId="1440" priority="1930">
      <formula>IF(RIGHT(TEXT(AE318,"0.#"),1)=".",TRUE,FALSE)</formula>
    </cfRule>
  </conditionalFormatting>
  <conditionalFormatting sqref="AE322:AE323 AI322:AI323 AM322:AM323 AQ322:AQ323 AU322:AU323">
    <cfRule type="expression" dxfId="1439" priority="1927">
      <formula>IF(RIGHT(TEXT(AE322,"0.#"),1)=".",FALSE,TRUE)</formula>
    </cfRule>
    <cfRule type="expression" dxfId="1438" priority="1928">
      <formula>IF(RIGHT(TEXT(AE322,"0.#"),1)=".",TRUE,FALSE)</formula>
    </cfRule>
  </conditionalFormatting>
  <conditionalFormatting sqref="AE378:AE379 AI378:AI379 AM378:AM379 AQ378:AQ379 AU378:AU379">
    <cfRule type="expression" dxfId="1437" priority="1919">
      <formula>IF(RIGHT(TEXT(AE378,"0.#"),1)=".",FALSE,TRUE)</formula>
    </cfRule>
    <cfRule type="expression" dxfId="1436" priority="1920">
      <formula>IF(RIGHT(TEXT(AE378,"0.#"),1)=".",TRUE,FALSE)</formula>
    </cfRule>
  </conditionalFormatting>
  <conditionalFormatting sqref="AE330:AE331 AI330:AI331 AM330:AM331 AQ330:AQ331 AU330:AU331">
    <cfRule type="expression" dxfId="1435" priority="1923">
      <formula>IF(RIGHT(TEXT(AE330,"0.#"),1)=".",FALSE,TRUE)</formula>
    </cfRule>
    <cfRule type="expression" dxfId="1434" priority="1924">
      <formula>IF(RIGHT(TEXT(AE330,"0.#"),1)=".",TRUE,FALSE)</formula>
    </cfRule>
  </conditionalFormatting>
  <conditionalFormatting sqref="AE374:AE375 AI374:AI375 AM374:AM375 AQ374:AQ375 AU374:AU375">
    <cfRule type="expression" dxfId="1433" priority="1921">
      <formula>IF(RIGHT(TEXT(AE374,"0.#"),1)=".",FALSE,TRUE)</formula>
    </cfRule>
    <cfRule type="expression" dxfId="1432" priority="1922">
      <formula>IF(RIGHT(TEXT(AE374,"0.#"),1)=".",TRUE,FALSE)</formula>
    </cfRule>
  </conditionalFormatting>
  <conditionalFormatting sqref="AE390:AE391 AI390:AI391 AM390:AM391 AQ390:AQ391 AU390:AU391">
    <cfRule type="expression" dxfId="1431" priority="1913">
      <formula>IF(RIGHT(TEXT(AE390,"0.#"),1)=".",FALSE,TRUE)</formula>
    </cfRule>
    <cfRule type="expression" dxfId="1430" priority="1914">
      <formula>IF(RIGHT(TEXT(AE390,"0.#"),1)=".",TRUE,FALSE)</formula>
    </cfRule>
  </conditionalFormatting>
  <conditionalFormatting sqref="AE382:AE383 AI382:AI383 AM382:AM383 AQ382:AQ383 AU382:AU383">
    <cfRule type="expression" dxfId="1429" priority="1917">
      <formula>IF(RIGHT(TEXT(AE382,"0.#"),1)=".",FALSE,TRUE)</formula>
    </cfRule>
    <cfRule type="expression" dxfId="1428" priority="1918">
      <formula>IF(RIGHT(TEXT(AE382,"0.#"),1)=".",TRUE,FALSE)</formula>
    </cfRule>
  </conditionalFormatting>
  <conditionalFormatting sqref="AE386:AE387 AI386:AI387 AM386:AM387 AQ386:AQ387 AU386:AU387">
    <cfRule type="expression" dxfId="1427" priority="1915">
      <formula>IF(RIGHT(TEXT(AE386,"0.#"),1)=".",FALSE,TRUE)</formula>
    </cfRule>
    <cfRule type="expression" dxfId="1426" priority="1916">
      <formula>IF(RIGHT(TEXT(AE386,"0.#"),1)=".",TRUE,FALSE)</formula>
    </cfRule>
  </conditionalFormatting>
  <conditionalFormatting sqref="AE440">
    <cfRule type="expression" dxfId="1425" priority="1907">
      <formula>IF(RIGHT(TEXT(AE440,"0.#"),1)=".",FALSE,TRUE)</formula>
    </cfRule>
    <cfRule type="expression" dxfId="1424" priority="1908">
      <formula>IF(RIGHT(TEXT(AE440,"0.#"),1)=".",TRUE,FALSE)</formula>
    </cfRule>
  </conditionalFormatting>
  <conditionalFormatting sqref="AE438">
    <cfRule type="expression" dxfId="1423" priority="1911">
      <formula>IF(RIGHT(TEXT(AE438,"0.#"),1)=".",FALSE,TRUE)</formula>
    </cfRule>
    <cfRule type="expression" dxfId="1422" priority="1912">
      <formula>IF(RIGHT(TEXT(AE438,"0.#"),1)=".",TRUE,FALSE)</formula>
    </cfRule>
  </conditionalFormatting>
  <conditionalFormatting sqref="AE439">
    <cfRule type="expression" dxfId="1421" priority="1909">
      <formula>IF(RIGHT(TEXT(AE439,"0.#"),1)=".",FALSE,TRUE)</formula>
    </cfRule>
    <cfRule type="expression" dxfId="1420" priority="1910">
      <formula>IF(RIGHT(TEXT(AE439,"0.#"),1)=".",TRUE,FALSE)</formula>
    </cfRule>
  </conditionalFormatting>
  <conditionalFormatting sqref="AM440">
    <cfRule type="expression" dxfId="1419" priority="1901">
      <formula>IF(RIGHT(TEXT(AM440,"0.#"),1)=".",FALSE,TRUE)</formula>
    </cfRule>
    <cfRule type="expression" dxfId="1418" priority="1902">
      <formula>IF(RIGHT(TEXT(AM440,"0.#"),1)=".",TRUE,FALSE)</formula>
    </cfRule>
  </conditionalFormatting>
  <conditionalFormatting sqref="AM438">
    <cfRule type="expression" dxfId="1417" priority="1905">
      <formula>IF(RIGHT(TEXT(AM438,"0.#"),1)=".",FALSE,TRUE)</formula>
    </cfRule>
    <cfRule type="expression" dxfId="1416" priority="1906">
      <formula>IF(RIGHT(TEXT(AM438,"0.#"),1)=".",TRUE,FALSE)</formula>
    </cfRule>
  </conditionalFormatting>
  <conditionalFormatting sqref="AM439">
    <cfRule type="expression" dxfId="1415" priority="1903">
      <formula>IF(RIGHT(TEXT(AM439,"0.#"),1)=".",FALSE,TRUE)</formula>
    </cfRule>
    <cfRule type="expression" dxfId="1414" priority="1904">
      <formula>IF(RIGHT(TEXT(AM439,"0.#"),1)=".",TRUE,FALSE)</formula>
    </cfRule>
  </conditionalFormatting>
  <conditionalFormatting sqref="AU440">
    <cfRule type="expression" dxfId="1413" priority="1895">
      <formula>IF(RIGHT(TEXT(AU440,"0.#"),1)=".",FALSE,TRUE)</formula>
    </cfRule>
    <cfRule type="expression" dxfId="1412" priority="1896">
      <formula>IF(RIGHT(TEXT(AU440,"0.#"),1)=".",TRUE,FALSE)</formula>
    </cfRule>
  </conditionalFormatting>
  <conditionalFormatting sqref="AU438">
    <cfRule type="expression" dxfId="1411" priority="1899">
      <formula>IF(RIGHT(TEXT(AU438,"0.#"),1)=".",FALSE,TRUE)</formula>
    </cfRule>
    <cfRule type="expression" dxfId="1410" priority="1900">
      <formula>IF(RIGHT(TEXT(AU438,"0.#"),1)=".",TRUE,FALSE)</formula>
    </cfRule>
  </conditionalFormatting>
  <conditionalFormatting sqref="AU439">
    <cfRule type="expression" dxfId="1409" priority="1897">
      <formula>IF(RIGHT(TEXT(AU439,"0.#"),1)=".",FALSE,TRUE)</formula>
    </cfRule>
    <cfRule type="expression" dxfId="1408" priority="1898">
      <formula>IF(RIGHT(TEXT(AU439,"0.#"),1)=".",TRUE,FALSE)</formula>
    </cfRule>
  </conditionalFormatting>
  <conditionalFormatting sqref="AI440">
    <cfRule type="expression" dxfId="1407" priority="1889">
      <formula>IF(RIGHT(TEXT(AI440,"0.#"),1)=".",FALSE,TRUE)</formula>
    </cfRule>
    <cfRule type="expression" dxfId="1406" priority="1890">
      <formula>IF(RIGHT(TEXT(AI440,"0.#"),1)=".",TRUE,FALSE)</formula>
    </cfRule>
  </conditionalFormatting>
  <conditionalFormatting sqref="AI438">
    <cfRule type="expression" dxfId="1405" priority="1893">
      <formula>IF(RIGHT(TEXT(AI438,"0.#"),1)=".",FALSE,TRUE)</formula>
    </cfRule>
    <cfRule type="expression" dxfId="1404" priority="1894">
      <formula>IF(RIGHT(TEXT(AI438,"0.#"),1)=".",TRUE,FALSE)</formula>
    </cfRule>
  </conditionalFormatting>
  <conditionalFormatting sqref="AI439">
    <cfRule type="expression" dxfId="1403" priority="1891">
      <formula>IF(RIGHT(TEXT(AI439,"0.#"),1)=".",FALSE,TRUE)</formula>
    </cfRule>
    <cfRule type="expression" dxfId="1402" priority="1892">
      <formula>IF(RIGHT(TEXT(AI439,"0.#"),1)=".",TRUE,FALSE)</formula>
    </cfRule>
  </conditionalFormatting>
  <conditionalFormatting sqref="AQ438">
    <cfRule type="expression" dxfId="1401" priority="1883">
      <formula>IF(RIGHT(TEXT(AQ438,"0.#"),1)=".",FALSE,TRUE)</formula>
    </cfRule>
    <cfRule type="expression" dxfId="1400" priority="1884">
      <formula>IF(RIGHT(TEXT(AQ438,"0.#"),1)=".",TRUE,FALSE)</formula>
    </cfRule>
  </conditionalFormatting>
  <conditionalFormatting sqref="AQ439">
    <cfRule type="expression" dxfId="1399" priority="1887">
      <formula>IF(RIGHT(TEXT(AQ439,"0.#"),1)=".",FALSE,TRUE)</formula>
    </cfRule>
    <cfRule type="expression" dxfId="1398" priority="1888">
      <formula>IF(RIGHT(TEXT(AQ439,"0.#"),1)=".",TRUE,FALSE)</formula>
    </cfRule>
  </conditionalFormatting>
  <conditionalFormatting sqref="AQ440">
    <cfRule type="expression" dxfId="1397" priority="1885">
      <formula>IF(RIGHT(TEXT(AQ440,"0.#"),1)=".",FALSE,TRUE)</formula>
    </cfRule>
    <cfRule type="expression" dxfId="1396" priority="1886">
      <formula>IF(RIGHT(TEXT(AQ440,"0.#"),1)=".",TRUE,FALSE)</formula>
    </cfRule>
  </conditionalFormatting>
  <conditionalFormatting sqref="AE445">
    <cfRule type="expression" dxfId="1395" priority="1877">
      <formula>IF(RIGHT(TEXT(AE445,"0.#"),1)=".",FALSE,TRUE)</formula>
    </cfRule>
    <cfRule type="expression" dxfId="1394" priority="1878">
      <formula>IF(RIGHT(TEXT(AE445,"0.#"),1)=".",TRUE,FALSE)</formula>
    </cfRule>
  </conditionalFormatting>
  <conditionalFormatting sqref="AE443">
    <cfRule type="expression" dxfId="1393" priority="1881">
      <formula>IF(RIGHT(TEXT(AE443,"0.#"),1)=".",FALSE,TRUE)</formula>
    </cfRule>
    <cfRule type="expression" dxfId="1392" priority="1882">
      <formula>IF(RIGHT(TEXT(AE443,"0.#"),1)=".",TRUE,FALSE)</formula>
    </cfRule>
  </conditionalFormatting>
  <conditionalFormatting sqref="AE444">
    <cfRule type="expression" dxfId="1391" priority="1879">
      <formula>IF(RIGHT(TEXT(AE444,"0.#"),1)=".",FALSE,TRUE)</formula>
    </cfRule>
    <cfRule type="expression" dxfId="1390" priority="1880">
      <formula>IF(RIGHT(TEXT(AE444,"0.#"),1)=".",TRUE,FALSE)</formula>
    </cfRule>
  </conditionalFormatting>
  <conditionalFormatting sqref="AM445">
    <cfRule type="expression" dxfId="1389" priority="1871">
      <formula>IF(RIGHT(TEXT(AM445,"0.#"),1)=".",FALSE,TRUE)</formula>
    </cfRule>
    <cfRule type="expression" dxfId="1388" priority="1872">
      <formula>IF(RIGHT(TEXT(AM445,"0.#"),1)=".",TRUE,FALSE)</formula>
    </cfRule>
  </conditionalFormatting>
  <conditionalFormatting sqref="AM443">
    <cfRule type="expression" dxfId="1387" priority="1875">
      <formula>IF(RIGHT(TEXT(AM443,"0.#"),1)=".",FALSE,TRUE)</formula>
    </cfRule>
    <cfRule type="expression" dxfId="1386" priority="1876">
      <formula>IF(RIGHT(TEXT(AM443,"0.#"),1)=".",TRUE,FALSE)</formula>
    </cfRule>
  </conditionalFormatting>
  <conditionalFormatting sqref="AM444">
    <cfRule type="expression" dxfId="1385" priority="1873">
      <formula>IF(RIGHT(TEXT(AM444,"0.#"),1)=".",FALSE,TRUE)</formula>
    </cfRule>
    <cfRule type="expression" dxfId="1384" priority="1874">
      <formula>IF(RIGHT(TEXT(AM444,"0.#"),1)=".",TRUE,FALSE)</formula>
    </cfRule>
  </conditionalFormatting>
  <conditionalFormatting sqref="AU445">
    <cfRule type="expression" dxfId="1383" priority="1865">
      <formula>IF(RIGHT(TEXT(AU445,"0.#"),1)=".",FALSE,TRUE)</formula>
    </cfRule>
    <cfRule type="expression" dxfId="1382" priority="1866">
      <formula>IF(RIGHT(TEXT(AU445,"0.#"),1)=".",TRUE,FALSE)</formula>
    </cfRule>
  </conditionalFormatting>
  <conditionalFormatting sqref="AU443">
    <cfRule type="expression" dxfId="1381" priority="1869">
      <formula>IF(RIGHT(TEXT(AU443,"0.#"),1)=".",FALSE,TRUE)</formula>
    </cfRule>
    <cfRule type="expression" dxfId="1380" priority="1870">
      <formula>IF(RIGHT(TEXT(AU443,"0.#"),1)=".",TRUE,FALSE)</formula>
    </cfRule>
  </conditionalFormatting>
  <conditionalFormatting sqref="AU444">
    <cfRule type="expression" dxfId="1379" priority="1867">
      <formula>IF(RIGHT(TEXT(AU444,"0.#"),1)=".",FALSE,TRUE)</formula>
    </cfRule>
    <cfRule type="expression" dxfId="1378" priority="1868">
      <formula>IF(RIGHT(TEXT(AU444,"0.#"),1)=".",TRUE,FALSE)</formula>
    </cfRule>
  </conditionalFormatting>
  <conditionalFormatting sqref="AI445">
    <cfRule type="expression" dxfId="1377" priority="1859">
      <formula>IF(RIGHT(TEXT(AI445,"0.#"),1)=".",FALSE,TRUE)</formula>
    </cfRule>
    <cfRule type="expression" dxfId="1376" priority="1860">
      <formula>IF(RIGHT(TEXT(AI445,"0.#"),1)=".",TRUE,FALSE)</formula>
    </cfRule>
  </conditionalFormatting>
  <conditionalFormatting sqref="AI443">
    <cfRule type="expression" dxfId="1375" priority="1863">
      <formula>IF(RIGHT(TEXT(AI443,"0.#"),1)=".",FALSE,TRUE)</formula>
    </cfRule>
    <cfRule type="expression" dxfId="1374" priority="1864">
      <formula>IF(RIGHT(TEXT(AI443,"0.#"),1)=".",TRUE,FALSE)</formula>
    </cfRule>
  </conditionalFormatting>
  <conditionalFormatting sqref="AI444">
    <cfRule type="expression" dxfId="1373" priority="1861">
      <formula>IF(RIGHT(TEXT(AI444,"0.#"),1)=".",FALSE,TRUE)</formula>
    </cfRule>
    <cfRule type="expression" dxfId="1372" priority="1862">
      <formula>IF(RIGHT(TEXT(AI444,"0.#"),1)=".",TRUE,FALSE)</formula>
    </cfRule>
  </conditionalFormatting>
  <conditionalFormatting sqref="AQ443">
    <cfRule type="expression" dxfId="1371" priority="1853">
      <formula>IF(RIGHT(TEXT(AQ443,"0.#"),1)=".",FALSE,TRUE)</formula>
    </cfRule>
    <cfRule type="expression" dxfId="1370" priority="1854">
      <formula>IF(RIGHT(TEXT(AQ443,"0.#"),1)=".",TRUE,FALSE)</formula>
    </cfRule>
  </conditionalFormatting>
  <conditionalFormatting sqref="AQ444">
    <cfRule type="expression" dxfId="1369" priority="1857">
      <formula>IF(RIGHT(TEXT(AQ444,"0.#"),1)=".",FALSE,TRUE)</formula>
    </cfRule>
    <cfRule type="expression" dxfId="1368" priority="1858">
      <formula>IF(RIGHT(TEXT(AQ444,"0.#"),1)=".",TRUE,FALSE)</formula>
    </cfRule>
  </conditionalFormatting>
  <conditionalFormatting sqref="AQ445">
    <cfRule type="expression" dxfId="1367" priority="1855">
      <formula>IF(RIGHT(TEXT(AQ445,"0.#"),1)=".",FALSE,TRUE)</formula>
    </cfRule>
    <cfRule type="expression" dxfId="1366" priority="1856">
      <formula>IF(RIGHT(TEXT(AQ445,"0.#"),1)=".",TRUE,FALSE)</formula>
    </cfRule>
  </conditionalFormatting>
  <conditionalFormatting sqref="Y873:Y900">
    <cfRule type="expression" dxfId="1365" priority="2083">
      <formula>IF(RIGHT(TEXT(Y873,"0.#"),1)=".",FALSE,TRUE)</formula>
    </cfRule>
    <cfRule type="expression" dxfId="1364" priority="2084">
      <formula>IF(RIGHT(TEXT(Y873,"0.#"),1)=".",TRUE,FALSE)</formula>
    </cfRule>
  </conditionalFormatting>
  <conditionalFormatting sqref="Y871:Y872">
    <cfRule type="expression" dxfId="1363" priority="2077">
      <formula>IF(RIGHT(TEXT(Y871,"0.#"),1)=".",FALSE,TRUE)</formula>
    </cfRule>
    <cfRule type="expression" dxfId="1362" priority="2078">
      <formula>IF(RIGHT(TEXT(Y871,"0.#"),1)=".",TRUE,FALSE)</formula>
    </cfRule>
  </conditionalFormatting>
  <conditionalFormatting sqref="Y906:Y933">
    <cfRule type="expression" dxfId="1361" priority="2071">
      <formula>IF(RIGHT(TEXT(Y906,"0.#"),1)=".",FALSE,TRUE)</formula>
    </cfRule>
    <cfRule type="expression" dxfId="1360" priority="2072">
      <formula>IF(RIGHT(TEXT(Y906,"0.#"),1)=".",TRUE,FALSE)</formula>
    </cfRule>
  </conditionalFormatting>
  <conditionalFormatting sqref="Y904:Y905">
    <cfRule type="expression" dxfId="1359" priority="2065">
      <formula>IF(RIGHT(TEXT(Y904,"0.#"),1)=".",FALSE,TRUE)</formula>
    </cfRule>
    <cfRule type="expression" dxfId="1358" priority="2066">
      <formula>IF(RIGHT(TEXT(Y904,"0.#"),1)=".",TRUE,FALSE)</formula>
    </cfRule>
  </conditionalFormatting>
  <conditionalFormatting sqref="Y939:Y966">
    <cfRule type="expression" dxfId="1357" priority="2059">
      <formula>IF(RIGHT(TEXT(Y939,"0.#"),1)=".",FALSE,TRUE)</formula>
    </cfRule>
    <cfRule type="expression" dxfId="1356" priority="2060">
      <formula>IF(RIGHT(TEXT(Y939,"0.#"),1)=".",TRUE,FALSE)</formula>
    </cfRule>
  </conditionalFormatting>
  <conditionalFormatting sqref="Y937:Y938">
    <cfRule type="expression" dxfId="1355" priority="2053">
      <formula>IF(RIGHT(TEXT(Y937,"0.#"),1)=".",FALSE,TRUE)</formula>
    </cfRule>
    <cfRule type="expression" dxfId="1354" priority="2054">
      <formula>IF(RIGHT(TEXT(Y937,"0.#"),1)=".",TRUE,FALSE)</formula>
    </cfRule>
  </conditionalFormatting>
  <conditionalFormatting sqref="Y972:Y999">
    <cfRule type="expression" dxfId="1353" priority="2047">
      <formula>IF(RIGHT(TEXT(Y972,"0.#"),1)=".",FALSE,TRUE)</formula>
    </cfRule>
    <cfRule type="expression" dxfId="1352" priority="2048">
      <formula>IF(RIGHT(TEXT(Y972,"0.#"),1)=".",TRUE,FALSE)</formula>
    </cfRule>
  </conditionalFormatting>
  <conditionalFormatting sqref="Y970:Y971">
    <cfRule type="expression" dxfId="1351" priority="2041">
      <formula>IF(RIGHT(TEXT(Y970,"0.#"),1)=".",FALSE,TRUE)</formula>
    </cfRule>
    <cfRule type="expression" dxfId="1350" priority="2042">
      <formula>IF(RIGHT(TEXT(Y970,"0.#"),1)=".",TRUE,FALSE)</formula>
    </cfRule>
  </conditionalFormatting>
  <conditionalFormatting sqref="Y1005:Y1032">
    <cfRule type="expression" dxfId="1349" priority="2035">
      <formula>IF(RIGHT(TEXT(Y1005,"0.#"),1)=".",FALSE,TRUE)</formula>
    </cfRule>
    <cfRule type="expression" dxfId="1348" priority="2036">
      <formula>IF(RIGHT(TEXT(Y1005,"0.#"),1)=".",TRUE,FALSE)</formula>
    </cfRule>
  </conditionalFormatting>
  <conditionalFormatting sqref="W23">
    <cfRule type="expression" dxfId="1347" priority="2319">
      <formula>IF(RIGHT(TEXT(W23,"0.#"),1)=".",FALSE,TRUE)</formula>
    </cfRule>
    <cfRule type="expression" dxfId="1346" priority="2320">
      <formula>IF(RIGHT(TEXT(W23,"0.#"),1)=".",TRUE,FALSE)</formula>
    </cfRule>
  </conditionalFormatting>
  <conditionalFormatting sqref="W24:W27">
    <cfRule type="expression" dxfId="1345" priority="2317">
      <formula>IF(RIGHT(TEXT(W24,"0.#"),1)=".",FALSE,TRUE)</formula>
    </cfRule>
    <cfRule type="expression" dxfId="1344" priority="2318">
      <formula>IF(RIGHT(TEXT(W24,"0.#"),1)=".",TRUE,FALSE)</formula>
    </cfRule>
  </conditionalFormatting>
  <conditionalFormatting sqref="W28">
    <cfRule type="expression" dxfId="1343" priority="2309">
      <formula>IF(RIGHT(TEXT(W28,"0.#"),1)=".",FALSE,TRUE)</formula>
    </cfRule>
    <cfRule type="expression" dxfId="1342" priority="2310">
      <formula>IF(RIGHT(TEXT(W28,"0.#"),1)=".",TRUE,FALSE)</formula>
    </cfRule>
  </conditionalFormatting>
  <conditionalFormatting sqref="P23">
    <cfRule type="expression" dxfId="1341" priority="2307">
      <formula>IF(RIGHT(TEXT(P23,"0.#"),1)=".",FALSE,TRUE)</formula>
    </cfRule>
    <cfRule type="expression" dxfId="1340" priority="2308">
      <formula>IF(RIGHT(TEXT(P23,"0.#"),1)=".",TRUE,FALSE)</formula>
    </cfRule>
  </conditionalFormatting>
  <conditionalFormatting sqref="P24:P27">
    <cfRule type="expression" dxfId="1339" priority="2305">
      <formula>IF(RIGHT(TEXT(P24,"0.#"),1)=".",FALSE,TRUE)</formula>
    </cfRule>
    <cfRule type="expression" dxfId="1338" priority="2306">
      <formula>IF(RIGHT(TEXT(P24,"0.#"),1)=".",TRUE,FALSE)</formula>
    </cfRule>
  </conditionalFormatting>
  <conditionalFormatting sqref="P28">
    <cfRule type="expression" dxfId="1337" priority="2303">
      <formula>IF(RIGHT(TEXT(P28,"0.#"),1)=".",FALSE,TRUE)</formula>
    </cfRule>
    <cfRule type="expression" dxfId="1336" priority="2304">
      <formula>IF(RIGHT(TEXT(P28,"0.#"),1)=".",TRUE,FALSE)</formula>
    </cfRule>
  </conditionalFormatting>
  <conditionalFormatting sqref="AQ114">
    <cfRule type="expression" dxfId="1335" priority="2287">
      <formula>IF(RIGHT(TEXT(AQ114,"0.#"),1)=".",FALSE,TRUE)</formula>
    </cfRule>
    <cfRule type="expression" dxfId="1334" priority="2288">
      <formula>IF(RIGHT(TEXT(AQ114,"0.#"),1)=".",TRUE,FALSE)</formula>
    </cfRule>
  </conditionalFormatting>
  <conditionalFormatting sqref="AQ104">
    <cfRule type="expression" dxfId="1333" priority="2301">
      <formula>IF(RIGHT(TEXT(AQ104,"0.#"),1)=".",FALSE,TRUE)</formula>
    </cfRule>
    <cfRule type="expression" dxfId="1332" priority="2302">
      <formula>IF(RIGHT(TEXT(AQ104,"0.#"),1)=".",TRUE,FALSE)</formula>
    </cfRule>
  </conditionalFormatting>
  <conditionalFormatting sqref="AQ105">
    <cfRule type="expression" dxfId="1331" priority="2299">
      <formula>IF(RIGHT(TEXT(AQ105,"0.#"),1)=".",FALSE,TRUE)</formula>
    </cfRule>
    <cfRule type="expression" dxfId="1330" priority="2300">
      <formula>IF(RIGHT(TEXT(AQ105,"0.#"),1)=".",TRUE,FALSE)</formula>
    </cfRule>
  </conditionalFormatting>
  <conditionalFormatting sqref="AQ107">
    <cfRule type="expression" dxfId="1329" priority="2297">
      <formula>IF(RIGHT(TEXT(AQ107,"0.#"),1)=".",FALSE,TRUE)</formula>
    </cfRule>
    <cfRule type="expression" dxfId="1328" priority="2298">
      <formula>IF(RIGHT(TEXT(AQ107,"0.#"),1)=".",TRUE,FALSE)</formula>
    </cfRule>
  </conditionalFormatting>
  <conditionalFormatting sqref="AQ108">
    <cfRule type="expression" dxfId="1327" priority="2295">
      <formula>IF(RIGHT(TEXT(AQ108,"0.#"),1)=".",FALSE,TRUE)</formula>
    </cfRule>
    <cfRule type="expression" dxfId="1326" priority="2296">
      <formula>IF(RIGHT(TEXT(AQ108,"0.#"),1)=".",TRUE,FALSE)</formula>
    </cfRule>
  </conditionalFormatting>
  <conditionalFormatting sqref="AQ110">
    <cfRule type="expression" dxfId="1325" priority="2293">
      <formula>IF(RIGHT(TEXT(AQ110,"0.#"),1)=".",FALSE,TRUE)</formula>
    </cfRule>
    <cfRule type="expression" dxfId="1324" priority="2294">
      <formula>IF(RIGHT(TEXT(AQ110,"0.#"),1)=".",TRUE,FALSE)</formula>
    </cfRule>
  </conditionalFormatting>
  <conditionalFormatting sqref="AQ111">
    <cfRule type="expression" dxfId="1323" priority="2291">
      <formula>IF(RIGHT(TEXT(AQ111,"0.#"),1)=".",FALSE,TRUE)</formula>
    </cfRule>
    <cfRule type="expression" dxfId="1322" priority="2292">
      <formula>IF(RIGHT(TEXT(AQ111,"0.#"),1)=".",TRUE,FALSE)</formula>
    </cfRule>
  </conditionalFormatting>
  <conditionalFormatting sqref="AQ113">
    <cfRule type="expression" dxfId="1321" priority="2289">
      <formula>IF(RIGHT(TEXT(AQ113,"0.#"),1)=".",FALSE,TRUE)</formula>
    </cfRule>
    <cfRule type="expression" dxfId="1320" priority="2290">
      <formula>IF(RIGHT(TEXT(AQ113,"0.#"),1)=".",TRUE,FALSE)</formula>
    </cfRule>
  </conditionalFormatting>
  <conditionalFormatting sqref="AE67">
    <cfRule type="expression" dxfId="1319" priority="2219">
      <formula>IF(RIGHT(TEXT(AE67,"0.#"),1)=".",FALSE,TRUE)</formula>
    </cfRule>
    <cfRule type="expression" dxfId="1318" priority="2220">
      <formula>IF(RIGHT(TEXT(AE67,"0.#"),1)=".",TRUE,FALSE)</formula>
    </cfRule>
  </conditionalFormatting>
  <conditionalFormatting sqref="AE68">
    <cfRule type="expression" dxfId="1317" priority="2217">
      <formula>IF(RIGHT(TEXT(AE68,"0.#"),1)=".",FALSE,TRUE)</formula>
    </cfRule>
    <cfRule type="expression" dxfId="1316" priority="2218">
      <formula>IF(RIGHT(TEXT(AE68,"0.#"),1)=".",TRUE,FALSE)</formula>
    </cfRule>
  </conditionalFormatting>
  <conditionalFormatting sqref="AE69">
    <cfRule type="expression" dxfId="1315" priority="2215">
      <formula>IF(RIGHT(TEXT(AE69,"0.#"),1)=".",FALSE,TRUE)</formula>
    </cfRule>
    <cfRule type="expression" dxfId="1314" priority="2216">
      <formula>IF(RIGHT(TEXT(AE69,"0.#"),1)=".",TRUE,FALSE)</formula>
    </cfRule>
  </conditionalFormatting>
  <conditionalFormatting sqref="AI69">
    <cfRule type="expression" dxfId="1313" priority="2213">
      <formula>IF(RIGHT(TEXT(AI69,"0.#"),1)=".",FALSE,TRUE)</formula>
    </cfRule>
    <cfRule type="expression" dxfId="1312" priority="2214">
      <formula>IF(RIGHT(TEXT(AI69,"0.#"),1)=".",TRUE,FALSE)</formula>
    </cfRule>
  </conditionalFormatting>
  <conditionalFormatting sqref="AI68">
    <cfRule type="expression" dxfId="1311" priority="2211">
      <formula>IF(RIGHT(TEXT(AI68,"0.#"),1)=".",FALSE,TRUE)</formula>
    </cfRule>
    <cfRule type="expression" dxfId="1310" priority="2212">
      <formula>IF(RIGHT(TEXT(AI68,"0.#"),1)=".",TRUE,FALSE)</formula>
    </cfRule>
  </conditionalFormatting>
  <conditionalFormatting sqref="AI67">
    <cfRule type="expression" dxfId="1309" priority="2209">
      <formula>IF(RIGHT(TEXT(AI67,"0.#"),1)=".",FALSE,TRUE)</formula>
    </cfRule>
    <cfRule type="expression" dxfId="1308" priority="2210">
      <formula>IF(RIGHT(TEXT(AI67,"0.#"),1)=".",TRUE,FALSE)</formula>
    </cfRule>
  </conditionalFormatting>
  <conditionalFormatting sqref="AM67">
    <cfRule type="expression" dxfId="1307" priority="2207">
      <formula>IF(RIGHT(TEXT(AM67,"0.#"),1)=".",FALSE,TRUE)</formula>
    </cfRule>
    <cfRule type="expression" dxfId="1306" priority="2208">
      <formula>IF(RIGHT(TEXT(AM67,"0.#"),1)=".",TRUE,FALSE)</formula>
    </cfRule>
  </conditionalFormatting>
  <conditionalFormatting sqref="AM68">
    <cfRule type="expression" dxfId="1305" priority="2205">
      <formula>IF(RIGHT(TEXT(AM68,"0.#"),1)=".",FALSE,TRUE)</formula>
    </cfRule>
    <cfRule type="expression" dxfId="1304" priority="2206">
      <formula>IF(RIGHT(TEXT(AM68,"0.#"),1)=".",TRUE,FALSE)</formula>
    </cfRule>
  </conditionalFormatting>
  <conditionalFormatting sqref="AM69">
    <cfRule type="expression" dxfId="1303" priority="2203">
      <formula>IF(RIGHT(TEXT(AM69,"0.#"),1)=".",FALSE,TRUE)</formula>
    </cfRule>
    <cfRule type="expression" dxfId="1302" priority="2204">
      <formula>IF(RIGHT(TEXT(AM69,"0.#"),1)=".",TRUE,FALSE)</formula>
    </cfRule>
  </conditionalFormatting>
  <conditionalFormatting sqref="AQ67:AQ69">
    <cfRule type="expression" dxfId="1301" priority="2201">
      <formula>IF(RIGHT(TEXT(AQ67,"0.#"),1)=".",FALSE,TRUE)</formula>
    </cfRule>
    <cfRule type="expression" dxfId="1300" priority="2202">
      <formula>IF(RIGHT(TEXT(AQ67,"0.#"),1)=".",TRUE,FALSE)</formula>
    </cfRule>
  </conditionalFormatting>
  <conditionalFormatting sqref="AU67:AU69">
    <cfRule type="expression" dxfId="1299" priority="2199">
      <formula>IF(RIGHT(TEXT(AU67,"0.#"),1)=".",FALSE,TRUE)</formula>
    </cfRule>
    <cfRule type="expression" dxfId="1298" priority="2200">
      <formula>IF(RIGHT(TEXT(AU67,"0.#"),1)=".",TRUE,FALSE)</formula>
    </cfRule>
  </conditionalFormatting>
  <conditionalFormatting sqref="AE70">
    <cfRule type="expression" dxfId="1297" priority="2197">
      <formula>IF(RIGHT(TEXT(AE70,"0.#"),1)=".",FALSE,TRUE)</formula>
    </cfRule>
    <cfRule type="expression" dxfId="1296" priority="2198">
      <formula>IF(RIGHT(TEXT(AE70,"0.#"),1)=".",TRUE,FALSE)</formula>
    </cfRule>
  </conditionalFormatting>
  <conditionalFormatting sqref="AE71">
    <cfRule type="expression" dxfId="1295" priority="2195">
      <formula>IF(RIGHT(TEXT(AE71,"0.#"),1)=".",FALSE,TRUE)</formula>
    </cfRule>
    <cfRule type="expression" dxfId="1294" priority="2196">
      <formula>IF(RIGHT(TEXT(AE71,"0.#"),1)=".",TRUE,FALSE)</formula>
    </cfRule>
  </conditionalFormatting>
  <conditionalFormatting sqref="AE72">
    <cfRule type="expression" dxfId="1293" priority="2193">
      <formula>IF(RIGHT(TEXT(AE72,"0.#"),1)=".",FALSE,TRUE)</formula>
    </cfRule>
    <cfRule type="expression" dxfId="1292" priority="2194">
      <formula>IF(RIGHT(TEXT(AE72,"0.#"),1)=".",TRUE,FALSE)</formula>
    </cfRule>
  </conditionalFormatting>
  <conditionalFormatting sqref="AI72">
    <cfRule type="expression" dxfId="1291" priority="2191">
      <formula>IF(RIGHT(TEXT(AI72,"0.#"),1)=".",FALSE,TRUE)</formula>
    </cfRule>
    <cfRule type="expression" dxfId="1290" priority="2192">
      <formula>IF(RIGHT(TEXT(AI72,"0.#"),1)=".",TRUE,FALSE)</formula>
    </cfRule>
  </conditionalFormatting>
  <conditionalFormatting sqref="AI71">
    <cfRule type="expression" dxfId="1289" priority="2189">
      <formula>IF(RIGHT(TEXT(AI71,"0.#"),1)=".",FALSE,TRUE)</formula>
    </cfRule>
    <cfRule type="expression" dxfId="1288" priority="2190">
      <formula>IF(RIGHT(TEXT(AI71,"0.#"),1)=".",TRUE,FALSE)</formula>
    </cfRule>
  </conditionalFormatting>
  <conditionalFormatting sqref="AI70">
    <cfRule type="expression" dxfId="1287" priority="2187">
      <formula>IF(RIGHT(TEXT(AI70,"0.#"),1)=".",FALSE,TRUE)</formula>
    </cfRule>
    <cfRule type="expression" dxfId="1286" priority="2188">
      <formula>IF(RIGHT(TEXT(AI70,"0.#"),1)=".",TRUE,FALSE)</formula>
    </cfRule>
  </conditionalFormatting>
  <conditionalFormatting sqref="AM70">
    <cfRule type="expression" dxfId="1285" priority="2185">
      <formula>IF(RIGHT(TEXT(AM70,"0.#"),1)=".",FALSE,TRUE)</formula>
    </cfRule>
    <cfRule type="expression" dxfId="1284" priority="2186">
      <formula>IF(RIGHT(TEXT(AM70,"0.#"),1)=".",TRUE,FALSE)</formula>
    </cfRule>
  </conditionalFormatting>
  <conditionalFormatting sqref="AM71">
    <cfRule type="expression" dxfId="1283" priority="2183">
      <formula>IF(RIGHT(TEXT(AM71,"0.#"),1)=".",FALSE,TRUE)</formula>
    </cfRule>
    <cfRule type="expression" dxfId="1282" priority="2184">
      <formula>IF(RIGHT(TEXT(AM71,"0.#"),1)=".",TRUE,FALSE)</formula>
    </cfRule>
  </conditionalFormatting>
  <conditionalFormatting sqref="AM72">
    <cfRule type="expression" dxfId="1281" priority="2181">
      <formula>IF(RIGHT(TEXT(AM72,"0.#"),1)=".",FALSE,TRUE)</formula>
    </cfRule>
    <cfRule type="expression" dxfId="1280" priority="2182">
      <formula>IF(RIGHT(TEXT(AM72,"0.#"),1)=".",TRUE,FALSE)</formula>
    </cfRule>
  </conditionalFormatting>
  <conditionalFormatting sqref="AQ70:AQ72">
    <cfRule type="expression" dxfId="1279" priority="2179">
      <formula>IF(RIGHT(TEXT(AQ70,"0.#"),1)=".",FALSE,TRUE)</formula>
    </cfRule>
    <cfRule type="expression" dxfId="1278" priority="2180">
      <formula>IF(RIGHT(TEXT(AQ70,"0.#"),1)=".",TRUE,FALSE)</formula>
    </cfRule>
  </conditionalFormatting>
  <conditionalFormatting sqref="AU70:AU72">
    <cfRule type="expression" dxfId="1277" priority="2177">
      <formula>IF(RIGHT(TEXT(AU70,"0.#"),1)=".",FALSE,TRUE)</formula>
    </cfRule>
    <cfRule type="expression" dxfId="1276" priority="2178">
      <formula>IF(RIGHT(TEXT(AU70,"0.#"),1)=".",TRUE,FALSE)</formula>
    </cfRule>
  </conditionalFormatting>
  <conditionalFormatting sqref="AU656">
    <cfRule type="expression" dxfId="1275" priority="695">
      <formula>IF(RIGHT(TEXT(AU656,"0.#"),1)=".",FALSE,TRUE)</formula>
    </cfRule>
    <cfRule type="expression" dxfId="1274" priority="696">
      <formula>IF(RIGHT(TEXT(AU656,"0.#"),1)=".",TRUE,FALSE)</formula>
    </cfRule>
  </conditionalFormatting>
  <conditionalFormatting sqref="AQ655">
    <cfRule type="expression" dxfId="1273" priority="687">
      <formula>IF(RIGHT(TEXT(AQ655,"0.#"),1)=".",FALSE,TRUE)</formula>
    </cfRule>
    <cfRule type="expression" dxfId="1272" priority="688">
      <formula>IF(RIGHT(TEXT(AQ655,"0.#"),1)=".",TRUE,FALSE)</formula>
    </cfRule>
  </conditionalFormatting>
  <conditionalFormatting sqref="AI696">
    <cfRule type="expression" dxfId="1271" priority="479">
      <formula>IF(RIGHT(TEXT(AI696,"0.#"),1)=".",FALSE,TRUE)</formula>
    </cfRule>
    <cfRule type="expression" dxfId="1270" priority="480">
      <formula>IF(RIGHT(TEXT(AI696,"0.#"),1)=".",TRUE,FALSE)</formula>
    </cfRule>
  </conditionalFormatting>
  <conditionalFormatting sqref="AQ694">
    <cfRule type="expression" dxfId="1269" priority="473">
      <formula>IF(RIGHT(TEXT(AQ694,"0.#"),1)=".",FALSE,TRUE)</formula>
    </cfRule>
    <cfRule type="expression" dxfId="1268" priority="474">
      <formula>IF(RIGHT(TEXT(AQ694,"0.#"),1)=".",TRUE,FALSE)</formula>
    </cfRule>
  </conditionalFormatting>
  <conditionalFormatting sqref="AL873:AO880 AL882:AO900">
    <cfRule type="expression" dxfId="1267" priority="2085">
      <formula>IF(AND(AL873&gt;=0,RIGHT(TEXT(AL873,"0.#"),1)&lt;&gt;"."),TRUE,FALSE)</formula>
    </cfRule>
    <cfRule type="expression" dxfId="1266" priority="2086">
      <formula>IF(AND(AL873&gt;=0,RIGHT(TEXT(AL873,"0.#"),1)="."),TRUE,FALSE)</formula>
    </cfRule>
    <cfRule type="expression" dxfId="1265" priority="2087">
      <formula>IF(AND(AL873&lt;0,RIGHT(TEXT(AL873,"0.#"),1)&lt;&gt;"."),TRUE,FALSE)</formula>
    </cfRule>
    <cfRule type="expression" dxfId="1264" priority="2088">
      <formula>IF(AND(AL873&lt;0,RIGHT(TEXT(AL873,"0.#"),1)="."),TRUE,FALSE)</formula>
    </cfRule>
  </conditionalFormatting>
  <conditionalFormatting sqref="AL871:AO872">
    <cfRule type="expression" dxfId="1263" priority="2079">
      <formula>IF(AND(AL871&gt;=0,RIGHT(TEXT(AL871,"0.#"),1)&lt;&gt;"."),TRUE,FALSE)</formula>
    </cfRule>
    <cfRule type="expression" dxfId="1262" priority="2080">
      <formula>IF(AND(AL871&gt;=0,RIGHT(TEXT(AL871,"0.#"),1)="."),TRUE,FALSE)</formula>
    </cfRule>
    <cfRule type="expression" dxfId="1261" priority="2081">
      <formula>IF(AND(AL871&lt;0,RIGHT(TEXT(AL871,"0.#"),1)&lt;&gt;"."),TRUE,FALSE)</formula>
    </cfRule>
    <cfRule type="expression" dxfId="1260" priority="2082">
      <formula>IF(AND(AL871&lt;0,RIGHT(TEXT(AL871,"0.#"),1)="."),TRUE,FALSE)</formula>
    </cfRule>
  </conditionalFormatting>
  <conditionalFormatting sqref="AL906:AO933">
    <cfRule type="expression" dxfId="1259" priority="2073">
      <formula>IF(AND(AL906&gt;=0,RIGHT(TEXT(AL906,"0.#"),1)&lt;&gt;"."),TRUE,FALSE)</formula>
    </cfRule>
    <cfRule type="expression" dxfId="1258" priority="2074">
      <formula>IF(AND(AL906&gt;=0,RIGHT(TEXT(AL906,"0.#"),1)="."),TRUE,FALSE)</formula>
    </cfRule>
    <cfRule type="expression" dxfId="1257" priority="2075">
      <formula>IF(AND(AL906&lt;0,RIGHT(TEXT(AL906,"0.#"),1)&lt;&gt;"."),TRUE,FALSE)</formula>
    </cfRule>
    <cfRule type="expression" dxfId="1256" priority="2076">
      <formula>IF(AND(AL906&lt;0,RIGHT(TEXT(AL906,"0.#"),1)="."),TRUE,FALSE)</formula>
    </cfRule>
  </conditionalFormatting>
  <conditionalFormatting sqref="AL904:AO905">
    <cfRule type="expression" dxfId="1255" priority="2067">
      <formula>IF(AND(AL904&gt;=0,RIGHT(TEXT(AL904,"0.#"),1)&lt;&gt;"."),TRUE,FALSE)</formula>
    </cfRule>
    <cfRule type="expression" dxfId="1254" priority="2068">
      <formula>IF(AND(AL904&gt;=0,RIGHT(TEXT(AL904,"0.#"),1)="."),TRUE,FALSE)</formula>
    </cfRule>
    <cfRule type="expression" dxfId="1253" priority="2069">
      <formula>IF(AND(AL904&lt;0,RIGHT(TEXT(AL904,"0.#"),1)&lt;&gt;"."),TRUE,FALSE)</formula>
    </cfRule>
    <cfRule type="expression" dxfId="1252" priority="2070">
      <formula>IF(AND(AL904&lt;0,RIGHT(TEXT(AL904,"0.#"),1)="."),TRUE,FALSE)</formula>
    </cfRule>
  </conditionalFormatting>
  <conditionalFormatting sqref="AL939:AO966">
    <cfRule type="expression" dxfId="1251" priority="2061">
      <formula>IF(AND(AL939&gt;=0,RIGHT(TEXT(AL939,"0.#"),1)&lt;&gt;"."),TRUE,FALSE)</formula>
    </cfRule>
    <cfRule type="expression" dxfId="1250" priority="2062">
      <formula>IF(AND(AL939&gt;=0,RIGHT(TEXT(AL939,"0.#"),1)="."),TRUE,FALSE)</formula>
    </cfRule>
    <cfRule type="expression" dxfId="1249" priority="2063">
      <formula>IF(AND(AL939&lt;0,RIGHT(TEXT(AL939,"0.#"),1)&lt;&gt;"."),TRUE,FALSE)</formula>
    </cfRule>
    <cfRule type="expression" dxfId="1248" priority="2064">
      <formula>IF(AND(AL939&lt;0,RIGHT(TEXT(AL939,"0.#"),1)="."),TRUE,FALSE)</formula>
    </cfRule>
  </conditionalFormatting>
  <conditionalFormatting sqref="AL937:AO938">
    <cfRule type="expression" dxfId="1247" priority="2055">
      <formula>IF(AND(AL937&gt;=0,RIGHT(TEXT(AL937,"0.#"),1)&lt;&gt;"."),TRUE,FALSE)</formula>
    </cfRule>
    <cfRule type="expression" dxfId="1246" priority="2056">
      <formula>IF(AND(AL937&gt;=0,RIGHT(TEXT(AL937,"0.#"),1)="."),TRUE,FALSE)</formula>
    </cfRule>
    <cfRule type="expression" dxfId="1245" priority="2057">
      <formula>IF(AND(AL937&lt;0,RIGHT(TEXT(AL937,"0.#"),1)&lt;&gt;"."),TRUE,FALSE)</formula>
    </cfRule>
    <cfRule type="expression" dxfId="1244" priority="2058">
      <formula>IF(AND(AL937&lt;0,RIGHT(TEXT(AL937,"0.#"),1)="."),TRUE,FALSE)</formula>
    </cfRule>
  </conditionalFormatting>
  <conditionalFormatting sqref="AL972:AO999">
    <cfRule type="expression" dxfId="1243" priority="2049">
      <formula>IF(AND(AL972&gt;=0,RIGHT(TEXT(AL972,"0.#"),1)&lt;&gt;"."),TRUE,FALSE)</formula>
    </cfRule>
    <cfRule type="expression" dxfId="1242" priority="2050">
      <formula>IF(AND(AL972&gt;=0,RIGHT(TEXT(AL972,"0.#"),1)="."),TRUE,FALSE)</formula>
    </cfRule>
    <cfRule type="expression" dxfId="1241" priority="2051">
      <formula>IF(AND(AL972&lt;0,RIGHT(TEXT(AL972,"0.#"),1)&lt;&gt;"."),TRUE,FALSE)</formula>
    </cfRule>
    <cfRule type="expression" dxfId="1240" priority="2052">
      <formula>IF(AND(AL972&lt;0,RIGHT(TEXT(AL972,"0.#"),1)="."),TRUE,FALSE)</formula>
    </cfRule>
  </conditionalFormatting>
  <conditionalFormatting sqref="AL970:AO971">
    <cfRule type="expression" dxfId="1239" priority="2043">
      <formula>IF(AND(AL970&gt;=0,RIGHT(TEXT(AL970,"0.#"),1)&lt;&gt;"."),TRUE,FALSE)</formula>
    </cfRule>
    <cfRule type="expression" dxfId="1238" priority="2044">
      <formula>IF(AND(AL970&gt;=0,RIGHT(TEXT(AL970,"0.#"),1)="."),TRUE,FALSE)</formula>
    </cfRule>
    <cfRule type="expression" dxfId="1237" priority="2045">
      <formula>IF(AND(AL970&lt;0,RIGHT(TEXT(AL970,"0.#"),1)&lt;&gt;"."),TRUE,FALSE)</formula>
    </cfRule>
    <cfRule type="expression" dxfId="1236" priority="2046">
      <formula>IF(AND(AL970&lt;0,RIGHT(TEXT(AL970,"0.#"),1)="."),TRUE,FALSE)</formula>
    </cfRule>
  </conditionalFormatting>
  <conditionalFormatting sqref="AL1005:AO1032">
    <cfRule type="expression" dxfId="1235" priority="2037">
      <formula>IF(AND(AL1005&gt;=0,RIGHT(TEXT(AL1005,"0.#"),1)&lt;&gt;"."),TRUE,FALSE)</formula>
    </cfRule>
    <cfRule type="expression" dxfId="1234" priority="2038">
      <formula>IF(AND(AL1005&gt;=0,RIGHT(TEXT(AL1005,"0.#"),1)="."),TRUE,FALSE)</formula>
    </cfRule>
    <cfRule type="expression" dxfId="1233" priority="2039">
      <formula>IF(AND(AL1005&lt;0,RIGHT(TEXT(AL1005,"0.#"),1)&lt;&gt;"."),TRUE,FALSE)</formula>
    </cfRule>
    <cfRule type="expression" dxfId="1232" priority="2040">
      <formula>IF(AND(AL1005&lt;0,RIGHT(TEXT(AL1005,"0.#"),1)="."),TRUE,FALSE)</formula>
    </cfRule>
  </conditionalFormatting>
  <conditionalFormatting sqref="AL1003:AO1004">
    <cfRule type="expression" dxfId="1231" priority="2031">
      <formula>IF(AND(AL1003&gt;=0,RIGHT(TEXT(AL1003,"0.#"),1)&lt;&gt;"."),TRUE,FALSE)</formula>
    </cfRule>
    <cfRule type="expression" dxfId="1230" priority="2032">
      <formula>IF(AND(AL1003&gt;=0,RIGHT(TEXT(AL1003,"0.#"),1)="."),TRUE,FALSE)</formula>
    </cfRule>
    <cfRule type="expression" dxfId="1229" priority="2033">
      <formula>IF(AND(AL1003&lt;0,RIGHT(TEXT(AL1003,"0.#"),1)&lt;&gt;"."),TRUE,FALSE)</formula>
    </cfRule>
    <cfRule type="expression" dxfId="1228" priority="2034">
      <formula>IF(AND(AL1003&lt;0,RIGHT(TEXT(AL1003,"0.#"),1)="."),TRUE,FALSE)</formula>
    </cfRule>
  </conditionalFormatting>
  <conditionalFormatting sqref="Y1003:Y1004">
    <cfRule type="expression" dxfId="1227" priority="2029">
      <formula>IF(RIGHT(TEXT(Y1003,"0.#"),1)=".",FALSE,TRUE)</formula>
    </cfRule>
    <cfRule type="expression" dxfId="1226" priority="2030">
      <formula>IF(RIGHT(TEXT(Y1003,"0.#"),1)=".",TRUE,FALSE)</formula>
    </cfRule>
  </conditionalFormatting>
  <conditionalFormatting sqref="AL1038:AO1065">
    <cfRule type="expression" dxfId="1225" priority="2025">
      <formula>IF(AND(AL1038&gt;=0,RIGHT(TEXT(AL1038,"0.#"),1)&lt;&gt;"."),TRUE,FALSE)</formula>
    </cfRule>
    <cfRule type="expression" dxfId="1224" priority="2026">
      <formula>IF(AND(AL1038&gt;=0,RIGHT(TEXT(AL1038,"0.#"),1)="."),TRUE,FALSE)</formula>
    </cfRule>
    <cfRule type="expression" dxfId="1223" priority="2027">
      <formula>IF(AND(AL1038&lt;0,RIGHT(TEXT(AL1038,"0.#"),1)&lt;&gt;"."),TRUE,FALSE)</formula>
    </cfRule>
    <cfRule type="expression" dxfId="1222" priority="2028">
      <formula>IF(AND(AL1038&lt;0,RIGHT(TEXT(AL1038,"0.#"),1)="."),TRUE,FALSE)</formula>
    </cfRule>
  </conditionalFormatting>
  <conditionalFormatting sqref="Y1038:Y1065">
    <cfRule type="expression" dxfId="1221" priority="2023">
      <formula>IF(RIGHT(TEXT(Y1038,"0.#"),1)=".",FALSE,TRUE)</formula>
    </cfRule>
    <cfRule type="expression" dxfId="1220" priority="2024">
      <formula>IF(RIGHT(TEXT(Y1038,"0.#"),1)=".",TRUE,FALSE)</formula>
    </cfRule>
  </conditionalFormatting>
  <conditionalFormatting sqref="AL1036:AO1037">
    <cfRule type="expression" dxfId="1219" priority="2019">
      <formula>IF(AND(AL1036&gt;=0,RIGHT(TEXT(AL1036,"0.#"),1)&lt;&gt;"."),TRUE,FALSE)</formula>
    </cfRule>
    <cfRule type="expression" dxfId="1218" priority="2020">
      <formula>IF(AND(AL1036&gt;=0,RIGHT(TEXT(AL1036,"0.#"),1)="."),TRUE,FALSE)</formula>
    </cfRule>
    <cfRule type="expression" dxfId="1217" priority="2021">
      <formula>IF(AND(AL1036&lt;0,RIGHT(TEXT(AL1036,"0.#"),1)&lt;&gt;"."),TRUE,FALSE)</formula>
    </cfRule>
    <cfRule type="expression" dxfId="1216" priority="2022">
      <formula>IF(AND(AL1036&lt;0,RIGHT(TEXT(AL1036,"0.#"),1)="."),TRUE,FALSE)</formula>
    </cfRule>
  </conditionalFormatting>
  <conditionalFormatting sqref="Y1036:Y1037">
    <cfRule type="expression" dxfId="1215" priority="2017">
      <formula>IF(RIGHT(TEXT(Y1036,"0.#"),1)=".",FALSE,TRUE)</formula>
    </cfRule>
    <cfRule type="expression" dxfId="1214" priority="2018">
      <formula>IF(RIGHT(TEXT(Y1036,"0.#"),1)=".",TRUE,FALSE)</formula>
    </cfRule>
  </conditionalFormatting>
  <conditionalFormatting sqref="AL1071:AO1098">
    <cfRule type="expression" dxfId="1213" priority="2013">
      <formula>IF(AND(AL1071&gt;=0,RIGHT(TEXT(AL1071,"0.#"),1)&lt;&gt;"."),TRUE,FALSE)</formula>
    </cfRule>
    <cfRule type="expression" dxfId="1212" priority="2014">
      <formula>IF(AND(AL1071&gt;=0,RIGHT(TEXT(AL1071,"0.#"),1)="."),TRUE,FALSE)</formula>
    </cfRule>
    <cfRule type="expression" dxfId="1211" priority="2015">
      <formula>IF(AND(AL1071&lt;0,RIGHT(TEXT(AL1071,"0.#"),1)&lt;&gt;"."),TRUE,FALSE)</formula>
    </cfRule>
    <cfRule type="expression" dxfId="1210" priority="2016">
      <formula>IF(AND(AL1071&lt;0,RIGHT(TEXT(AL1071,"0.#"),1)="."),TRUE,FALSE)</formula>
    </cfRule>
  </conditionalFormatting>
  <conditionalFormatting sqref="Y1071:Y1098">
    <cfRule type="expression" dxfId="1209" priority="2011">
      <formula>IF(RIGHT(TEXT(Y1071,"0.#"),1)=".",FALSE,TRUE)</formula>
    </cfRule>
    <cfRule type="expression" dxfId="1208" priority="2012">
      <formula>IF(RIGHT(TEXT(Y1071,"0.#"),1)=".",TRUE,FALSE)</formula>
    </cfRule>
  </conditionalFormatting>
  <conditionalFormatting sqref="AL1069:AO1070">
    <cfRule type="expression" dxfId="1207" priority="2007">
      <formula>IF(AND(AL1069&gt;=0,RIGHT(TEXT(AL1069,"0.#"),1)&lt;&gt;"."),TRUE,FALSE)</formula>
    </cfRule>
    <cfRule type="expression" dxfId="1206" priority="2008">
      <formula>IF(AND(AL1069&gt;=0,RIGHT(TEXT(AL1069,"0.#"),1)="."),TRUE,FALSE)</formula>
    </cfRule>
    <cfRule type="expression" dxfId="1205" priority="2009">
      <formula>IF(AND(AL1069&lt;0,RIGHT(TEXT(AL1069,"0.#"),1)&lt;&gt;"."),TRUE,FALSE)</formula>
    </cfRule>
    <cfRule type="expression" dxfId="1204" priority="2010">
      <formula>IF(AND(AL1069&lt;0,RIGHT(TEXT(AL1069,"0.#"),1)="."),TRUE,FALSE)</formula>
    </cfRule>
  </conditionalFormatting>
  <conditionalFormatting sqref="Y1069:Y1070">
    <cfRule type="expression" dxfId="1203" priority="2005">
      <formula>IF(RIGHT(TEXT(Y1069,"0.#"),1)=".",FALSE,TRUE)</formula>
    </cfRule>
    <cfRule type="expression" dxfId="1202" priority="2006">
      <formula>IF(RIGHT(TEXT(Y1069,"0.#"),1)=".",TRUE,FALSE)</formula>
    </cfRule>
  </conditionalFormatting>
  <conditionalFormatting sqref="AE39">
    <cfRule type="expression" dxfId="1201" priority="2003">
      <formula>IF(RIGHT(TEXT(AE39,"0.#"),1)=".",FALSE,TRUE)</formula>
    </cfRule>
    <cfRule type="expression" dxfId="1200" priority="2004">
      <formula>IF(RIGHT(TEXT(AE39,"0.#"),1)=".",TRUE,FALSE)</formula>
    </cfRule>
  </conditionalFormatting>
  <conditionalFormatting sqref="AM41">
    <cfRule type="expression" dxfId="1199" priority="1987">
      <formula>IF(RIGHT(TEXT(AM41,"0.#"),1)=".",FALSE,TRUE)</formula>
    </cfRule>
    <cfRule type="expression" dxfId="1198" priority="1988">
      <formula>IF(RIGHT(TEXT(AM41,"0.#"),1)=".",TRUE,FALSE)</formula>
    </cfRule>
  </conditionalFormatting>
  <conditionalFormatting sqref="AE40">
    <cfRule type="expression" dxfId="1197" priority="2001">
      <formula>IF(RIGHT(TEXT(AE40,"0.#"),1)=".",FALSE,TRUE)</formula>
    </cfRule>
    <cfRule type="expression" dxfId="1196" priority="2002">
      <formula>IF(RIGHT(TEXT(AE40,"0.#"),1)=".",TRUE,FALSE)</formula>
    </cfRule>
  </conditionalFormatting>
  <conditionalFormatting sqref="AE41">
    <cfRule type="expression" dxfId="1195" priority="1999">
      <formula>IF(RIGHT(TEXT(AE41,"0.#"),1)=".",FALSE,TRUE)</formula>
    </cfRule>
    <cfRule type="expression" dxfId="1194" priority="2000">
      <formula>IF(RIGHT(TEXT(AE41,"0.#"),1)=".",TRUE,FALSE)</formula>
    </cfRule>
  </conditionalFormatting>
  <conditionalFormatting sqref="AI41">
    <cfRule type="expression" dxfId="1193" priority="1997">
      <formula>IF(RIGHT(TEXT(AI41,"0.#"),1)=".",FALSE,TRUE)</formula>
    </cfRule>
    <cfRule type="expression" dxfId="1192" priority="1998">
      <formula>IF(RIGHT(TEXT(AI41,"0.#"),1)=".",TRUE,FALSE)</formula>
    </cfRule>
  </conditionalFormatting>
  <conditionalFormatting sqref="AI40">
    <cfRule type="expression" dxfId="1191" priority="1995">
      <formula>IF(RIGHT(TEXT(AI40,"0.#"),1)=".",FALSE,TRUE)</formula>
    </cfRule>
    <cfRule type="expression" dxfId="1190" priority="1996">
      <formula>IF(RIGHT(TEXT(AI40,"0.#"),1)=".",TRUE,FALSE)</formula>
    </cfRule>
  </conditionalFormatting>
  <conditionalFormatting sqref="AI39">
    <cfRule type="expression" dxfId="1189" priority="1993">
      <formula>IF(RIGHT(TEXT(AI39,"0.#"),1)=".",FALSE,TRUE)</formula>
    </cfRule>
    <cfRule type="expression" dxfId="1188" priority="1994">
      <formula>IF(RIGHT(TEXT(AI39,"0.#"),1)=".",TRUE,FALSE)</formula>
    </cfRule>
  </conditionalFormatting>
  <conditionalFormatting sqref="AM39">
    <cfRule type="expression" dxfId="1187" priority="1991">
      <formula>IF(RIGHT(TEXT(AM39,"0.#"),1)=".",FALSE,TRUE)</formula>
    </cfRule>
    <cfRule type="expression" dxfId="1186" priority="1992">
      <formula>IF(RIGHT(TEXT(AM39,"0.#"),1)=".",TRUE,FALSE)</formula>
    </cfRule>
  </conditionalFormatting>
  <conditionalFormatting sqref="AM40">
    <cfRule type="expression" dxfId="1185" priority="1989">
      <formula>IF(RIGHT(TEXT(AM40,"0.#"),1)=".",FALSE,TRUE)</formula>
    </cfRule>
    <cfRule type="expression" dxfId="1184" priority="1990">
      <formula>IF(RIGHT(TEXT(AM40,"0.#"),1)=".",TRUE,FALSE)</formula>
    </cfRule>
  </conditionalFormatting>
  <conditionalFormatting sqref="AQ39:AQ41">
    <cfRule type="expression" dxfId="1183" priority="1985">
      <formula>IF(RIGHT(TEXT(AQ39,"0.#"),1)=".",FALSE,TRUE)</formula>
    </cfRule>
    <cfRule type="expression" dxfId="1182" priority="1986">
      <formula>IF(RIGHT(TEXT(AQ39,"0.#"),1)=".",TRUE,FALSE)</formula>
    </cfRule>
  </conditionalFormatting>
  <conditionalFormatting sqref="AU39:AU41">
    <cfRule type="expression" dxfId="1181" priority="1983">
      <formula>IF(RIGHT(TEXT(AU39,"0.#"),1)=".",FALSE,TRUE)</formula>
    </cfRule>
    <cfRule type="expression" dxfId="1180" priority="1984">
      <formula>IF(RIGHT(TEXT(AU39,"0.#"),1)=".",TRUE,FALSE)</formula>
    </cfRule>
  </conditionalFormatting>
  <conditionalFormatting sqref="AE46">
    <cfRule type="expression" dxfId="1179" priority="1981">
      <formula>IF(RIGHT(TEXT(AE46,"0.#"),1)=".",FALSE,TRUE)</formula>
    </cfRule>
    <cfRule type="expression" dxfId="1178" priority="1982">
      <formula>IF(RIGHT(TEXT(AE46,"0.#"),1)=".",TRUE,FALSE)</formula>
    </cfRule>
  </conditionalFormatting>
  <conditionalFormatting sqref="AE47">
    <cfRule type="expression" dxfId="1177" priority="1979">
      <formula>IF(RIGHT(TEXT(AE47,"0.#"),1)=".",FALSE,TRUE)</formula>
    </cfRule>
    <cfRule type="expression" dxfId="1176" priority="1980">
      <formula>IF(RIGHT(TEXT(AE47,"0.#"),1)=".",TRUE,FALSE)</formula>
    </cfRule>
  </conditionalFormatting>
  <conditionalFormatting sqref="AE48">
    <cfRule type="expression" dxfId="1175" priority="1977">
      <formula>IF(RIGHT(TEXT(AE48,"0.#"),1)=".",FALSE,TRUE)</formula>
    </cfRule>
    <cfRule type="expression" dxfId="1174" priority="1978">
      <formula>IF(RIGHT(TEXT(AE48,"0.#"),1)=".",TRUE,FALSE)</formula>
    </cfRule>
  </conditionalFormatting>
  <conditionalFormatting sqref="AI48">
    <cfRule type="expression" dxfId="1173" priority="1975">
      <formula>IF(RIGHT(TEXT(AI48,"0.#"),1)=".",FALSE,TRUE)</formula>
    </cfRule>
    <cfRule type="expression" dxfId="1172" priority="1976">
      <formula>IF(RIGHT(TEXT(AI48,"0.#"),1)=".",TRUE,FALSE)</formula>
    </cfRule>
  </conditionalFormatting>
  <conditionalFormatting sqref="AI47">
    <cfRule type="expression" dxfId="1171" priority="1973">
      <formula>IF(RIGHT(TEXT(AI47,"0.#"),1)=".",FALSE,TRUE)</formula>
    </cfRule>
    <cfRule type="expression" dxfId="1170" priority="1974">
      <formula>IF(RIGHT(TEXT(AI47,"0.#"),1)=".",TRUE,FALSE)</formula>
    </cfRule>
  </conditionalFormatting>
  <conditionalFormatting sqref="AE448">
    <cfRule type="expression" dxfId="1169" priority="1851">
      <formula>IF(RIGHT(TEXT(AE448,"0.#"),1)=".",FALSE,TRUE)</formula>
    </cfRule>
    <cfRule type="expression" dxfId="1168" priority="1852">
      <formula>IF(RIGHT(TEXT(AE448,"0.#"),1)=".",TRUE,FALSE)</formula>
    </cfRule>
  </conditionalFormatting>
  <conditionalFormatting sqref="AM450">
    <cfRule type="expression" dxfId="1167" priority="1841">
      <formula>IF(RIGHT(TEXT(AM450,"0.#"),1)=".",FALSE,TRUE)</formula>
    </cfRule>
    <cfRule type="expression" dxfId="1166" priority="1842">
      <formula>IF(RIGHT(TEXT(AM450,"0.#"),1)=".",TRUE,FALSE)</formula>
    </cfRule>
  </conditionalFormatting>
  <conditionalFormatting sqref="AE449">
    <cfRule type="expression" dxfId="1165" priority="1849">
      <formula>IF(RIGHT(TEXT(AE449,"0.#"),1)=".",FALSE,TRUE)</formula>
    </cfRule>
    <cfRule type="expression" dxfId="1164" priority="1850">
      <formula>IF(RIGHT(TEXT(AE449,"0.#"),1)=".",TRUE,FALSE)</formula>
    </cfRule>
  </conditionalFormatting>
  <conditionalFormatting sqref="AE450">
    <cfRule type="expression" dxfId="1163" priority="1847">
      <formula>IF(RIGHT(TEXT(AE450,"0.#"),1)=".",FALSE,TRUE)</formula>
    </cfRule>
    <cfRule type="expression" dxfId="1162" priority="1848">
      <formula>IF(RIGHT(TEXT(AE450,"0.#"),1)=".",TRUE,FALSE)</formula>
    </cfRule>
  </conditionalFormatting>
  <conditionalFormatting sqref="AM448">
    <cfRule type="expression" dxfId="1161" priority="1845">
      <formula>IF(RIGHT(TEXT(AM448,"0.#"),1)=".",FALSE,TRUE)</formula>
    </cfRule>
    <cfRule type="expression" dxfId="1160" priority="1846">
      <formula>IF(RIGHT(TEXT(AM448,"0.#"),1)=".",TRUE,FALSE)</formula>
    </cfRule>
  </conditionalFormatting>
  <conditionalFormatting sqref="AM449">
    <cfRule type="expression" dxfId="1159" priority="1843">
      <formula>IF(RIGHT(TEXT(AM449,"0.#"),1)=".",FALSE,TRUE)</formula>
    </cfRule>
    <cfRule type="expression" dxfId="1158" priority="1844">
      <formula>IF(RIGHT(TEXT(AM449,"0.#"),1)=".",TRUE,FALSE)</formula>
    </cfRule>
  </conditionalFormatting>
  <conditionalFormatting sqref="AU448">
    <cfRule type="expression" dxfId="1157" priority="1839">
      <formula>IF(RIGHT(TEXT(AU448,"0.#"),1)=".",FALSE,TRUE)</formula>
    </cfRule>
    <cfRule type="expression" dxfId="1156" priority="1840">
      <formula>IF(RIGHT(TEXT(AU448,"0.#"),1)=".",TRUE,FALSE)</formula>
    </cfRule>
  </conditionalFormatting>
  <conditionalFormatting sqref="AU449">
    <cfRule type="expression" dxfId="1155" priority="1837">
      <formula>IF(RIGHT(TEXT(AU449,"0.#"),1)=".",FALSE,TRUE)</formula>
    </cfRule>
    <cfRule type="expression" dxfId="1154" priority="1838">
      <formula>IF(RIGHT(TEXT(AU449,"0.#"),1)=".",TRUE,FALSE)</formula>
    </cfRule>
  </conditionalFormatting>
  <conditionalFormatting sqref="AU450">
    <cfRule type="expression" dxfId="1153" priority="1835">
      <formula>IF(RIGHT(TEXT(AU450,"0.#"),1)=".",FALSE,TRUE)</formula>
    </cfRule>
    <cfRule type="expression" dxfId="1152" priority="1836">
      <formula>IF(RIGHT(TEXT(AU450,"0.#"),1)=".",TRUE,FALSE)</formula>
    </cfRule>
  </conditionalFormatting>
  <conditionalFormatting sqref="AI450">
    <cfRule type="expression" dxfId="1151" priority="1829">
      <formula>IF(RIGHT(TEXT(AI450,"0.#"),1)=".",FALSE,TRUE)</formula>
    </cfRule>
    <cfRule type="expression" dxfId="1150" priority="1830">
      <formula>IF(RIGHT(TEXT(AI450,"0.#"),1)=".",TRUE,FALSE)</formula>
    </cfRule>
  </conditionalFormatting>
  <conditionalFormatting sqref="AI448">
    <cfRule type="expression" dxfId="1149" priority="1833">
      <formula>IF(RIGHT(TEXT(AI448,"0.#"),1)=".",FALSE,TRUE)</formula>
    </cfRule>
    <cfRule type="expression" dxfId="1148" priority="1834">
      <formula>IF(RIGHT(TEXT(AI448,"0.#"),1)=".",TRUE,FALSE)</formula>
    </cfRule>
  </conditionalFormatting>
  <conditionalFormatting sqref="AI449">
    <cfRule type="expression" dxfId="1147" priority="1831">
      <formula>IF(RIGHT(TEXT(AI449,"0.#"),1)=".",FALSE,TRUE)</formula>
    </cfRule>
    <cfRule type="expression" dxfId="1146" priority="1832">
      <formula>IF(RIGHT(TEXT(AI449,"0.#"),1)=".",TRUE,FALSE)</formula>
    </cfRule>
  </conditionalFormatting>
  <conditionalFormatting sqref="AQ449">
    <cfRule type="expression" dxfId="1145" priority="1827">
      <formula>IF(RIGHT(TEXT(AQ449,"0.#"),1)=".",FALSE,TRUE)</formula>
    </cfRule>
    <cfRule type="expression" dxfId="1144" priority="1828">
      <formula>IF(RIGHT(TEXT(AQ449,"0.#"),1)=".",TRUE,FALSE)</formula>
    </cfRule>
  </conditionalFormatting>
  <conditionalFormatting sqref="AQ450">
    <cfRule type="expression" dxfId="1143" priority="1825">
      <formula>IF(RIGHT(TEXT(AQ450,"0.#"),1)=".",FALSE,TRUE)</formula>
    </cfRule>
    <cfRule type="expression" dxfId="1142" priority="1826">
      <formula>IF(RIGHT(TEXT(AQ450,"0.#"),1)=".",TRUE,FALSE)</formula>
    </cfRule>
  </conditionalFormatting>
  <conditionalFormatting sqref="AQ448">
    <cfRule type="expression" dxfId="1141" priority="1823">
      <formula>IF(RIGHT(TEXT(AQ448,"0.#"),1)=".",FALSE,TRUE)</formula>
    </cfRule>
    <cfRule type="expression" dxfId="1140" priority="1824">
      <formula>IF(RIGHT(TEXT(AQ448,"0.#"),1)=".",TRUE,FALSE)</formula>
    </cfRule>
  </conditionalFormatting>
  <conditionalFormatting sqref="AE453">
    <cfRule type="expression" dxfId="1139" priority="1821">
      <formula>IF(RIGHT(TEXT(AE453,"0.#"),1)=".",FALSE,TRUE)</formula>
    </cfRule>
    <cfRule type="expression" dxfId="1138" priority="1822">
      <formula>IF(RIGHT(TEXT(AE453,"0.#"),1)=".",TRUE,FALSE)</formula>
    </cfRule>
  </conditionalFormatting>
  <conditionalFormatting sqref="AM455">
    <cfRule type="expression" dxfId="1137" priority="1811">
      <formula>IF(RIGHT(TEXT(AM455,"0.#"),1)=".",FALSE,TRUE)</formula>
    </cfRule>
    <cfRule type="expression" dxfId="1136" priority="1812">
      <formula>IF(RIGHT(TEXT(AM455,"0.#"),1)=".",TRUE,FALSE)</formula>
    </cfRule>
  </conditionalFormatting>
  <conditionalFormatting sqref="AE454">
    <cfRule type="expression" dxfId="1135" priority="1819">
      <formula>IF(RIGHT(TEXT(AE454,"0.#"),1)=".",FALSE,TRUE)</formula>
    </cfRule>
    <cfRule type="expression" dxfId="1134" priority="1820">
      <formula>IF(RIGHT(TEXT(AE454,"0.#"),1)=".",TRUE,FALSE)</formula>
    </cfRule>
  </conditionalFormatting>
  <conditionalFormatting sqref="AE455">
    <cfRule type="expression" dxfId="1133" priority="1817">
      <formula>IF(RIGHT(TEXT(AE455,"0.#"),1)=".",FALSE,TRUE)</formula>
    </cfRule>
    <cfRule type="expression" dxfId="1132" priority="1818">
      <formula>IF(RIGHT(TEXT(AE455,"0.#"),1)=".",TRUE,FALSE)</formula>
    </cfRule>
  </conditionalFormatting>
  <conditionalFormatting sqref="AM453">
    <cfRule type="expression" dxfId="1131" priority="1815">
      <formula>IF(RIGHT(TEXT(AM453,"0.#"),1)=".",FALSE,TRUE)</formula>
    </cfRule>
    <cfRule type="expression" dxfId="1130" priority="1816">
      <formula>IF(RIGHT(TEXT(AM453,"0.#"),1)=".",TRUE,FALSE)</formula>
    </cfRule>
  </conditionalFormatting>
  <conditionalFormatting sqref="AM454">
    <cfRule type="expression" dxfId="1129" priority="1813">
      <formula>IF(RIGHT(TEXT(AM454,"0.#"),1)=".",FALSE,TRUE)</formula>
    </cfRule>
    <cfRule type="expression" dxfId="1128" priority="1814">
      <formula>IF(RIGHT(TEXT(AM454,"0.#"),1)=".",TRUE,FALSE)</formula>
    </cfRule>
  </conditionalFormatting>
  <conditionalFormatting sqref="AU453">
    <cfRule type="expression" dxfId="1127" priority="1809">
      <formula>IF(RIGHT(TEXT(AU453,"0.#"),1)=".",FALSE,TRUE)</formula>
    </cfRule>
    <cfRule type="expression" dxfId="1126" priority="1810">
      <formula>IF(RIGHT(TEXT(AU453,"0.#"),1)=".",TRUE,FALSE)</formula>
    </cfRule>
  </conditionalFormatting>
  <conditionalFormatting sqref="AU454">
    <cfRule type="expression" dxfId="1125" priority="1807">
      <formula>IF(RIGHT(TEXT(AU454,"0.#"),1)=".",FALSE,TRUE)</formula>
    </cfRule>
    <cfRule type="expression" dxfId="1124" priority="1808">
      <formula>IF(RIGHT(TEXT(AU454,"0.#"),1)=".",TRUE,FALSE)</formula>
    </cfRule>
  </conditionalFormatting>
  <conditionalFormatting sqref="AU455">
    <cfRule type="expression" dxfId="1123" priority="1805">
      <formula>IF(RIGHT(TEXT(AU455,"0.#"),1)=".",FALSE,TRUE)</formula>
    </cfRule>
    <cfRule type="expression" dxfId="1122" priority="1806">
      <formula>IF(RIGHT(TEXT(AU455,"0.#"),1)=".",TRUE,FALSE)</formula>
    </cfRule>
  </conditionalFormatting>
  <conditionalFormatting sqref="AI455">
    <cfRule type="expression" dxfId="1121" priority="1799">
      <formula>IF(RIGHT(TEXT(AI455,"0.#"),1)=".",FALSE,TRUE)</formula>
    </cfRule>
    <cfRule type="expression" dxfId="1120" priority="1800">
      <formula>IF(RIGHT(TEXT(AI455,"0.#"),1)=".",TRUE,FALSE)</formula>
    </cfRule>
  </conditionalFormatting>
  <conditionalFormatting sqref="AI453">
    <cfRule type="expression" dxfId="1119" priority="1803">
      <formula>IF(RIGHT(TEXT(AI453,"0.#"),1)=".",FALSE,TRUE)</formula>
    </cfRule>
    <cfRule type="expression" dxfId="1118" priority="1804">
      <formula>IF(RIGHT(TEXT(AI453,"0.#"),1)=".",TRUE,FALSE)</formula>
    </cfRule>
  </conditionalFormatting>
  <conditionalFormatting sqref="AI454">
    <cfRule type="expression" dxfId="1117" priority="1801">
      <formula>IF(RIGHT(TEXT(AI454,"0.#"),1)=".",FALSE,TRUE)</formula>
    </cfRule>
    <cfRule type="expression" dxfId="1116" priority="1802">
      <formula>IF(RIGHT(TEXT(AI454,"0.#"),1)=".",TRUE,FALSE)</formula>
    </cfRule>
  </conditionalFormatting>
  <conditionalFormatting sqref="AQ454">
    <cfRule type="expression" dxfId="1115" priority="1797">
      <formula>IF(RIGHT(TEXT(AQ454,"0.#"),1)=".",FALSE,TRUE)</formula>
    </cfRule>
    <cfRule type="expression" dxfId="1114" priority="1798">
      <formula>IF(RIGHT(TEXT(AQ454,"0.#"),1)=".",TRUE,FALSE)</formula>
    </cfRule>
  </conditionalFormatting>
  <conditionalFormatting sqref="AQ455">
    <cfRule type="expression" dxfId="1113" priority="1795">
      <formula>IF(RIGHT(TEXT(AQ455,"0.#"),1)=".",FALSE,TRUE)</formula>
    </cfRule>
    <cfRule type="expression" dxfId="1112" priority="1796">
      <formula>IF(RIGHT(TEXT(AQ455,"0.#"),1)=".",TRUE,FALSE)</formula>
    </cfRule>
  </conditionalFormatting>
  <conditionalFormatting sqref="AQ453">
    <cfRule type="expression" dxfId="1111" priority="1793">
      <formula>IF(RIGHT(TEXT(AQ453,"0.#"),1)=".",FALSE,TRUE)</formula>
    </cfRule>
    <cfRule type="expression" dxfId="1110" priority="1794">
      <formula>IF(RIGHT(TEXT(AQ453,"0.#"),1)=".",TRUE,FALSE)</formula>
    </cfRule>
  </conditionalFormatting>
  <conditionalFormatting sqref="AE487">
    <cfRule type="expression" dxfId="1109" priority="1671">
      <formula>IF(RIGHT(TEXT(AE487,"0.#"),1)=".",FALSE,TRUE)</formula>
    </cfRule>
    <cfRule type="expression" dxfId="1108" priority="1672">
      <formula>IF(RIGHT(TEXT(AE487,"0.#"),1)=".",TRUE,FALSE)</formula>
    </cfRule>
  </conditionalFormatting>
  <conditionalFormatting sqref="AE488">
    <cfRule type="expression" dxfId="1107" priority="1669">
      <formula>IF(RIGHT(TEXT(AE488,"0.#"),1)=".",FALSE,TRUE)</formula>
    </cfRule>
    <cfRule type="expression" dxfId="1106" priority="1670">
      <formula>IF(RIGHT(TEXT(AE488,"0.#"),1)=".",TRUE,FALSE)</formula>
    </cfRule>
  </conditionalFormatting>
  <conditionalFormatting sqref="AE489">
    <cfRule type="expression" dxfId="1105" priority="1667">
      <formula>IF(RIGHT(TEXT(AE489,"0.#"),1)=".",FALSE,TRUE)</formula>
    </cfRule>
    <cfRule type="expression" dxfId="1104" priority="1668">
      <formula>IF(RIGHT(TEXT(AE489,"0.#"),1)=".",TRUE,FALSE)</formula>
    </cfRule>
  </conditionalFormatting>
  <conditionalFormatting sqref="AU487">
    <cfRule type="expression" dxfId="1103" priority="1659">
      <formula>IF(RIGHT(TEXT(AU487,"0.#"),1)=".",FALSE,TRUE)</formula>
    </cfRule>
    <cfRule type="expression" dxfId="1102" priority="1660">
      <formula>IF(RIGHT(TEXT(AU487,"0.#"),1)=".",TRUE,FALSE)</formula>
    </cfRule>
  </conditionalFormatting>
  <conditionalFormatting sqref="AU488">
    <cfRule type="expression" dxfId="1101" priority="1657">
      <formula>IF(RIGHT(TEXT(AU488,"0.#"),1)=".",FALSE,TRUE)</formula>
    </cfRule>
    <cfRule type="expression" dxfId="1100" priority="1658">
      <formula>IF(RIGHT(TEXT(AU488,"0.#"),1)=".",TRUE,FALSE)</formula>
    </cfRule>
  </conditionalFormatting>
  <conditionalFormatting sqref="AU489">
    <cfRule type="expression" dxfId="1099" priority="1655">
      <formula>IF(RIGHT(TEXT(AU489,"0.#"),1)=".",FALSE,TRUE)</formula>
    </cfRule>
    <cfRule type="expression" dxfId="1098" priority="1656">
      <formula>IF(RIGHT(TEXT(AU489,"0.#"),1)=".",TRUE,FALSE)</formula>
    </cfRule>
  </conditionalFormatting>
  <conditionalFormatting sqref="AQ488">
    <cfRule type="expression" dxfId="1097" priority="1647">
      <formula>IF(RIGHT(TEXT(AQ488,"0.#"),1)=".",FALSE,TRUE)</formula>
    </cfRule>
    <cfRule type="expression" dxfId="1096" priority="1648">
      <formula>IF(RIGHT(TEXT(AQ488,"0.#"),1)=".",TRUE,FALSE)</formula>
    </cfRule>
  </conditionalFormatting>
  <conditionalFormatting sqref="AQ489">
    <cfRule type="expression" dxfId="1095" priority="1645">
      <formula>IF(RIGHT(TEXT(AQ489,"0.#"),1)=".",FALSE,TRUE)</formula>
    </cfRule>
    <cfRule type="expression" dxfId="1094" priority="1646">
      <formula>IF(RIGHT(TEXT(AQ489,"0.#"),1)=".",TRUE,FALSE)</formula>
    </cfRule>
  </conditionalFormatting>
  <conditionalFormatting sqref="AQ487">
    <cfRule type="expression" dxfId="1093" priority="1643">
      <formula>IF(RIGHT(TEXT(AQ487,"0.#"),1)=".",FALSE,TRUE)</formula>
    </cfRule>
    <cfRule type="expression" dxfId="1092" priority="1644">
      <formula>IF(RIGHT(TEXT(AQ487,"0.#"),1)=".",TRUE,FALSE)</formula>
    </cfRule>
  </conditionalFormatting>
  <conditionalFormatting sqref="AE512">
    <cfRule type="expression" dxfId="1091" priority="1641">
      <formula>IF(RIGHT(TEXT(AE512,"0.#"),1)=".",FALSE,TRUE)</formula>
    </cfRule>
    <cfRule type="expression" dxfId="1090" priority="1642">
      <formula>IF(RIGHT(TEXT(AE512,"0.#"),1)=".",TRUE,FALSE)</formula>
    </cfRule>
  </conditionalFormatting>
  <conditionalFormatting sqref="AE513">
    <cfRule type="expression" dxfId="1089" priority="1639">
      <formula>IF(RIGHT(TEXT(AE513,"0.#"),1)=".",FALSE,TRUE)</formula>
    </cfRule>
    <cfRule type="expression" dxfId="1088" priority="1640">
      <formula>IF(RIGHT(TEXT(AE513,"0.#"),1)=".",TRUE,FALSE)</formula>
    </cfRule>
  </conditionalFormatting>
  <conditionalFormatting sqref="AE514">
    <cfRule type="expression" dxfId="1087" priority="1637">
      <formula>IF(RIGHT(TEXT(AE514,"0.#"),1)=".",FALSE,TRUE)</formula>
    </cfRule>
    <cfRule type="expression" dxfId="1086" priority="1638">
      <formula>IF(RIGHT(TEXT(AE514,"0.#"),1)=".",TRUE,FALSE)</formula>
    </cfRule>
  </conditionalFormatting>
  <conditionalFormatting sqref="AU512">
    <cfRule type="expression" dxfId="1085" priority="1629">
      <formula>IF(RIGHT(TEXT(AU512,"0.#"),1)=".",FALSE,TRUE)</formula>
    </cfRule>
    <cfRule type="expression" dxfId="1084" priority="1630">
      <formula>IF(RIGHT(TEXT(AU512,"0.#"),1)=".",TRUE,FALSE)</formula>
    </cfRule>
  </conditionalFormatting>
  <conditionalFormatting sqref="AU513">
    <cfRule type="expression" dxfId="1083" priority="1627">
      <formula>IF(RIGHT(TEXT(AU513,"0.#"),1)=".",FALSE,TRUE)</formula>
    </cfRule>
    <cfRule type="expression" dxfId="1082" priority="1628">
      <formula>IF(RIGHT(TEXT(AU513,"0.#"),1)=".",TRUE,FALSE)</formula>
    </cfRule>
  </conditionalFormatting>
  <conditionalFormatting sqref="AU514">
    <cfRule type="expression" dxfId="1081" priority="1625">
      <formula>IF(RIGHT(TEXT(AU514,"0.#"),1)=".",FALSE,TRUE)</formula>
    </cfRule>
    <cfRule type="expression" dxfId="1080" priority="1626">
      <formula>IF(RIGHT(TEXT(AU514,"0.#"),1)=".",TRUE,FALSE)</formula>
    </cfRule>
  </conditionalFormatting>
  <conditionalFormatting sqref="AQ513">
    <cfRule type="expression" dxfId="1079" priority="1617">
      <formula>IF(RIGHT(TEXT(AQ513,"0.#"),1)=".",FALSE,TRUE)</formula>
    </cfRule>
    <cfRule type="expression" dxfId="1078" priority="1618">
      <formula>IF(RIGHT(TEXT(AQ513,"0.#"),1)=".",TRUE,FALSE)</formula>
    </cfRule>
  </conditionalFormatting>
  <conditionalFormatting sqref="AQ514">
    <cfRule type="expression" dxfId="1077" priority="1615">
      <formula>IF(RIGHT(TEXT(AQ514,"0.#"),1)=".",FALSE,TRUE)</formula>
    </cfRule>
    <cfRule type="expression" dxfId="1076" priority="1616">
      <formula>IF(RIGHT(TEXT(AQ514,"0.#"),1)=".",TRUE,FALSE)</formula>
    </cfRule>
  </conditionalFormatting>
  <conditionalFormatting sqref="AQ512">
    <cfRule type="expression" dxfId="1075" priority="1613">
      <formula>IF(RIGHT(TEXT(AQ512,"0.#"),1)=".",FALSE,TRUE)</formula>
    </cfRule>
    <cfRule type="expression" dxfId="1074" priority="1614">
      <formula>IF(RIGHT(TEXT(AQ512,"0.#"),1)=".",TRUE,FALSE)</formula>
    </cfRule>
  </conditionalFormatting>
  <conditionalFormatting sqref="AE517">
    <cfRule type="expression" dxfId="1073" priority="1491">
      <formula>IF(RIGHT(TEXT(AE517,"0.#"),1)=".",FALSE,TRUE)</formula>
    </cfRule>
    <cfRule type="expression" dxfId="1072" priority="1492">
      <formula>IF(RIGHT(TEXT(AE517,"0.#"),1)=".",TRUE,FALSE)</formula>
    </cfRule>
  </conditionalFormatting>
  <conditionalFormatting sqref="AE518">
    <cfRule type="expression" dxfId="1071" priority="1489">
      <formula>IF(RIGHT(TEXT(AE518,"0.#"),1)=".",FALSE,TRUE)</formula>
    </cfRule>
    <cfRule type="expression" dxfId="1070" priority="1490">
      <formula>IF(RIGHT(TEXT(AE518,"0.#"),1)=".",TRUE,FALSE)</formula>
    </cfRule>
  </conditionalFormatting>
  <conditionalFormatting sqref="AE519">
    <cfRule type="expression" dxfId="1069" priority="1487">
      <formula>IF(RIGHT(TEXT(AE519,"0.#"),1)=".",FALSE,TRUE)</formula>
    </cfRule>
    <cfRule type="expression" dxfId="1068" priority="1488">
      <formula>IF(RIGHT(TEXT(AE519,"0.#"),1)=".",TRUE,FALSE)</formula>
    </cfRule>
  </conditionalFormatting>
  <conditionalFormatting sqref="AU517">
    <cfRule type="expression" dxfId="1067" priority="1479">
      <formula>IF(RIGHT(TEXT(AU517,"0.#"),1)=".",FALSE,TRUE)</formula>
    </cfRule>
    <cfRule type="expression" dxfId="1066" priority="1480">
      <formula>IF(RIGHT(TEXT(AU517,"0.#"),1)=".",TRUE,FALSE)</formula>
    </cfRule>
  </conditionalFormatting>
  <conditionalFormatting sqref="AU519">
    <cfRule type="expression" dxfId="1065" priority="1475">
      <formula>IF(RIGHT(TEXT(AU519,"0.#"),1)=".",FALSE,TRUE)</formula>
    </cfRule>
    <cfRule type="expression" dxfId="1064" priority="1476">
      <formula>IF(RIGHT(TEXT(AU519,"0.#"),1)=".",TRUE,FALSE)</formula>
    </cfRule>
  </conditionalFormatting>
  <conditionalFormatting sqref="AQ518">
    <cfRule type="expression" dxfId="1063" priority="1467">
      <formula>IF(RIGHT(TEXT(AQ518,"0.#"),1)=".",FALSE,TRUE)</formula>
    </cfRule>
    <cfRule type="expression" dxfId="1062" priority="1468">
      <formula>IF(RIGHT(TEXT(AQ518,"0.#"),1)=".",TRUE,FALSE)</formula>
    </cfRule>
  </conditionalFormatting>
  <conditionalFormatting sqref="AQ519">
    <cfRule type="expression" dxfId="1061" priority="1465">
      <formula>IF(RIGHT(TEXT(AQ519,"0.#"),1)=".",FALSE,TRUE)</formula>
    </cfRule>
    <cfRule type="expression" dxfId="1060" priority="1466">
      <formula>IF(RIGHT(TEXT(AQ519,"0.#"),1)=".",TRUE,FALSE)</formula>
    </cfRule>
  </conditionalFormatting>
  <conditionalFormatting sqref="AQ517">
    <cfRule type="expression" dxfId="1059" priority="1463">
      <formula>IF(RIGHT(TEXT(AQ517,"0.#"),1)=".",FALSE,TRUE)</formula>
    </cfRule>
    <cfRule type="expression" dxfId="1058" priority="1464">
      <formula>IF(RIGHT(TEXT(AQ517,"0.#"),1)=".",TRUE,FALSE)</formula>
    </cfRule>
  </conditionalFormatting>
  <conditionalFormatting sqref="AE522">
    <cfRule type="expression" dxfId="1057" priority="1461">
      <formula>IF(RIGHT(TEXT(AE522,"0.#"),1)=".",FALSE,TRUE)</formula>
    </cfRule>
    <cfRule type="expression" dxfId="1056" priority="1462">
      <formula>IF(RIGHT(TEXT(AE522,"0.#"),1)=".",TRUE,FALSE)</formula>
    </cfRule>
  </conditionalFormatting>
  <conditionalFormatting sqref="AE523">
    <cfRule type="expression" dxfId="1055" priority="1459">
      <formula>IF(RIGHT(TEXT(AE523,"0.#"),1)=".",FALSE,TRUE)</formula>
    </cfRule>
    <cfRule type="expression" dxfId="1054" priority="1460">
      <formula>IF(RIGHT(TEXT(AE523,"0.#"),1)=".",TRUE,FALSE)</formula>
    </cfRule>
  </conditionalFormatting>
  <conditionalFormatting sqref="AE524">
    <cfRule type="expression" dxfId="1053" priority="1457">
      <formula>IF(RIGHT(TEXT(AE524,"0.#"),1)=".",FALSE,TRUE)</formula>
    </cfRule>
    <cfRule type="expression" dxfId="1052" priority="1458">
      <formula>IF(RIGHT(TEXT(AE524,"0.#"),1)=".",TRUE,FALSE)</formula>
    </cfRule>
  </conditionalFormatting>
  <conditionalFormatting sqref="AU522">
    <cfRule type="expression" dxfId="1051" priority="1449">
      <formula>IF(RIGHT(TEXT(AU522,"0.#"),1)=".",FALSE,TRUE)</formula>
    </cfRule>
    <cfRule type="expression" dxfId="1050" priority="1450">
      <formula>IF(RIGHT(TEXT(AU522,"0.#"),1)=".",TRUE,FALSE)</formula>
    </cfRule>
  </conditionalFormatting>
  <conditionalFormatting sqref="AU523">
    <cfRule type="expression" dxfId="1049" priority="1447">
      <formula>IF(RIGHT(TEXT(AU523,"0.#"),1)=".",FALSE,TRUE)</formula>
    </cfRule>
    <cfRule type="expression" dxfId="1048" priority="1448">
      <formula>IF(RIGHT(TEXT(AU523,"0.#"),1)=".",TRUE,FALSE)</formula>
    </cfRule>
  </conditionalFormatting>
  <conditionalFormatting sqref="AU524">
    <cfRule type="expression" dxfId="1047" priority="1445">
      <formula>IF(RIGHT(TEXT(AU524,"0.#"),1)=".",FALSE,TRUE)</formula>
    </cfRule>
    <cfRule type="expression" dxfId="1046" priority="1446">
      <formula>IF(RIGHT(TEXT(AU524,"0.#"),1)=".",TRUE,FALSE)</formula>
    </cfRule>
  </conditionalFormatting>
  <conditionalFormatting sqref="AQ523">
    <cfRule type="expression" dxfId="1045" priority="1437">
      <formula>IF(RIGHT(TEXT(AQ523,"0.#"),1)=".",FALSE,TRUE)</formula>
    </cfRule>
    <cfRule type="expression" dxfId="1044" priority="1438">
      <formula>IF(RIGHT(TEXT(AQ523,"0.#"),1)=".",TRUE,FALSE)</formula>
    </cfRule>
  </conditionalFormatting>
  <conditionalFormatting sqref="AQ524">
    <cfRule type="expression" dxfId="1043" priority="1435">
      <formula>IF(RIGHT(TEXT(AQ524,"0.#"),1)=".",FALSE,TRUE)</formula>
    </cfRule>
    <cfRule type="expression" dxfId="1042" priority="1436">
      <formula>IF(RIGHT(TEXT(AQ524,"0.#"),1)=".",TRUE,FALSE)</formula>
    </cfRule>
  </conditionalFormatting>
  <conditionalFormatting sqref="AQ522">
    <cfRule type="expression" dxfId="1041" priority="1433">
      <formula>IF(RIGHT(TEXT(AQ522,"0.#"),1)=".",FALSE,TRUE)</formula>
    </cfRule>
    <cfRule type="expression" dxfId="1040" priority="1434">
      <formula>IF(RIGHT(TEXT(AQ522,"0.#"),1)=".",TRUE,FALSE)</formula>
    </cfRule>
  </conditionalFormatting>
  <conditionalFormatting sqref="AE527">
    <cfRule type="expression" dxfId="1039" priority="1431">
      <formula>IF(RIGHT(TEXT(AE527,"0.#"),1)=".",FALSE,TRUE)</formula>
    </cfRule>
    <cfRule type="expression" dxfId="1038" priority="1432">
      <formula>IF(RIGHT(TEXT(AE527,"0.#"),1)=".",TRUE,FALSE)</formula>
    </cfRule>
  </conditionalFormatting>
  <conditionalFormatting sqref="AE528">
    <cfRule type="expression" dxfId="1037" priority="1429">
      <formula>IF(RIGHT(TEXT(AE528,"0.#"),1)=".",FALSE,TRUE)</formula>
    </cfRule>
    <cfRule type="expression" dxfId="1036" priority="1430">
      <formula>IF(RIGHT(TEXT(AE528,"0.#"),1)=".",TRUE,FALSE)</formula>
    </cfRule>
  </conditionalFormatting>
  <conditionalFormatting sqref="AE529">
    <cfRule type="expression" dxfId="1035" priority="1427">
      <formula>IF(RIGHT(TEXT(AE529,"0.#"),1)=".",FALSE,TRUE)</formula>
    </cfRule>
    <cfRule type="expression" dxfId="1034" priority="1428">
      <formula>IF(RIGHT(TEXT(AE529,"0.#"),1)=".",TRUE,FALSE)</formula>
    </cfRule>
  </conditionalFormatting>
  <conditionalFormatting sqref="AU527">
    <cfRule type="expression" dxfId="1033" priority="1419">
      <formula>IF(RIGHT(TEXT(AU527,"0.#"),1)=".",FALSE,TRUE)</formula>
    </cfRule>
    <cfRule type="expression" dxfId="1032" priority="1420">
      <formula>IF(RIGHT(TEXT(AU527,"0.#"),1)=".",TRUE,FALSE)</formula>
    </cfRule>
  </conditionalFormatting>
  <conditionalFormatting sqref="AU528">
    <cfRule type="expression" dxfId="1031" priority="1417">
      <formula>IF(RIGHT(TEXT(AU528,"0.#"),1)=".",FALSE,TRUE)</formula>
    </cfRule>
    <cfRule type="expression" dxfId="1030" priority="1418">
      <formula>IF(RIGHT(TEXT(AU528,"0.#"),1)=".",TRUE,FALSE)</formula>
    </cfRule>
  </conditionalFormatting>
  <conditionalFormatting sqref="AU529">
    <cfRule type="expression" dxfId="1029" priority="1415">
      <formula>IF(RIGHT(TEXT(AU529,"0.#"),1)=".",FALSE,TRUE)</formula>
    </cfRule>
    <cfRule type="expression" dxfId="1028" priority="1416">
      <formula>IF(RIGHT(TEXT(AU529,"0.#"),1)=".",TRUE,FALSE)</formula>
    </cfRule>
  </conditionalFormatting>
  <conditionalFormatting sqref="AQ528">
    <cfRule type="expression" dxfId="1027" priority="1407">
      <formula>IF(RIGHT(TEXT(AQ528,"0.#"),1)=".",FALSE,TRUE)</formula>
    </cfRule>
    <cfRule type="expression" dxfId="1026" priority="1408">
      <formula>IF(RIGHT(TEXT(AQ528,"0.#"),1)=".",TRUE,FALSE)</formula>
    </cfRule>
  </conditionalFormatting>
  <conditionalFormatting sqref="AQ529">
    <cfRule type="expression" dxfId="1025" priority="1405">
      <formula>IF(RIGHT(TEXT(AQ529,"0.#"),1)=".",FALSE,TRUE)</formula>
    </cfRule>
    <cfRule type="expression" dxfId="1024" priority="1406">
      <formula>IF(RIGHT(TEXT(AQ529,"0.#"),1)=".",TRUE,FALSE)</formula>
    </cfRule>
  </conditionalFormatting>
  <conditionalFormatting sqref="AQ527">
    <cfRule type="expression" dxfId="1023" priority="1403">
      <formula>IF(RIGHT(TEXT(AQ527,"0.#"),1)=".",FALSE,TRUE)</formula>
    </cfRule>
    <cfRule type="expression" dxfId="1022" priority="1404">
      <formula>IF(RIGHT(TEXT(AQ527,"0.#"),1)=".",TRUE,FALSE)</formula>
    </cfRule>
  </conditionalFormatting>
  <conditionalFormatting sqref="AE532">
    <cfRule type="expression" dxfId="1021" priority="1401">
      <formula>IF(RIGHT(TEXT(AE532,"0.#"),1)=".",FALSE,TRUE)</formula>
    </cfRule>
    <cfRule type="expression" dxfId="1020" priority="1402">
      <formula>IF(RIGHT(TEXT(AE532,"0.#"),1)=".",TRUE,FALSE)</formula>
    </cfRule>
  </conditionalFormatting>
  <conditionalFormatting sqref="AM534">
    <cfRule type="expression" dxfId="1019" priority="1391">
      <formula>IF(RIGHT(TEXT(AM534,"0.#"),1)=".",FALSE,TRUE)</formula>
    </cfRule>
    <cfRule type="expression" dxfId="1018" priority="1392">
      <formula>IF(RIGHT(TEXT(AM534,"0.#"),1)=".",TRUE,FALSE)</formula>
    </cfRule>
  </conditionalFormatting>
  <conditionalFormatting sqref="AE533">
    <cfRule type="expression" dxfId="1017" priority="1399">
      <formula>IF(RIGHT(TEXT(AE533,"0.#"),1)=".",FALSE,TRUE)</formula>
    </cfRule>
    <cfRule type="expression" dxfId="1016" priority="1400">
      <formula>IF(RIGHT(TEXT(AE533,"0.#"),1)=".",TRUE,FALSE)</formula>
    </cfRule>
  </conditionalFormatting>
  <conditionalFormatting sqref="AE534">
    <cfRule type="expression" dxfId="1015" priority="1397">
      <formula>IF(RIGHT(TEXT(AE534,"0.#"),1)=".",FALSE,TRUE)</formula>
    </cfRule>
    <cfRule type="expression" dxfId="1014" priority="1398">
      <formula>IF(RIGHT(TEXT(AE534,"0.#"),1)=".",TRUE,FALSE)</formula>
    </cfRule>
  </conditionalFormatting>
  <conditionalFormatting sqref="AM532">
    <cfRule type="expression" dxfId="1013" priority="1395">
      <formula>IF(RIGHT(TEXT(AM532,"0.#"),1)=".",FALSE,TRUE)</formula>
    </cfRule>
    <cfRule type="expression" dxfId="1012" priority="1396">
      <formula>IF(RIGHT(TEXT(AM532,"0.#"),1)=".",TRUE,FALSE)</formula>
    </cfRule>
  </conditionalFormatting>
  <conditionalFormatting sqref="AM533">
    <cfRule type="expression" dxfId="1011" priority="1393">
      <formula>IF(RIGHT(TEXT(AM533,"0.#"),1)=".",FALSE,TRUE)</formula>
    </cfRule>
    <cfRule type="expression" dxfId="1010" priority="1394">
      <formula>IF(RIGHT(TEXT(AM533,"0.#"),1)=".",TRUE,FALSE)</formula>
    </cfRule>
  </conditionalFormatting>
  <conditionalFormatting sqref="AU532">
    <cfRule type="expression" dxfId="1009" priority="1389">
      <formula>IF(RIGHT(TEXT(AU532,"0.#"),1)=".",FALSE,TRUE)</formula>
    </cfRule>
    <cfRule type="expression" dxfId="1008" priority="1390">
      <formula>IF(RIGHT(TEXT(AU532,"0.#"),1)=".",TRUE,FALSE)</formula>
    </cfRule>
  </conditionalFormatting>
  <conditionalFormatting sqref="AU533">
    <cfRule type="expression" dxfId="1007" priority="1387">
      <formula>IF(RIGHT(TEXT(AU533,"0.#"),1)=".",FALSE,TRUE)</formula>
    </cfRule>
    <cfRule type="expression" dxfId="1006" priority="1388">
      <formula>IF(RIGHT(TEXT(AU533,"0.#"),1)=".",TRUE,FALSE)</formula>
    </cfRule>
  </conditionalFormatting>
  <conditionalFormatting sqref="AU534">
    <cfRule type="expression" dxfId="1005" priority="1385">
      <formula>IF(RIGHT(TEXT(AU534,"0.#"),1)=".",FALSE,TRUE)</formula>
    </cfRule>
    <cfRule type="expression" dxfId="1004" priority="1386">
      <formula>IF(RIGHT(TEXT(AU534,"0.#"),1)=".",TRUE,FALSE)</formula>
    </cfRule>
  </conditionalFormatting>
  <conditionalFormatting sqref="AI534">
    <cfRule type="expression" dxfId="1003" priority="1379">
      <formula>IF(RIGHT(TEXT(AI534,"0.#"),1)=".",FALSE,TRUE)</formula>
    </cfRule>
    <cfRule type="expression" dxfId="1002" priority="1380">
      <formula>IF(RIGHT(TEXT(AI534,"0.#"),1)=".",TRUE,FALSE)</formula>
    </cfRule>
  </conditionalFormatting>
  <conditionalFormatting sqref="AI532">
    <cfRule type="expression" dxfId="1001" priority="1383">
      <formula>IF(RIGHT(TEXT(AI532,"0.#"),1)=".",FALSE,TRUE)</formula>
    </cfRule>
    <cfRule type="expression" dxfId="1000" priority="1384">
      <formula>IF(RIGHT(TEXT(AI532,"0.#"),1)=".",TRUE,FALSE)</formula>
    </cfRule>
  </conditionalFormatting>
  <conditionalFormatting sqref="AI533">
    <cfRule type="expression" dxfId="999" priority="1381">
      <formula>IF(RIGHT(TEXT(AI533,"0.#"),1)=".",FALSE,TRUE)</formula>
    </cfRule>
    <cfRule type="expression" dxfId="998" priority="1382">
      <formula>IF(RIGHT(TEXT(AI533,"0.#"),1)=".",TRUE,FALSE)</formula>
    </cfRule>
  </conditionalFormatting>
  <conditionalFormatting sqref="AQ533">
    <cfRule type="expression" dxfId="997" priority="1377">
      <formula>IF(RIGHT(TEXT(AQ533,"0.#"),1)=".",FALSE,TRUE)</formula>
    </cfRule>
    <cfRule type="expression" dxfId="996" priority="1378">
      <formula>IF(RIGHT(TEXT(AQ533,"0.#"),1)=".",TRUE,FALSE)</formula>
    </cfRule>
  </conditionalFormatting>
  <conditionalFormatting sqref="AQ534">
    <cfRule type="expression" dxfId="995" priority="1375">
      <formula>IF(RIGHT(TEXT(AQ534,"0.#"),1)=".",FALSE,TRUE)</formula>
    </cfRule>
    <cfRule type="expression" dxfId="994" priority="1376">
      <formula>IF(RIGHT(TEXT(AQ534,"0.#"),1)=".",TRUE,FALSE)</formula>
    </cfRule>
  </conditionalFormatting>
  <conditionalFormatting sqref="AQ532">
    <cfRule type="expression" dxfId="993" priority="1373">
      <formula>IF(RIGHT(TEXT(AQ532,"0.#"),1)=".",FALSE,TRUE)</formula>
    </cfRule>
    <cfRule type="expression" dxfId="992" priority="1374">
      <formula>IF(RIGHT(TEXT(AQ532,"0.#"),1)=".",TRUE,FALSE)</formula>
    </cfRule>
  </conditionalFormatting>
  <conditionalFormatting sqref="AE541">
    <cfRule type="expression" dxfId="991" priority="1371">
      <formula>IF(RIGHT(TEXT(AE541,"0.#"),1)=".",FALSE,TRUE)</formula>
    </cfRule>
    <cfRule type="expression" dxfId="990" priority="1372">
      <formula>IF(RIGHT(TEXT(AE541,"0.#"),1)=".",TRUE,FALSE)</formula>
    </cfRule>
  </conditionalFormatting>
  <conditionalFormatting sqref="AE542">
    <cfRule type="expression" dxfId="989" priority="1369">
      <formula>IF(RIGHT(TEXT(AE542,"0.#"),1)=".",FALSE,TRUE)</formula>
    </cfRule>
    <cfRule type="expression" dxfId="988" priority="1370">
      <formula>IF(RIGHT(TEXT(AE542,"0.#"),1)=".",TRUE,FALSE)</formula>
    </cfRule>
  </conditionalFormatting>
  <conditionalFormatting sqref="AE543">
    <cfRule type="expression" dxfId="987" priority="1367">
      <formula>IF(RIGHT(TEXT(AE543,"0.#"),1)=".",FALSE,TRUE)</formula>
    </cfRule>
    <cfRule type="expression" dxfId="986" priority="1368">
      <formula>IF(RIGHT(TEXT(AE543,"0.#"),1)=".",TRUE,FALSE)</formula>
    </cfRule>
  </conditionalFormatting>
  <conditionalFormatting sqref="AU541">
    <cfRule type="expression" dxfId="985" priority="1359">
      <formula>IF(RIGHT(TEXT(AU541,"0.#"),1)=".",FALSE,TRUE)</formula>
    </cfRule>
    <cfRule type="expression" dxfId="984" priority="1360">
      <formula>IF(RIGHT(TEXT(AU541,"0.#"),1)=".",TRUE,FALSE)</formula>
    </cfRule>
  </conditionalFormatting>
  <conditionalFormatting sqref="AU542">
    <cfRule type="expression" dxfId="983" priority="1357">
      <formula>IF(RIGHT(TEXT(AU542,"0.#"),1)=".",FALSE,TRUE)</formula>
    </cfRule>
    <cfRule type="expression" dxfId="982" priority="1358">
      <formula>IF(RIGHT(TEXT(AU542,"0.#"),1)=".",TRUE,FALSE)</formula>
    </cfRule>
  </conditionalFormatting>
  <conditionalFormatting sqref="AU543">
    <cfRule type="expression" dxfId="981" priority="1355">
      <formula>IF(RIGHT(TEXT(AU543,"0.#"),1)=".",FALSE,TRUE)</formula>
    </cfRule>
    <cfRule type="expression" dxfId="980" priority="1356">
      <formula>IF(RIGHT(TEXT(AU543,"0.#"),1)=".",TRUE,FALSE)</formula>
    </cfRule>
  </conditionalFormatting>
  <conditionalFormatting sqref="AQ542">
    <cfRule type="expression" dxfId="979" priority="1347">
      <formula>IF(RIGHT(TEXT(AQ542,"0.#"),1)=".",FALSE,TRUE)</formula>
    </cfRule>
    <cfRule type="expression" dxfId="978" priority="1348">
      <formula>IF(RIGHT(TEXT(AQ542,"0.#"),1)=".",TRUE,FALSE)</formula>
    </cfRule>
  </conditionalFormatting>
  <conditionalFormatting sqref="AQ543">
    <cfRule type="expression" dxfId="977" priority="1345">
      <formula>IF(RIGHT(TEXT(AQ543,"0.#"),1)=".",FALSE,TRUE)</formula>
    </cfRule>
    <cfRule type="expression" dxfId="976" priority="1346">
      <formula>IF(RIGHT(TEXT(AQ543,"0.#"),1)=".",TRUE,FALSE)</formula>
    </cfRule>
  </conditionalFormatting>
  <conditionalFormatting sqref="AQ541">
    <cfRule type="expression" dxfId="975" priority="1343">
      <formula>IF(RIGHT(TEXT(AQ541,"0.#"),1)=".",FALSE,TRUE)</formula>
    </cfRule>
    <cfRule type="expression" dxfId="974" priority="1344">
      <formula>IF(RIGHT(TEXT(AQ541,"0.#"),1)=".",TRUE,FALSE)</formula>
    </cfRule>
  </conditionalFormatting>
  <conditionalFormatting sqref="AE566">
    <cfRule type="expression" dxfId="973" priority="1341">
      <formula>IF(RIGHT(TEXT(AE566,"0.#"),1)=".",FALSE,TRUE)</formula>
    </cfRule>
    <cfRule type="expression" dxfId="972" priority="1342">
      <formula>IF(RIGHT(TEXT(AE566,"0.#"),1)=".",TRUE,FALSE)</formula>
    </cfRule>
  </conditionalFormatting>
  <conditionalFormatting sqref="AE567">
    <cfRule type="expression" dxfId="971" priority="1339">
      <formula>IF(RIGHT(TEXT(AE567,"0.#"),1)=".",FALSE,TRUE)</formula>
    </cfRule>
    <cfRule type="expression" dxfId="970" priority="1340">
      <formula>IF(RIGHT(TEXT(AE567,"0.#"),1)=".",TRUE,FALSE)</formula>
    </cfRule>
  </conditionalFormatting>
  <conditionalFormatting sqref="AE568">
    <cfRule type="expression" dxfId="969" priority="1337">
      <formula>IF(RIGHT(TEXT(AE568,"0.#"),1)=".",FALSE,TRUE)</formula>
    </cfRule>
    <cfRule type="expression" dxfId="968" priority="1338">
      <formula>IF(RIGHT(TEXT(AE568,"0.#"),1)=".",TRUE,FALSE)</formula>
    </cfRule>
  </conditionalFormatting>
  <conditionalFormatting sqref="AU566">
    <cfRule type="expression" dxfId="967" priority="1329">
      <formula>IF(RIGHT(TEXT(AU566,"0.#"),1)=".",FALSE,TRUE)</formula>
    </cfRule>
    <cfRule type="expression" dxfId="966" priority="1330">
      <formula>IF(RIGHT(TEXT(AU566,"0.#"),1)=".",TRUE,FALSE)</formula>
    </cfRule>
  </conditionalFormatting>
  <conditionalFormatting sqref="AU567">
    <cfRule type="expression" dxfId="965" priority="1327">
      <formula>IF(RIGHT(TEXT(AU567,"0.#"),1)=".",FALSE,TRUE)</formula>
    </cfRule>
    <cfRule type="expression" dxfId="964" priority="1328">
      <formula>IF(RIGHT(TEXT(AU567,"0.#"),1)=".",TRUE,FALSE)</formula>
    </cfRule>
  </conditionalFormatting>
  <conditionalFormatting sqref="AU568">
    <cfRule type="expression" dxfId="963" priority="1325">
      <formula>IF(RIGHT(TEXT(AU568,"0.#"),1)=".",FALSE,TRUE)</formula>
    </cfRule>
    <cfRule type="expression" dxfId="962" priority="1326">
      <formula>IF(RIGHT(TEXT(AU568,"0.#"),1)=".",TRUE,FALSE)</formula>
    </cfRule>
  </conditionalFormatting>
  <conditionalFormatting sqref="AQ567">
    <cfRule type="expression" dxfId="961" priority="1317">
      <formula>IF(RIGHT(TEXT(AQ567,"0.#"),1)=".",FALSE,TRUE)</formula>
    </cfRule>
    <cfRule type="expression" dxfId="960" priority="1318">
      <formula>IF(RIGHT(TEXT(AQ567,"0.#"),1)=".",TRUE,FALSE)</formula>
    </cfRule>
  </conditionalFormatting>
  <conditionalFormatting sqref="AQ568">
    <cfRule type="expression" dxfId="959" priority="1315">
      <formula>IF(RIGHT(TEXT(AQ568,"0.#"),1)=".",FALSE,TRUE)</formula>
    </cfRule>
    <cfRule type="expression" dxfId="958" priority="1316">
      <formula>IF(RIGHT(TEXT(AQ568,"0.#"),1)=".",TRUE,FALSE)</formula>
    </cfRule>
  </conditionalFormatting>
  <conditionalFormatting sqref="AQ566">
    <cfRule type="expression" dxfId="957" priority="1313">
      <formula>IF(RIGHT(TEXT(AQ566,"0.#"),1)=".",FALSE,TRUE)</formula>
    </cfRule>
    <cfRule type="expression" dxfId="956" priority="1314">
      <formula>IF(RIGHT(TEXT(AQ566,"0.#"),1)=".",TRUE,FALSE)</formula>
    </cfRule>
  </conditionalFormatting>
  <conditionalFormatting sqref="AE546">
    <cfRule type="expression" dxfId="955" priority="1311">
      <formula>IF(RIGHT(TEXT(AE546,"0.#"),1)=".",FALSE,TRUE)</formula>
    </cfRule>
    <cfRule type="expression" dxfId="954" priority="1312">
      <formula>IF(RIGHT(TEXT(AE546,"0.#"),1)=".",TRUE,FALSE)</formula>
    </cfRule>
  </conditionalFormatting>
  <conditionalFormatting sqref="AE547">
    <cfRule type="expression" dxfId="953" priority="1309">
      <formula>IF(RIGHT(TEXT(AE547,"0.#"),1)=".",FALSE,TRUE)</formula>
    </cfRule>
    <cfRule type="expression" dxfId="952" priority="1310">
      <formula>IF(RIGHT(TEXT(AE547,"0.#"),1)=".",TRUE,FALSE)</formula>
    </cfRule>
  </conditionalFormatting>
  <conditionalFormatting sqref="AE548">
    <cfRule type="expression" dxfId="951" priority="1307">
      <formula>IF(RIGHT(TEXT(AE548,"0.#"),1)=".",FALSE,TRUE)</formula>
    </cfRule>
    <cfRule type="expression" dxfId="950" priority="1308">
      <formula>IF(RIGHT(TEXT(AE548,"0.#"),1)=".",TRUE,FALSE)</formula>
    </cfRule>
  </conditionalFormatting>
  <conditionalFormatting sqref="AU546">
    <cfRule type="expression" dxfId="949" priority="1299">
      <formula>IF(RIGHT(TEXT(AU546,"0.#"),1)=".",FALSE,TRUE)</formula>
    </cfRule>
    <cfRule type="expression" dxfId="948" priority="1300">
      <formula>IF(RIGHT(TEXT(AU546,"0.#"),1)=".",TRUE,FALSE)</formula>
    </cfRule>
  </conditionalFormatting>
  <conditionalFormatting sqref="AU547">
    <cfRule type="expression" dxfId="947" priority="1297">
      <formula>IF(RIGHT(TEXT(AU547,"0.#"),1)=".",FALSE,TRUE)</formula>
    </cfRule>
    <cfRule type="expression" dxfId="946" priority="1298">
      <formula>IF(RIGHT(TEXT(AU547,"0.#"),1)=".",TRUE,FALSE)</formula>
    </cfRule>
  </conditionalFormatting>
  <conditionalFormatting sqref="AU548">
    <cfRule type="expression" dxfId="945" priority="1295">
      <formula>IF(RIGHT(TEXT(AU548,"0.#"),1)=".",FALSE,TRUE)</formula>
    </cfRule>
    <cfRule type="expression" dxfId="944" priority="1296">
      <formula>IF(RIGHT(TEXT(AU548,"0.#"),1)=".",TRUE,FALSE)</formula>
    </cfRule>
  </conditionalFormatting>
  <conditionalFormatting sqref="AQ547">
    <cfRule type="expression" dxfId="943" priority="1287">
      <formula>IF(RIGHT(TEXT(AQ547,"0.#"),1)=".",FALSE,TRUE)</formula>
    </cfRule>
    <cfRule type="expression" dxfId="942" priority="1288">
      <formula>IF(RIGHT(TEXT(AQ547,"0.#"),1)=".",TRUE,FALSE)</formula>
    </cfRule>
  </conditionalFormatting>
  <conditionalFormatting sqref="AQ546">
    <cfRule type="expression" dxfId="941" priority="1283">
      <formula>IF(RIGHT(TEXT(AQ546,"0.#"),1)=".",FALSE,TRUE)</formula>
    </cfRule>
    <cfRule type="expression" dxfId="940" priority="1284">
      <formula>IF(RIGHT(TEXT(AQ546,"0.#"),1)=".",TRUE,FALSE)</formula>
    </cfRule>
  </conditionalFormatting>
  <conditionalFormatting sqref="AE551">
    <cfRule type="expression" dxfId="939" priority="1281">
      <formula>IF(RIGHT(TEXT(AE551,"0.#"),1)=".",FALSE,TRUE)</formula>
    </cfRule>
    <cfRule type="expression" dxfId="938" priority="1282">
      <formula>IF(RIGHT(TEXT(AE551,"0.#"),1)=".",TRUE,FALSE)</formula>
    </cfRule>
  </conditionalFormatting>
  <conditionalFormatting sqref="AE553">
    <cfRule type="expression" dxfId="937" priority="1277">
      <formula>IF(RIGHT(TEXT(AE553,"0.#"),1)=".",FALSE,TRUE)</formula>
    </cfRule>
    <cfRule type="expression" dxfId="936" priority="1278">
      <formula>IF(RIGHT(TEXT(AE553,"0.#"),1)=".",TRUE,FALSE)</formula>
    </cfRule>
  </conditionalFormatting>
  <conditionalFormatting sqref="AU551">
    <cfRule type="expression" dxfId="935" priority="1269">
      <formula>IF(RIGHT(TEXT(AU551,"0.#"),1)=".",FALSE,TRUE)</formula>
    </cfRule>
    <cfRule type="expression" dxfId="934" priority="1270">
      <formula>IF(RIGHT(TEXT(AU551,"0.#"),1)=".",TRUE,FALSE)</formula>
    </cfRule>
  </conditionalFormatting>
  <conditionalFormatting sqref="AU553">
    <cfRule type="expression" dxfId="933" priority="1265">
      <formula>IF(RIGHT(TEXT(AU553,"0.#"),1)=".",FALSE,TRUE)</formula>
    </cfRule>
    <cfRule type="expression" dxfId="932" priority="1266">
      <formula>IF(RIGHT(TEXT(AU553,"0.#"),1)=".",TRUE,FALSE)</formula>
    </cfRule>
  </conditionalFormatting>
  <conditionalFormatting sqref="AQ552">
    <cfRule type="expression" dxfId="931" priority="1257">
      <formula>IF(RIGHT(TEXT(AQ552,"0.#"),1)=".",FALSE,TRUE)</formula>
    </cfRule>
    <cfRule type="expression" dxfId="930" priority="1258">
      <formula>IF(RIGHT(TEXT(AQ552,"0.#"),1)=".",TRUE,FALSE)</formula>
    </cfRule>
  </conditionalFormatting>
  <conditionalFormatting sqref="AU561">
    <cfRule type="expression" dxfId="929" priority="1209">
      <formula>IF(RIGHT(TEXT(AU561,"0.#"),1)=".",FALSE,TRUE)</formula>
    </cfRule>
    <cfRule type="expression" dxfId="928" priority="1210">
      <formula>IF(RIGHT(TEXT(AU561,"0.#"),1)=".",TRUE,FALSE)</formula>
    </cfRule>
  </conditionalFormatting>
  <conditionalFormatting sqref="AU562">
    <cfRule type="expression" dxfId="927" priority="1207">
      <formula>IF(RIGHT(TEXT(AU562,"0.#"),1)=".",FALSE,TRUE)</formula>
    </cfRule>
    <cfRule type="expression" dxfId="926" priority="1208">
      <formula>IF(RIGHT(TEXT(AU562,"0.#"),1)=".",TRUE,FALSE)</formula>
    </cfRule>
  </conditionalFormatting>
  <conditionalFormatting sqref="AU563">
    <cfRule type="expression" dxfId="925" priority="1205">
      <formula>IF(RIGHT(TEXT(AU563,"0.#"),1)=".",FALSE,TRUE)</formula>
    </cfRule>
    <cfRule type="expression" dxfId="924" priority="1206">
      <formula>IF(RIGHT(TEXT(AU563,"0.#"),1)=".",TRUE,FALSE)</formula>
    </cfRule>
  </conditionalFormatting>
  <conditionalFormatting sqref="AQ562">
    <cfRule type="expression" dxfId="923" priority="1197">
      <formula>IF(RIGHT(TEXT(AQ562,"0.#"),1)=".",FALSE,TRUE)</formula>
    </cfRule>
    <cfRule type="expression" dxfId="922" priority="1198">
      <formula>IF(RIGHT(TEXT(AQ562,"0.#"),1)=".",TRUE,FALSE)</formula>
    </cfRule>
  </conditionalFormatting>
  <conditionalFormatting sqref="AQ563">
    <cfRule type="expression" dxfId="921" priority="1195">
      <formula>IF(RIGHT(TEXT(AQ563,"0.#"),1)=".",FALSE,TRUE)</formula>
    </cfRule>
    <cfRule type="expression" dxfId="920" priority="1196">
      <formula>IF(RIGHT(TEXT(AQ563,"0.#"),1)=".",TRUE,FALSE)</formula>
    </cfRule>
  </conditionalFormatting>
  <conditionalFormatting sqref="AQ561">
    <cfRule type="expression" dxfId="919" priority="1193">
      <formula>IF(RIGHT(TEXT(AQ561,"0.#"),1)=".",FALSE,TRUE)</formula>
    </cfRule>
    <cfRule type="expression" dxfId="918" priority="1194">
      <formula>IF(RIGHT(TEXT(AQ561,"0.#"),1)=".",TRUE,FALSE)</formula>
    </cfRule>
  </conditionalFormatting>
  <conditionalFormatting sqref="AE571">
    <cfRule type="expression" dxfId="917" priority="1191">
      <formula>IF(RIGHT(TEXT(AE571,"0.#"),1)=".",FALSE,TRUE)</formula>
    </cfRule>
    <cfRule type="expression" dxfId="916" priority="1192">
      <formula>IF(RIGHT(TEXT(AE571,"0.#"),1)=".",TRUE,FALSE)</formula>
    </cfRule>
  </conditionalFormatting>
  <conditionalFormatting sqref="AE572">
    <cfRule type="expression" dxfId="915" priority="1189">
      <formula>IF(RIGHT(TEXT(AE572,"0.#"),1)=".",FALSE,TRUE)</formula>
    </cfRule>
    <cfRule type="expression" dxfId="914" priority="1190">
      <formula>IF(RIGHT(TEXT(AE572,"0.#"),1)=".",TRUE,FALSE)</formula>
    </cfRule>
  </conditionalFormatting>
  <conditionalFormatting sqref="AE573">
    <cfRule type="expression" dxfId="913" priority="1187">
      <formula>IF(RIGHT(TEXT(AE573,"0.#"),1)=".",FALSE,TRUE)</formula>
    </cfRule>
    <cfRule type="expression" dxfId="912" priority="1188">
      <formula>IF(RIGHT(TEXT(AE573,"0.#"),1)=".",TRUE,FALSE)</formula>
    </cfRule>
  </conditionalFormatting>
  <conditionalFormatting sqref="AU571">
    <cfRule type="expression" dxfId="911" priority="1179">
      <formula>IF(RIGHT(TEXT(AU571,"0.#"),1)=".",FALSE,TRUE)</formula>
    </cfRule>
    <cfRule type="expression" dxfId="910" priority="1180">
      <formula>IF(RIGHT(TEXT(AU571,"0.#"),1)=".",TRUE,FALSE)</formula>
    </cfRule>
  </conditionalFormatting>
  <conditionalFormatting sqref="AU572">
    <cfRule type="expression" dxfId="909" priority="1177">
      <formula>IF(RIGHT(TEXT(AU572,"0.#"),1)=".",FALSE,TRUE)</formula>
    </cfRule>
    <cfRule type="expression" dxfId="908" priority="1178">
      <formula>IF(RIGHT(TEXT(AU572,"0.#"),1)=".",TRUE,FALSE)</formula>
    </cfRule>
  </conditionalFormatting>
  <conditionalFormatting sqref="AU573">
    <cfRule type="expression" dxfId="907" priority="1175">
      <formula>IF(RIGHT(TEXT(AU573,"0.#"),1)=".",FALSE,TRUE)</formula>
    </cfRule>
    <cfRule type="expression" dxfId="906" priority="1176">
      <formula>IF(RIGHT(TEXT(AU573,"0.#"),1)=".",TRUE,FALSE)</formula>
    </cfRule>
  </conditionalFormatting>
  <conditionalFormatting sqref="AQ572">
    <cfRule type="expression" dxfId="905" priority="1167">
      <formula>IF(RIGHT(TEXT(AQ572,"0.#"),1)=".",FALSE,TRUE)</formula>
    </cfRule>
    <cfRule type="expression" dxfId="904" priority="1168">
      <formula>IF(RIGHT(TEXT(AQ572,"0.#"),1)=".",TRUE,FALSE)</formula>
    </cfRule>
  </conditionalFormatting>
  <conditionalFormatting sqref="AQ573">
    <cfRule type="expression" dxfId="903" priority="1165">
      <formula>IF(RIGHT(TEXT(AQ573,"0.#"),1)=".",FALSE,TRUE)</formula>
    </cfRule>
    <cfRule type="expression" dxfId="902" priority="1166">
      <formula>IF(RIGHT(TEXT(AQ573,"0.#"),1)=".",TRUE,FALSE)</formula>
    </cfRule>
  </conditionalFormatting>
  <conditionalFormatting sqref="AQ571">
    <cfRule type="expression" dxfId="901" priority="1163">
      <formula>IF(RIGHT(TEXT(AQ571,"0.#"),1)=".",FALSE,TRUE)</formula>
    </cfRule>
    <cfRule type="expression" dxfId="900" priority="1164">
      <formula>IF(RIGHT(TEXT(AQ571,"0.#"),1)=".",TRUE,FALSE)</formula>
    </cfRule>
  </conditionalFormatting>
  <conditionalFormatting sqref="AE576">
    <cfRule type="expression" dxfId="899" priority="1161">
      <formula>IF(RIGHT(TEXT(AE576,"0.#"),1)=".",FALSE,TRUE)</formula>
    </cfRule>
    <cfRule type="expression" dxfId="898" priority="1162">
      <formula>IF(RIGHT(TEXT(AE576,"0.#"),1)=".",TRUE,FALSE)</formula>
    </cfRule>
  </conditionalFormatting>
  <conditionalFormatting sqref="AE577">
    <cfRule type="expression" dxfId="897" priority="1159">
      <formula>IF(RIGHT(TEXT(AE577,"0.#"),1)=".",FALSE,TRUE)</formula>
    </cfRule>
    <cfRule type="expression" dxfId="896" priority="1160">
      <formula>IF(RIGHT(TEXT(AE577,"0.#"),1)=".",TRUE,FALSE)</formula>
    </cfRule>
  </conditionalFormatting>
  <conditionalFormatting sqref="AE578">
    <cfRule type="expression" dxfId="895" priority="1157">
      <formula>IF(RIGHT(TEXT(AE578,"0.#"),1)=".",FALSE,TRUE)</formula>
    </cfRule>
    <cfRule type="expression" dxfId="894" priority="1158">
      <formula>IF(RIGHT(TEXT(AE578,"0.#"),1)=".",TRUE,FALSE)</formula>
    </cfRule>
  </conditionalFormatting>
  <conditionalFormatting sqref="AU576">
    <cfRule type="expression" dxfId="893" priority="1149">
      <formula>IF(RIGHT(TEXT(AU576,"0.#"),1)=".",FALSE,TRUE)</formula>
    </cfRule>
    <cfRule type="expression" dxfId="892" priority="1150">
      <formula>IF(RIGHT(TEXT(AU576,"0.#"),1)=".",TRUE,FALSE)</formula>
    </cfRule>
  </conditionalFormatting>
  <conditionalFormatting sqref="AU577">
    <cfRule type="expression" dxfId="891" priority="1147">
      <formula>IF(RIGHT(TEXT(AU577,"0.#"),1)=".",FALSE,TRUE)</formula>
    </cfRule>
    <cfRule type="expression" dxfId="890" priority="1148">
      <formula>IF(RIGHT(TEXT(AU577,"0.#"),1)=".",TRUE,FALSE)</formula>
    </cfRule>
  </conditionalFormatting>
  <conditionalFormatting sqref="AU578">
    <cfRule type="expression" dxfId="889" priority="1145">
      <formula>IF(RIGHT(TEXT(AU578,"0.#"),1)=".",FALSE,TRUE)</formula>
    </cfRule>
    <cfRule type="expression" dxfId="888" priority="1146">
      <formula>IF(RIGHT(TEXT(AU578,"0.#"),1)=".",TRUE,FALSE)</formula>
    </cfRule>
  </conditionalFormatting>
  <conditionalFormatting sqref="AQ577">
    <cfRule type="expression" dxfId="887" priority="1137">
      <formula>IF(RIGHT(TEXT(AQ577,"0.#"),1)=".",FALSE,TRUE)</formula>
    </cfRule>
    <cfRule type="expression" dxfId="886" priority="1138">
      <formula>IF(RIGHT(TEXT(AQ577,"0.#"),1)=".",TRUE,FALSE)</formula>
    </cfRule>
  </conditionalFormatting>
  <conditionalFormatting sqref="AQ578">
    <cfRule type="expression" dxfId="885" priority="1135">
      <formula>IF(RIGHT(TEXT(AQ578,"0.#"),1)=".",FALSE,TRUE)</formula>
    </cfRule>
    <cfRule type="expression" dxfId="884" priority="1136">
      <formula>IF(RIGHT(TEXT(AQ578,"0.#"),1)=".",TRUE,FALSE)</formula>
    </cfRule>
  </conditionalFormatting>
  <conditionalFormatting sqref="AQ576">
    <cfRule type="expression" dxfId="883" priority="1133">
      <formula>IF(RIGHT(TEXT(AQ576,"0.#"),1)=".",FALSE,TRUE)</formula>
    </cfRule>
    <cfRule type="expression" dxfId="882" priority="1134">
      <formula>IF(RIGHT(TEXT(AQ576,"0.#"),1)=".",TRUE,FALSE)</formula>
    </cfRule>
  </conditionalFormatting>
  <conditionalFormatting sqref="AE581">
    <cfRule type="expression" dxfId="881" priority="1131">
      <formula>IF(RIGHT(TEXT(AE581,"0.#"),1)=".",FALSE,TRUE)</formula>
    </cfRule>
    <cfRule type="expression" dxfId="880" priority="1132">
      <formula>IF(RIGHT(TEXT(AE581,"0.#"),1)=".",TRUE,FALSE)</formula>
    </cfRule>
  </conditionalFormatting>
  <conditionalFormatting sqref="AE582">
    <cfRule type="expression" dxfId="879" priority="1129">
      <formula>IF(RIGHT(TEXT(AE582,"0.#"),1)=".",FALSE,TRUE)</formula>
    </cfRule>
    <cfRule type="expression" dxfId="878" priority="1130">
      <formula>IF(RIGHT(TEXT(AE582,"0.#"),1)=".",TRUE,FALSE)</formula>
    </cfRule>
  </conditionalFormatting>
  <conditionalFormatting sqref="AE583">
    <cfRule type="expression" dxfId="877" priority="1127">
      <formula>IF(RIGHT(TEXT(AE583,"0.#"),1)=".",FALSE,TRUE)</formula>
    </cfRule>
    <cfRule type="expression" dxfId="876" priority="1128">
      <formula>IF(RIGHT(TEXT(AE583,"0.#"),1)=".",TRUE,FALSE)</formula>
    </cfRule>
  </conditionalFormatting>
  <conditionalFormatting sqref="AU581">
    <cfRule type="expression" dxfId="875" priority="1119">
      <formula>IF(RIGHT(TEXT(AU581,"0.#"),1)=".",FALSE,TRUE)</formula>
    </cfRule>
    <cfRule type="expression" dxfId="874" priority="1120">
      <formula>IF(RIGHT(TEXT(AU581,"0.#"),1)=".",TRUE,FALSE)</formula>
    </cfRule>
  </conditionalFormatting>
  <conditionalFormatting sqref="AQ582">
    <cfRule type="expression" dxfId="873" priority="1107">
      <formula>IF(RIGHT(TEXT(AQ582,"0.#"),1)=".",FALSE,TRUE)</formula>
    </cfRule>
    <cfRule type="expression" dxfId="872" priority="1108">
      <formula>IF(RIGHT(TEXT(AQ582,"0.#"),1)=".",TRUE,FALSE)</formula>
    </cfRule>
  </conditionalFormatting>
  <conditionalFormatting sqref="AQ583">
    <cfRule type="expression" dxfId="871" priority="1105">
      <formula>IF(RIGHT(TEXT(AQ583,"0.#"),1)=".",FALSE,TRUE)</formula>
    </cfRule>
    <cfRule type="expression" dxfId="870" priority="1106">
      <formula>IF(RIGHT(TEXT(AQ583,"0.#"),1)=".",TRUE,FALSE)</formula>
    </cfRule>
  </conditionalFormatting>
  <conditionalFormatting sqref="AQ581">
    <cfRule type="expression" dxfId="869" priority="1103">
      <formula>IF(RIGHT(TEXT(AQ581,"0.#"),1)=".",FALSE,TRUE)</formula>
    </cfRule>
    <cfRule type="expression" dxfId="868" priority="1104">
      <formula>IF(RIGHT(TEXT(AQ581,"0.#"),1)=".",TRUE,FALSE)</formula>
    </cfRule>
  </conditionalFormatting>
  <conditionalFormatting sqref="AE586">
    <cfRule type="expression" dxfId="867" priority="1101">
      <formula>IF(RIGHT(TEXT(AE586,"0.#"),1)=".",FALSE,TRUE)</formula>
    </cfRule>
    <cfRule type="expression" dxfId="866" priority="1102">
      <formula>IF(RIGHT(TEXT(AE586,"0.#"),1)=".",TRUE,FALSE)</formula>
    </cfRule>
  </conditionalFormatting>
  <conditionalFormatting sqref="AM588">
    <cfRule type="expression" dxfId="865" priority="1091">
      <formula>IF(RIGHT(TEXT(AM588,"0.#"),1)=".",FALSE,TRUE)</formula>
    </cfRule>
    <cfRule type="expression" dxfId="864" priority="1092">
      <formula>IF(RIGHT(TEXT(AM588,"0.#"),1)=".",TRUE,FALSE)</formula>
    </cfRule>
  </conditionalFormatting>
  <conditionalFormatting sqref="AE587">
    <cfRule type="expression" dxfId="863" priority="1099">
      <formula>IF(RIGHT(TEXT(AE587,"0.#"),1)=".",FALSE,TRUE)</formula>
    </cfRule>
    <cfRule type="expression" dxfId="862" priority="1100">
      <formula>IF(RIGHT(TEXT(AE587,"0.#"),1)=".",TRUE,FALSE)</formula>
    </cfRule>
  </conditionalFormatting>
  <conditionalFormatting sqref="AE588">
    <cfRule type="expression" dxfId="861" priority="1097">
      <formula>IF(RIGHT(TEXT(AE588,"0.#"),1)=".",FALSE,TRUE)</formula>
    </cfRule>
    <cfRule type="expression" dxfId="860" priority="1098">
      <formula>IF(RIGHT(TEXT(AE588,"0.#"),1)=".",TRUE,FALSE)</formula>
    </cfRule>
  </conditionalFormatting>
  <conditionalFormatting sqref="AM586">
    <cfRule type="expression" dxfId="859" priority="1095">
      <formula>IF(RIGHT(TEXT(AM586,"0.#"),1)=".",FALSE,TRUE)</formula>
    </cfRule>
    <cfRule type="expression" dxfId="858" priority="1096">
      <formula>IF(RIGHT(TEXT(AM586,"0.#"),1)=".",TRUE,FALSE)</formula>
    </cfRule>
  </conditionalFormatting>
  <conditionalFormatting sqref="AM587">
    <cfRule type="expression" dxfId="857" priority="1093">
      <formula>IF(RIGHT(TEXT(AM587,"0.#"),1)=".",FALSE,TRUE)</formula>
    </cfRule>
    <cfRule type="expression" dxfId="856" priority="1094">
      <formula>IF(RIGHT(TEXT(AM587,"0.#"),1)=".",TRUE,FALSE)</formula>
    </cfRule>
  </conditionalFormatting>
  <conditionalFormatting sqref="AU586">
    <cfRule type="expression" dxfId="855" priority="1089">
      <formula>IF(RIGHT(TEXT(AU586,"0.#"),1)=".",FALSE,TRUE)</formula>
    </cfRule>
    <cfRule type="expression" dxfId="854" priority="1090">
      <formula>IF(RIGHT(TEXT(AU586,"0.#"),1)=".",TRUE,FALSE)</formula>
    </cfRule>
  </conditionalFormatting>
  <conditionalFormatting sqref="AU587">
    <cfRule type="expression" dxfId="853" priority="1087">
      <formula>IF(RIGHT(TEXT(AU587,"0.#"),1)=".",FALSE,TRUE)</formula>
    </cfRule>
    <cfRule type="expression" dxfId="852" priority="1088">
      <formula>IF(RIGHT(TEXT(AU587,"0.#"),1)=".",TRUE,FALSE)</formula>
    </cfRule>
  </conditionalFormatting>
  <conditionalFormatting sqref="AU588">
    <cfRule type="expression" dxfId="851" priority="1085">
      <formula>IF(RIGHT(TEXT(AU588,"0.#"),1)=".",FALSE,TRUE)</formula>
    </cfRule>
    <cfRule type="expression" dxfId="850" priority="1086">
      <formula>IF(RIGHT(TEXT(AU588,"0.#"),1)=".",TRUE,FALSE)</formula>
    </cfRule>
  </conditionalFormatting>
  <conditionalFormatting sqref="AI588">
    <cfRule type="expression" dxfId="849" priority="1079">
      <formula>IF(RIGHT(TEXT(AI588,"0.#"),1)=".",FALSE,TRUE)</formula>
    </cfRule>
    <cfRule type="expression" dxfId="848" priority="1080">
      <formula>IF(RIGHT(TEXT(AI588,"0.#"),1)=".",TRUE,FALSE)</formula>
    </cfRule>
  </conditionalFormatting>
  <conditionalFormatting sqref="AI586">
    <cfRule type="expression" dxfId="847" priority="1083">
      <formula>IF(RIGHT(TEXT(AI586,"0.#"),1)=".",FALSE,TRUE)</formula>
    </cfRule>
    <cfRule type="expression" dxfId="846" priority="1084">
      <formula>IF(RIGHT(TEXT(AI586,"0.#"),1)=".",TRUE,FALSE)</formula>
    </cfRule>
  </conditionalFormatting>
  <conditionalFormatting sqref="AI587">
    <cfRule type="expression" dxfId="845" priority="1081">
      <formula>IF(RIGHT(TEXT(AI587,"0.#"),1)=".",FALSE,TRUE)</formula>
    </cfRule>
    <cfRule type="expression" dxfId="844" priority="1082">
      <formula>IF(RIGHT(TEXT(AI587,"0.#"),1)=".",TRUE,FALSE)</formula>
    </cfRule>
  </conditionalFormatting>
  <conditionalFormatting sqref="AQ587">
    <cfRule type="expression" dxfId="843" priority="1077">
      <formula>IF(RIGHT(TEXT(AQ587,"0.#"),1)=".",FALSE,TRUE)</formula>
    </cfRule>
    <cfRule type="expression" dxfId="842" priority="1078">
      <formula>IF(RIGHT(TEXT(AQ587,"0.#"),1)=".",TRUE,FALSE)</formula>
    </cfRule>
  </conditionalFormatting>
  <conditionalFormatting sqref="AQ588">
    <cfRule type="expression" dxfId="841" priority="1075">
      <formula>IF(RIGHT(TEXT(AQ588,"0.#"),1)=".",FALSE,TRUE)</formula>
    </cfRule>
    <cfRule type="expression" dxfId="840" priority="1076">
      <formula>IF(RIGHT(TEXT(AQ588,"0.#"),1)=".",TRUE,FALSE)</formula>
    </cfRule>
  </conditionalFormatting>
  <conditionalFormatting sqref="AQ586">
    <cfRule type="expression" dxfId="839" priority="1073">
      <formula>IF(RIGHT(TEXT(AQ586,"0.#"),1)=".",FALSE,TRUE)</formula>
    </cfRule>
    <cfRule type="expression" dxfId="838" priority="1074">
      <formula>IF(RIGHT(TEXT(AQ586,"0.#"),1)=".",TRUE,FALSE)</formula>
    </cfRule>
  </conditionalFormatting>
  <conditionalFormatting sqref="AE595">
    <cfRule type="expression" dxfId="837" priority="1071">
      <formula>IF(RIGHT(TEXT(AE595,"0.#"),1)=".",FALSE,TRUE)</formula>
    </cfRule>
    <cfRule type="expression" dxfId="836" priority="1072">
      <formula>IF(RIGHT(TEXT(AE595,"0.#"),1)=".",TRUE,FALSE)</formula>
    </cfRule>
  </conditionalFormatting>
  <conditionalFormatting sqref="AE596">
    <cfRule type="expression" dxfId="835" priority="1069">
      <formula>IF(RIGHT(TEXT(AE596,"0.#"),1)=".",FALSE,TRUE)</formula>
    </cfRule>
    <cfRule type="expression" dxfId="834" priority="1070">
      <formula>IF(RIGHT(TEXT(AE596,"0.#"),1)=".",TRUE,FALSE)</formula>
    </cfRule>
  </conditionalFormatting>
  <conditionalFormatting sqref="AE597">
    <cfRule type="expression" dxfId="833" priority="1067">
      <formula>IF(RIGHT(TEXT(AE597,"0.#"),1)=".",FALSE,TRUE)</formula>
    </cfRule>
    <cfRule type="expression" dxfId="832" priority="1068">
      <formula>IF(RIGHT(TEXT(AE597,"0.#"),1)=".",TRUE,FALSE)</formula>
    </cfRule>
  </conditionalFormatting>
  <conditionalFormatting sqref="AU595">
    <cfRule type="expression" dxfId="831" priority="1059">
      <formula>IF(RIGHT(TEXT(AU595,"0.#"),1)=".",FALSE,TRUE)</formula>
    </cfRule>
    <cfRule type="expression" dxfId="830" priority="1060">
      <formula>IF(RIGHT(TEXT(AU595,"0.#"),1)=".",TRUE,FALSE)</formula>
    </cfRule>
  </conditionalFormatting>
  <conditionalFormatting sqref="AU596">
    <cfRule type="expression" dxfId="829" priority="1057">
      <formula>IF(RIGHT(TEXT(AU596,"0.#"),1)=".",FALSE,TRUE)</formula>
    </cfRule>
    <cfRule type="expression" dxfId="828" priority="1058">
      <formula>IF(RIGHT(TEXT(AU596,"0.#"),1)=".",TRUE,FALSE)</formula>
    </cfRule>
  </conditionalFormatting>
  <conditionalFormatting sqref="AU597">
    <cfRule type="expression" dxfId="827" priority="1055">
      <formula>IF(RIGHT(TEXT(AU597,"0.#"),1)=".",FALSE,TRUE)</formula>
    </cfRule>
    <cfRule type="expression" dxfId="826" priority="1056">
      <formula>IF(RIGHT(TEXT(AU597,"0.#"),1)=".",TRUE,FALSE)</formula>
    </cfRule>
  </conditionalFormatting>
  <conditionalFormatting sqref="AQ596">
    <cfRule type="expression" dxfId="825" priority="1047">
      <formula>IF(RIGHT(TEXT(AQ596,"0.#"),1)=".",FALSE,TRUE)</formula>
    </cfRule>
    <cfRule type="expression" dxfId="824" priority="1048">
      <formula>IF(RIGHT(TEXT(AQ596,"0.#"),1)=".",TRUE,FALSE)</formula>
    </cfRule>
  </conditionalFormatting>
  <conditionalFormatting sqref="AQ597">
    <cfRule type="expression" dxfId="823" priority="1045">
      <formula>IF(RIGHT(TEXT(AQ597,"0.#"),1)=".",FALSE,TRUE)</formula>
    </cfRule>
    <cfRule type="expression" dxfId="822" priority="1046">
      <formula>IF(RIGHT(TEXT(AQ597,"0.#"),1)=".",TRUE,FALSE)</formula>
    </cfRule>
  </conditionalFormatting>
  <conditionalFormatting sqref="AQ595">
    <cfRule type="expression" dxfId="821" priority="1043">
      <formula>IF(RIGHT(TEXT(AQ595,"0.#"),1)=".",FALSE,TRUE)</formula>
    </cfRule>
    <cfRule type="expression" dxfId="820" priority="1044">
      <formula>IF(RIGHT(TEXT(AQ595,"0.#"),1)=".",TRUE,FALSE)</formula>
    </cfRule>
  </conditionalFormatting>
  <conditionalFormatting sqref="AE620">
    <cfRule type="expression" dxfId="819" priority="1041">
      <formula>IF(RIGHT(TEXT(AE620,"0.#"),1)=".",FALSE,TRUE)</formula>
    </cfRule>
    <cfRule type="expression" dxfId="818" priority="1042">
      <formula>IF(RIGHT(TEXT(AE620,"0.#"),1)=".",TRUE,FALSE)</formula>
    </cfRule>
  </conditionalFormatting>
  <conditionalFormatting sqref="AE621">
    <cfRule type="expression" dxfId="817" priority="1039">
      <formula>IF(RIGHT(TEXT(AE621,"0.#"),1)=".",FALSE,TRUE)</formula>
    </cfRule>
    <cfRule type="expression" dxfId="816" priority="1040">
      <formula>IF(RIGHT(TEXT(AE621,"0.#"),1)=".",TRUE,FALSE)</formula>
    </cfRule>
  </conditionalFormatting>
  <conditionalFormatting sqref="AE622">
    <cfRule type="expression" dxfId="815" priority="1037">
      <formula>IF(RIGHT(TEXT(AE622,"0.#"),1)=".",FALSE,TRUE)</formula>
    </cfRule>
    <cfRule type="expression" dxfId="814" priority="1038">
      <formula>IF(RIGHT(TEXT(AE622,"0.#"),1)=".",TRUE,FALSE)</formula>
    </cfRule>
  </conditionalFormatting>
  <conditionalFormatting sqref="AU620">
    <cfRule type="expression" dxfId="813" priority="1029">
      <formula>IF(RIGHT(TEXT(AU620,"0.#"),1)=".",FALSE,TRUE)</formula>
    </cfRule>
    <cfRule type="expression" dxfId="812" priority="1030">
      <formula>IF(RIGHT(TEXT(AU620,"0.#"),1)=".",TRUE,FALSE)</formula>
    </cfRule>
  </conditionalFormatting>
  <conditionalFormatting sqref="AU621">
    <cfRule type="expression" dxfId="811" priority="1027">
      <formula>IF(RIGHT(TEXT(AU621,"0.#"),1)=".",FALSE,TRUE)</formula>
    </cfRule>
    <cfRule type="expression" dxfId="810" priority="1028">
      <formula>IF(RIGHT(TEXT(AU621,"0.#"),1)=".",TRUE,FALSE)</formula>
    </cfRule>
  </conditionalFormatting>
  <conditionalFormatting sqref="AU622">
    <cfRule type="expression" dxfId="809" priority="1025">
      <formula>IF(RIGHT(TEXT(AU622,"0.#"),1)=".",FALSE,TRUE)</formula>
    </cfRule>
    <cfRule type="expression" dxfId="808" priority="1026">
      <formula>IF(RIGHT(TEXT(AU622,"0.#"),1)=".",TRUE,FALSE)</formula>
    </cfRule>
  </conditionalFormatting>
  <conditionalFormatting sqref="AQ621">
    <cfRule type="expression" dxfId="807" priority="1017">
      <formula>IF(RIGHT(TEXT(AQ621,"0.#"),1)=".",FALSE,TRUE)</formula>
    </cfRule>
    <cfRule type="expression" dxfId="806" priority="1018">
      <formula>IF(RIGHT(TEXT(AQ621,"0.#"),1)=".",TRUE,FALSE)</formula>
    </cfRule>
  </conditionalFormatting>
  <conditionalFormatting sqref="AQ622">
    <cfRule type="expression" dxfId="805" priority="1015">
      <formula>IF(RIGHT(TEXT(AQ622,"0.#"),1)=".",FALSE,TRUE)</formula>
    </cfRule>
    <cfRule type="expression" dxfId="804" priority="1016">
      <formula>IF(RIGHT(TEXT(AQ622,"0.#"),1)=".",TRUE,FALSE)</formula>
    </cfRule>
  </conditionalFormatting>
  <conditionalFormatting sqref="AQ620">
    <cfRule type="expression" dxfId="803" priority="1013">
      <formula>IF(RIGHT(TEXT(AQ620,"0.#"),1)=".",FALSE,TRUE)</formula>
    </cfRule>
    <cfRule type="expression" dxfId="802" priority="1014">
      <formula>IF(RIGHT(TEXT(AQ620,"0.#"),1)=".",TRUE,FALSE)</formula>
    </cfRule>
  </conditionalFormatting>
  <conditionalFormatting sqref="AE600">
    <cfRule type="expression" dxfId="801" priority="1011">
      <formula>IF(RIGHT(TEXT(AE600,"0.#"),1)=".",FALSE,TRUE)</formula>
    </cfRule>
    <cfRule type="expression" dxfId="800" priority="1012">
      <formula>IF(RIGHT(TEXT(AE600,"0.#"),1)=".",TRUE,FALSE)</formula>
    </cfRule>
  </conditionalFormatting>
  <conditionalFormatting sqref="AE601">
    <cfRule type="expression" dxfId="799" priority="1009">
      <formula>IF(RIGHT(TEXT(AE601,"0.#"),1)=".",FALSE,TRUE)</formula>
    </cfRule>
    <cfRule type="expression" dxfId="798" priority="1010">
      <formula>IF(RIGHT(TEXT(AE601,"0.#"),1)=".",TRUE,FALSE)</formula>
    </cfRule>
  </conditionalFormatting>
  <conditionalFormatting sqref="AE602">
    <cfRule type="expression" dxfId="797" priority="1007">
      <formula>IF(RIGHT(TEXT(AE602,"0.#"),1)=".",FALSE,TRUE)</formula>
    </cfRule>
    <cfRule type="expression" dxfId="796" priority="1008">
      <formula>IF(RIGHT(TEXT(AE602,"0.#"),1)=".",TRUE,FALSE)</formula>
    </cfRule>
  </conditionalFormatting>
  <conditionalFormatting sqref="AU600">
    <cfRule type="expression" dxfId="795" priority="999">
      <formula>IF(RIGHT(TEXT(AU600,"0.#"),1)=".",FALSE,TRUE)</formula>
    </cfRule>
    <cfRule type="expression" dxfId="794" priority="1000">
      <formula>IF(RIGHT(TEXT(AU600,"0.#"),1)=".",TRUE,FALSE)</formula>
    </cfRule>
  </conditionalFormatting>
  <conditionalFormatting sqref="AU601">
    <cfRule type="expression" dxfId="793" priority="997">
      <formula>IF(RIGHT(TEXT(AU601,"0.#"),1)=".",FALSE,TRUE)</formula>
    </cfRule>
    <cfRule type="expression" dxfId="792" priority="998">
      <formula>IF(RIGHT(TEXT(AU601,"0.#"),1)=".",TRUE,FALSE)</formula>
    </cfRule>
  </conditionalFormatting>
  <conditionalFormatting sqref="AU602">
    <cfRule type="expression" dxfId="791" priority="995">
      <formula>IF(RIGHT(TEXT(AU602,"0.#"),1)=".",FALSE,TRUE)</formula>
    </cfRule>
    <cfRule type="expression" dxfId="790" priority="996">
      <formula>IF(RIGHT(TEXT(AU602,"0.#"),1)=".",TRUE,FALSE)</formula>
    </cfRule>
  </conditionalFormatting>
  <conditionalFormatting sqref="AQ601">
    <cfRule type="expression" dxfId="789" priority="987">
      <formula>IF(RIGHT(TEXT(AQ601,"0.#"),1)=".",FALSE,TRUE)</formula>
    </cfRule>
    <cfRule type="expression" dxfId="788" priority="988">
      <formula>IF(RIGHT(TEXT(AQ601,"0.#"),1)=".",TRUE,FALSE)</formula>
    </cfRule>
  </conditionalFormatting>
  <conditionalFormatting sqref="AQ602">
    <cfRule type="expression" dxfId="787" priority="985">
      <formula>IF(RIGHT(TEXT(AQ602,"0.#"),1)=".",FALSE,TRUE)</formula>
    </cfRule>
    <cfRule type="expression" dxfId="786" priority="986">
      <formula>IF(RIGHT(TEXT(AQ602,"0.#"),1)=".",TRUE,FALSE)</formula>
    </cfRule>
  </conditionalFormatting>
  <conditionalFormatting sqref="AQ600">
    <cfRule type="expression" dxfId="785" priority="983">
      <formula>IF(RIGHT(TEXT(AQ600,"0.#"),1)=".",FALSE,TRUE)</formula>
    </cfRule>
    <cfRule type="expression" dxfId="784" priority="984">
      <formula>IF(RIGHT(TEXT(AQ600,"0.#"),1)=".",TRUE,FALSE)</formula>
    </cfRule>
  </conditionalFormatting>
  <conditionalFormatting sqref="AE605">
    <cfRule type="expression" dxfId="783" priority="981">
      <formula>IF(RIGHT(TEXT(AE605,"0.#"),1)=".",FALSE,TRUE)</formula>
    </cfRule>
    <cfRule type="expression" dxfId="782" priority="982">
      <formula>IF(RIGHT(TEXT(AE605,"0.#"),1)=".",TRUE,FALSE)</formula>
    </cfRule>
  </conditionalFormatting>
  <conditionalFormatting sqref="AE606">
    <cfRule type="expression" dxfId="781" priority="979">
      <formula>IF(RIGHT(TEXT(AE606,"0.#"),1)=".",FALSE,TRUE)</formula>
    </cfRule>
    <cfRule type="expression" dxfId="780" priority="980">
      <formula>IF(RIGHT(TEXT(AE606,"0.#"),1)=".",TRUE,FALSE)</formula>
    </cfRule>
  </conditionalFormatting>
  <conditionalFormatting sqref="AE607">
    <cfRule type="expression" dxfId="779" priority="977">
      <formula>IF(RIGHT(TEXT(AE607,"0.#"),1)=".",FALSE,TRUE)</formula>
    </cfRule>
    <cfRule type="expression" dxfId="778" priority="978">
      <formula>IF(RIGHT(TEXT(AE607,"0.#"),1)=".",TRUE,FALSE)</formula>
    </cfRule>
  </conditionalFormatting>
  <conditionalFormatting sqref="AU605">
    <cfRule type="expression" dxfId="777" priority="969">
      <formula>IF(RIGHT(TEXT(AU605,"0.#"),1)=".",FALSE,TRUE)</formula>
    </cfRule>
    <cfRule type="expression" dxfId="776" priority="970">
      <formula>IF(RIGHT(TEXT(AU605,"0.#"),1)=".",TRUE,FALSE)</formula>
    </cfRule>
  </conditionalFormatting>
  <conditionalFormatting sqref="AU606">
    <cfRule type="expression" dxfId="775" priority="967">
      <formula>IF(RIGHT(TEXT(AU606,"0.#"),1)=".",FALSE,TRUE)</formula>
    </cfRule>
    <cfRule type="expression" dxfId="774" priority="968">
      <formula>IF(RIGHT(TEXT(AU606,"0.#"),1)=".",TRUE,FALSE)</formula>
    </cfRule>
  </conditionalFormatting>
  <conditionalFormatting sqref="AU607">
    <cfRule type="expression" dxfId="773" priority="965">
      <formula>IF(RIGHT(TEXT(AU607,"0.#"),1)=".",FALSE,TRUE)</formula>
    </cfRule>
    <cfRule type="expression" dxfId="772" priority="966">
      <formula>IF(RIGHT(TEXT(AU607,"0.#"),1)=".",TRUE,FALSE)</formula>
    </cfRule>
  </conditionalFormatting>
  <conditionalFormatting sqref="AQ606">
    <cfRule type="expression" dxfId="771" priority="957">
      <formula>IF(RIGHT(TEXT(AQ606,"0.#"),1)=".",FALSE,TRUE)</formula>
    </cfRule>
    <cfRule type="expression" dxfId="770" priority="958">
      <formula>IF(RIGHT(TEXT(AQ606,"0.#"),1)=".",TRUE,FALSE)</formula>
    </cfRule>
  </conditionalFormatting>
  <conditionalFormatting sqref="AQ607">
    <cfRule type="expression" dxfId="769" priority="955">
      <formula>IF(RIGHT(TEXT(AQ607,"0.#"),1)=".",FALSE,TRUE)</formula>
    </cfRule>
    <cfRule type="expression" dxfId="768" priority="956">
      <formula>IF(RIGHT(TEXT(AQ607,"0.#"),1)=".",TRUE,FALSE)</formula>
    </cfRule>
  </conditionalFormatting>
  <conditionalFormatting sqref="AQ605">
    <cfRule type="expression" dxfId="767" priority="953">
      <formula>IF(RIGHT(TEXT(AQ605,"0.#"),1)=".",FALSE,TRUE)</formula>
    </cfRule>
    <cfRule type="expression" dxfId="766" priority="954">
      <formula>IF(RIGHT(TEXT(AQ605,"0.#"),1)=".",TRUE,FALSE)</formula>
    </cfRule>
  </conditionalFormatting>
  <conditionalFormatting sqref="AE610">
    <cfRule type="expression" dxfId="765" priority="951">
      <formula>IF(RIGHT(TEXT(AE610,"0.#"),1)=".",FALSE,TRUE)</formula>
    </cfRule>
    <cfRule type="expression" dxfId="764" priority="952">
      <formula>IF(RIGHT(TEXT(AE610,"0.#"),1)=".",TRUE,FALSE)</formula>
    </cfRule>
  </conditionalFormatting>
  <conditionalFormatting sqref="AE611">
    <cfRule type="expression" dxfId="763" priority="949">
      <formula>IF(RIGHT(TEXT(AE611,"0.#"),1)=".",FALSE,TRUE)</formula>
    </cfRule>
    <cfRule type="expression" dxfId="762" priority="950">
      <formula>IF(RIGHT(TEXT(AE611,"0.#"),1)=".",TRUE,FALSE)</formula>
    </cfRule>
  </conditionalFormatting>
  <conditionalFormatting sqref="AE612">
    <cfRule type="expression" dxfId="761" priority="947">
      <formula>IF(RIGHT(TEXT(AE612,"0.#"),1)=".",FALSE,TRUE)</formula>
    </cfRule>
    <cfRule type="expression" dxfId="760" priority="948">
      <formula>IF(RIGHT(TEXT(AE612,"0.#"),1)=".",TRUE,FALSE)</formula>
    </cfRule>
  </conditionalFormatting>
  <conditionalFormatting sqref="AU610">
    <cfRule type="expression" dxfId="759" priority="939">
      <formula>IF(RIGHT(TEXT(AU610,"0.#"),1)=".",FALSE,TRUE)</formula>
    </cfRule>
    <cfRule type="expression" dxfId="758" priority="940">
      <formula>IF(RIGHT(TEXT(AU610,"0.#"),1)=".",TRUE,FALSE)</formula>
    </cfRule>
  </conditionalFormatting>
  <conditionalFormatting sqref="AU611">
    <cfRule type="expression" dxfId="757" priority="937">
      <formula>IF(RIGHT(TEXT(AU611,"0.#"),1)=".",FALSE,TRUE)</formula>
    </cfRule>
    <cfRule type="expression" dxfId="756" priority="938">
      <formula>IF(RIGHT(TEXT(AU611,"0.#"),1)=".",TRUE,FALSE)</formula>
    </cfRule>
  </conditionalFormatting>
  <conditionalFormatting sqref="AU612">
    <cfRule type="expression" dxfId="755" priority="935">
      <formula>IF(RIGHT(TEXT(AU612,"0.#"),1)=".",FALSE,TRUE)</formula>
    </cfRule>
    <cfRule type="expression" dxfId="754" priority="936">
      <formula>IF(RIGHT(TEXT(AU612,"0.#"),1)=".",TRUE,FALSE)</formula>
    </cfRule>
  </conditionalFormatting>
  <conditionalFormatting sqref="AQ611">
    <cfRule type="expression" dxfId="753" priority="927">
      <formula>IF(RIGHT(TEXT(AQ611,"0.#"),1)=".",FALSE,TRUE)</formula>
    </cfRule>
    <cfRule type="expression" dxfId="752" priority="928">
      <formula>IF(RIGHT(TEXT(AQ611,"0.#"),1)=".",TRUE,FALSE)</formula>
    </cfRule>
  </conditionalFormatting>
  <conditionalFormatting sqref="AQ612">
    <cfRule type="expression" dxfId="751" priority="925">
      <formula>IF(RIGHT(TEXT(AQ612,"0.#"),1)=".",FALSE,TRUE)</formula>
    </cfRule>
    <cfRule type="expression" dxfId="750" priority="926">
      <formula>IF(RIGHT(TEXT(AQ612,"0.#"),1)=".",TRUE,FALSE)</formula>
    </cfRule>
  </conditionalFormatting>
  <conditionalFormatting sqref="AQ610">
    <cfRule type="expression" dxfId="749" priority="923">
      <formula>IF(RIGHT(TEXT(AQ610,"0.#"),1)=".",FALSE,TRUE)</formula>
    </cfRule>
    <cfRule type="expression" dxfId="748" priority="924">
      <formula>IF(RIGHT(TEXT(AQ610,"0.#"),1)=".",TRUE,FALSE)</formula>
    </cfRule>
  </conditionalFormatting>
  <conditionalFormatting sqref="AE615">
    <cfRule type="expression" dxfId="747" priority="921">
      <formula>IF(RIGHT(TEXT(AE615,"0.#"),1)=".",FALSE,TRUE)</formula>
    </cfRule>
    <cfRule type="expression" dxfId="746" priority="922">
      <formula>IF(RIGHT(TEXT(AE615,"0.#"),1)=".",TRUE,FALSE)</formula>
    </cfRule>
  </conditionalFormatting>
  <conditionalFormatting sqref="AE616">
    <cfRule type="expression" dxfId="745" priority="919">
      <formula>IF(RIGHT(TEXT(AE616,"0.#"),1)=".",FALSE,TRUE)</formula>
    </cfRule>
    <cfRule type="expression" dxfId="744" priority="920">
      <formula>IF(RIGHT(TEXT(AE616,"0.#"),1)=".",TRUE,FALSE)</formula>
    </cfRule>
  </conditionalFormatting>
  <conditionalFormatting sqref="AE617">
    <cfRule type="expression" dxfId="743" priority="917">
      <formula>IF(RIGHT(TEXT(AE617,"0.#"),1)=".",FALSE,TRUE)</formula>
    </cfRule>
    <cfRule type="expression" dxfId="742" priority="918">
      <formula>IF(RIGHT(TEXT(AE617,"0.#"),1)=".",TRUE,FALSE)</formula>
    </cfRule>
  </conditionalFormatting>
  <conditionalFormatting sqref="AU615">
    <cfRule type="expression" dxfId="741" priority="909">
      <formula>IF(RIGHT(TEXT(AU615,"0.#"),1)=".",FALSE,TRUE)</formula>
    </cfRule>
    <cfRule type="expression" dxfId="740" priority="910">
      <formula>IF(RIGHT(TEXT(AU615,"0.#"),1)=".",TRUE,FALSE)</formula>
    </cfRule>
  </conditionalFormatting>
  <conditionalFormatting sqref="AU616">
    <cfRule type="expression" dxfId="739" priority="907">
      <formula>IF(RIGHT(TEXT(AU616,"0.#"),1)=".",FALSE,TRUE)</formula>
    </cfRule>
    <cfRule type="expression" dxfId="738" priority="908">
      <formula>IF(RIGHT(TEXT(AU616,"0.#"),1)=".",TRUE,FALSE)</formula>
    </cfRule>
  </conditionalFormatting>
  <conditionalFormatting sqref="AU617">
    <cfRule type="expression" dxfId="737" priority="905">
      <formula>IF(RIGHT(TEXT(AU617,"0.#"),1)=".",FALSE,TRUE)</formula>
    </cfRule>
    <cfRule type="expression" dxfId="736" priority="906">
      <formula>IF(RIGHT(TEXT(AU617,"0.#"),1)=".",TRUE,FALSE)</formula>
    </cfRule>
  </conditionalFormatting>
  <conditionalFormatting sqref="AQ616">
    <cfRule type="expression" dxfId="735" priority="897">
      <formula>IF(RIGHT(TEXT(AQ616,"0.#"),1)=".",FALSE,TRUE)</formula>
    </cfRule>
    <cfRule type="expression" dxfId="734" priority="898">
      <formula>IF(RIGHT(TEXT(AQ616,"0.#"),1)=".",TRUE,FALSE)</formula>
    </cfRule>
  </conditionalFormatting>
  <conditionalFormatting sqref="AQ617">
    <cfRule type="expression" dxfId="733" priority="895">
      <formula>IF(RIGHT(TEXT(AQ617,"0.#"),1)=".",FALSE,TRUE)</formula>
    </cfRule>
    <cfRule type="expression" dxfId="732" priority="896">
      <formula>IF(RIGHT(TEXT(AQ617,"0.#"),1)=".",TRUE,FALSE)</formula>
    </cfRule>
  </conditionalFormatting>
  <conditionalFormatting sqref="AQ615">
    <cfRule type="expression" dxfId="731" priority="893">
      <formula>IF(RIGHT(TEXT(AQ615,"0.#"),1)=".",FALSE,TRUE)</formula>
    </cfRule>
    <cfRule type="expression" dxfId="730" priority="894">
      <formula>IF(RIGHT(TEXT(AQ615,"0.#"),1)=".",TRUE,FALSE)</formula>
    </cfRule>
  </conditionalFormatting>
  <conditionalFormatting sqref="AE625">
    <cfRule type="expression" dxfId="729" priority="891">
      <formula>IF(RIGHT(TEXT(AE625,"0.#"),1)=".",FALSE,TRUE)</formula>
    </cfRule>
    <cfRule type="expression" dxfId="728" priority="892">
      <formula>IF(RIGHT(TEXT(AE625,"0.#"),1)=".",TRUE,FALSE)</formula>
    </cfRule>
  </conditionalFormatting>
  <conditionalFormatting sqref="AE626">
    <cfRule type="expression" dxfId="727" priority="889">
      <formula>IF(RIGHT(TEXT(AE626,"0.#"),1)=".",FALSE,TRUE)</formula>
    </cfRule>
    <cfRule type="expression" dxfId="726" priority="890">
      <formula>IF(RIGHT(TEXT(AE626,"0.#"),1)=".",TRUE,FALSE)</formula>
    </cfRule>
  </conditionalFormatting>
  <conditionalFormatting sqref="AE627">
    <cfRule type="expression" dxfId="725" priority="887">
      <formula>IF(RIGHT(TEXT(AE627,"0.#"),1)=".",FALSE,TRUE)</formula>
    </cfRule>
    <cfRule type="expression" dxfId="724" priority="888">
      <formula>IF(RIGHT(TEXT(AE627,"0.#"),1)=".",TRUE,FALSE)</formula>
    </cfRule>
  </conditionalFormatting>
  <conditionalFormatting sqref="AU625">
    <cfRule type="expression" dxfId="723" priority="879">
      <formula>IF(RIGHT(TEXT(AU625,"0.#"),1)=".",FALSE,TRUE)</formula>
    </cfRule>
    <cfRule type="expression" dxfId="722" priority="880">
      <formula>IF(RIGHT(TEXT(AU625,"0.#"),1)=".",TRUE,FALSE)</formula>
    </cfRule>
  </conditionalFormatting>
  <conditionalFormatting sqref="AU626">
    <cfRule type="expression" dxfId="721" priority="877">
      <formula>IF(RIGHT(TEXT(AU626,"0.#"),1)=".",FALSE,TRUE)</formula>
    </cfRule>
    <cfRule type="expression" dxfId="720" priority="878">
      <formula>IF(RIGHT(TEXT(AU626,"0.#"),1)=".",TRUE,FALSE)</formula>
    </cfRule>
  </conditionalFormatting>
  <conditionalFormatting sqref="AU627">
    <cfRule type="expression" dxfId="719" priority="875">
      <formula>IF(RIGHT(TEXT(AU627,"0.#"),1)=".",FALSE,TRUE)</formula>
    </cfRule>
    <cfRule type="expression" dxfId="718" priority="876">
      <formula>IF(RIGHT(TEXT(AU627,"0.#"),1)=".",TRUE,FALSE)</formula>
    </cfRule>
  </conditionalFormatting>
  <conditionalFormatting sqref="AQ626">
    <cfRule type="expression" dxfId="717" priority="867">
      <formula>IF(RIGHT(TEXT(AQ626,"0.#"),1)=".",FALSE,TRUE)</formula>
    </cfRule>
    <cfRule type="expression" dxfId="716" priority="868">
      <formula>IF(RIGHT(TEXT(AQ626,"0.#"),1)=".",TRUE,FALSE)</formula>
    </cfRule>
  </conditionalFormatting>
  <conditionalFormatting sqref="AQ627">
    <cfRule type="expression" dxfId="715" priority="865">
      <formula>IF(RIGHT(TEXT(AQ627,"0.#"),1)=".",FALSE,TRUE)</formula>
    </cfRule>
    <cfRule type="expression" dxfId="714" priority="866">
      <formula>IF(RIGHT(TEXT(AQ627,"0.#"),1)=".",TRUE,FALSE)</formula>
    </cfRule>
  </conditionalFormatting>
  <conditionalFormatting sqref="AQ625">
    <cfRule type="expression" dxfId="713" priority="863">
      <formula>IF(RIGHT(TEXT(AQ625,"0.#"),1)=".",FALSE,TRUE)</formula>
    </cfRule>
    <cfRule type="expression" dxfId="712" priority="864">
      <formula>IF(RIGHT(TEXT(AQ625,"0.#"),1)=".",TRUE,FALSE)</formula>
    </cfRule>
  </conditionalFormatting>
  <conditionalFormatting sqref="AE630">
    <cfRule type="expression" dxfId="711" priority="861">
      <formula>IF(RIGHT(TEXT(AE630,"0.#"),1)=".",FALSE,TRUE)</formula>
    </cfRule>
    <cfRule type="expression" dxfId="710" priority="862">
      <formula>IF(RIGHT(TEXT(AE630,"0.#"),1)=".",TRUE,FALSE)</formula>
    </cfRule>
  </conditionalFormatting>
  <conditionalFormatting sqref="AE631">
    <cfRule type="expression" dxfId="709" priority="859">
      <formula>IF(RIGHT(TEXT(AE631,"0.#"),1)=".",FALSE,TRUE)</formula>
    </cfRule>
    <cfRule type="expression" dxfId="708" priority="860">
      <formula>IF(RIGHT(TEXT(AE631,"0.#"),1)=".",TRUE,FALSE)</formula>
    </cfRule>
  </conditionalFormatting>
  <conditionalFormatting sqref="AE632">
    <cfRule type="expression" dxfId="707" priority="857">
      <formula>IF(RIGHT(TEXT(AE632,"0.#"),1)=".",FALSE,TRUE)</formula>
    </cfRule>
    <cfRule type="expression" dxfId="706" priority="858">
      <formula>IF(RIGHT(TEXT(AE632,"0.#"),1)=".",TRUE,FALSE)</formula>
    </cfRule>
  </conditionalFormatting>
  <conditionalFormatting sqref="AU630">
    <cfRule type="expression" dxfId="705" priority="849">
      <formula>IF(RIGHT(TEXT(AU630,"0.#"),1)=".",FALSE,TRUE)</formula>
    </cfRule>
    <cfRule type="expression" dxfId="704" priority="850">
      <formula>IF(RIGHT(TEXT(AU630,"0.#"),1)=".",TRUE,FALSE)</formula>
    </cfRule>
  </conditionalFormatting>
  <conditionalFormatting sqref="AU631">
    <cfRule type="expression" dxfId="703" priority="847">
      <formula>IF(RIGHT(TEXT(AU631,"0.#"),1)=".",FALSE,TRUE)</formula>
    </cfRule>
    <cfRule type="expression" dxfId="702" priority="848">
      <formula>IF(RIGHT(TEXT(AU631,"0.#"),1)=".",TRUE,FALSE)</formula>
    </cfRule>
  </conditionalFormatting>
  <conditionalFormatting sqref="AU632">
    <cfRule type="expression" dxfId="701" priority="845">
      <formula>IF(RIGHT(TEXT(AU632,"0.#"),1)=".",FALSE,TRUE)</formula>
    </cfRule>
    <cfRule type="expression" dxfId="700" priority="846">
      <formula>IF(RIGHT(TEXT(AU632,"0.#"),1)=".",TRUE,FALSE)</formula>
    </cfRule>
  </conditionalFormatting>
  <conditionalFormatting sqref="AQ631">
    <cfRule type="expression" dxfId="699" priority="837">
      <formula>IF(RIGHT(TEXT(AQ631,"0.#"),1)=".",FALSE,TRUE)</formula>
    </cfRule>
    <cfRule type="expression" dxfId="698" priority="838">
      <formula>IF(RIGHT(TEXT(AQ631,"0.#"),1)=".",TRUE,FALSE)</formula>
    </cfRule>
  </conditionalFormatting>
  <conditionalFormatting sqref="AQ632">
    <cfRule type="expression" dxfId="697" priority="835">
      <formula>IF(RIGHT(TEXT(AQ632,"0.#"),1)=".",FALSE,TRUE)</formula>
    </cfRule>
    <cfRule type="expression" dxfId="696" priority="836">
      <formula>IF(RIGHT(TEXT(AQ632,"0.#"),1)=".",TRUE,FALSE)</formula>
    </cfRule>
  </conditionalFormatting>
  <conditionalFormatting sqref="AQ630">
    <cfRule type="expression" dxfId="695" priority="833">
      <formula>IF(RIGHT(TEXT(AQ630,"0.#"),1)=".",FALSE,TRUE)</formula>
    </cfRule>
    <cfRule type="expression" dxfId="694" priority="834">
      <formula>IF(RIGHT(TEXT(AQ630,"0.#"),1)=".",TRUE,FALSE)</formula>
    </cfRule>
  </conditionalFormatting>
  <conditionalFormatting sqref="AE635">
    <cfRule type="expression" dxfId="693" priority="831">
      <formula>IF(RIGHT(TEXT(AE635,"0.#"),1)=".",FALSE,TRUE)</formula>
    </cfRule>
    <cfRule type="expression" dxfId="692" priority="832">
      <formula>IF(RIGHT(TEXT(AE635,"0.#"),1)=".",TRUE,FALSE)</formula>
    </cfRule>
  </conditionalFormatting>
  <conditionalFormatting sqref="AE636">
    <cfRule type="expression" dxfId="691" priority="829">
      <formula>IF(RIGHT(TEXT(AE636,"0.#"),1)=".",FALSE,TRUE)</formula>
    </cfRule>
    <cfRule type="expression" dxfId="690" priority="830">
      <formula>IF(RIGHT(TEXT(AE636,"0.#"),1)=".",TRUE,FALSE)</formula>
    </cfRule>
  </conditionalFormatting>
  <conditionalFormatting sqref="AE637">
    <cfRule type="expression" dxfId="689" priority="827">
      <formula>IF(RIGHT(TEXT(AE637,"0.#"),1)=".",FALSE,TRUE)</formula>
    </cfRule>
    <cfRule type="expression" dxfId="688" priority="828">
      <formula>IF(RIGHT(TEXT(AE637,"0.#"),1)=".",TRUE,FALSE)</formula>
    </cfRule>
  </conditionalFormatting>
  <conditionalFormatting sqref="AU635">
    <cfRule type="expression" dxfId="687" priority="819">
      <formula>IF(RIGHT(TEXT(AU635,"0.#"),1)=".",FALSE,TRUE)</formula>
    </cfRule>
    <cfRule type="expression" dxfId="686" priority="820">
      <formula>IF(RIGHT(TEXT(AU635,"0.#"),1)=".",TRUE,FALSE)</formula>
    </cfRule>
  </conditionalFormatting>
  <conditionalFormatting sqref="AU636">
    <cfRule type="expression" dxfId="685" priority="817">
      <formula>IF(RIGHT(TEXT(AU636,"0.#"),1)=".",FALSE,TRUE)</formula>
    </cfRule>
    <cfRule type="expression" dxfId="684" priority="818">
      <formula>IF(RIGHT(TEXT(AU636,"0.#"),1)=".",TRUE,FALSE)</formula>
    </cfRule>
  </conditionalFormatting>
  <conditionalFormatting sqref="AU637">
    <cfRule type="expression" dxfId="683" priority="815">
      <formula>IF(RIGHT(TEXT(AU637,"0.#"),1)=".",FALSE,TRUE)</formula>
    </cfRule>
    <cfRule type="expression" dxfId="682" priority="816">
      <formula>IF(RIGHT(TEXT(AU637,"0.#"),1)=".",TRUE,FALSE)</formula>
    </cfRule>
  </conditionalFormatting>
  <conditionalFormatting sqref="AQ636">
    <cfRule type="expression" dxfId="681" priority="807">
      <formula>IF(RIGHT(TEXT(AQ636,"0.#"),1)=".",FALSE,TRUE)</formula>
    </cfRule>
    <cfRule type="expression" dxfId="680" priority="808">
      <formula>IF(RIGHT(TEXT(AQ636,"0.#"),1)=".",TRUE,FALSE)</formula>
    </cfRule>
  </conditionalFormatting>
  <conditionalFormatting sqref="AQ637">
    <cfRule type="expression" dxfId="679" priority="805">
      <formula>IF(RIGHT(TEXT(AQ637,"0.#"),1)=".",FALSE,TRUE)</formula>
    </cfRule>
    <cfRule type="expression" dxfId="678" priority="806">
      <formula>IF(RIGHT(TEXT(AQ637,"0.#"),1)=".",TRUE,FALSE)</formula>
    </cfRule>
  </conditionalFormatting>
  <conditionalFormatting sqref="AQ635">
    <cfRule type="expression" dxfId="677" priority="803">
      <formula>IF(RIGHT(TEXT(AQ635,"0.#"),1)=".",FALSE,TRUE)</formula>
    </cfRule>
    <cfRule type="expression" dxfId="676" priority="804">
      <formula>IF(RIGHT(TEXT(AQ635,"0.#"),1)=".",TRUE,FALSE)</formula>
    </cfRule>
  </conditionalFormatting>
  <conditionalFormatting sqref="AE640">
    <cfRule type="expression" dxfId="675" priority="801">
      <formula>IF(RIGHT(TEXT(AE640,"0.#"),1)=".",FALSE,TRUE)</formula>
    </cfRule>
    <cfRule type="expression" dxfId="674" priority="802">
      <formula>IF(RIGHT(TEXT(AE640,"0.#"),1)=".",TRUE,FALSE)</formula>
    </cfRule>
  </conditionalFormatting>
  <conditionalFormatting sqref="AM642">
    <cfRule type="expression" dxfId="673" priority="791">
      <formula>IF(RIGHT(TEXT(AM642,"0.#"),1)=".",FALSE,TRUE)</formula>
    </cfRule>
    <cfRule type="expression" dxfId="672" priority="792">
      <formula>IF(RIGHT(TEXT(AM642,"0.#"),1)=".",TRUE,FALSE)</formula>
    </cfRule>
  </conditionalFormatting>
  <conditionalFormatting sqref="AE641">
    <cfRule type="expression" dxfId="671" priority="799">
      <formula>IF(RIGHT(TEXT(AE641,"0.#"),1)=".",FALSE,TRUE)</formula>
    </cfRule>
    <cfRule type="expression" dxfId="670" priority="800">
      <formula>IF(RIGHT(TEXT(AE641,"0.#"),1)=".",TRUE,FALSE)</formula>
    </cfRule>
  </conditionalFormatting>
  <conditionalFormatting sqref="AE642">
    <cfRule type="expression" dxfId="669" priority="797">
      <formula>IF(RIGHT(TEXT(AE642,"0.#"),1)=".",FALSE,TRUE)</formula>
    </cfRule>
    <cfRule type="expression" dxfId="668" priority="798">
      <formula>IF(RIGHT(TEXT(AE642,"0.#"),1)=".",TRUE,FALSE)</formula>
    </cfRule>
  </conditionalFormatting>
  <conditionalFormatting sqref="AM640">
    <cfRule type="expression" dxfId="667" priority="795">
      <formula>IF(RIGHT(TEXT(AM640,"0.#"),1)=".",FALSE,TRUE)</formula>
    </cfRule>
    <cfRule type="expression" dxfId="666" priority="796">
      <formula>IF(RIGHT(TEXT(AM640,"0.#"),1)=".",TRUE,FALSE)</formula>
    </cfRule>
  </conditionalFormatting>
  <conditionalFormatting sqref="AM641">
    <cfRule type="expression" dxfId="665" priority="793">
      <formula>IF(RIGHT(TEXT(AM641,"0.#"),1)=".",FALSE,TRUE)</formula>
    </cfRule>
    <cfRule type="expression" dxfId="664" priority="794">
      <formula>IF(RIGHT(TEXT(AM641,"0.#"),1)=".",TRUE,FALSE)</formula>
    </cfRule>
  </conditionalFormatting>
  <conditionalFormatting sqref="AU640">
    <cfRule type="expression" dxfId="663" priority="789">
      <formula>IF(RIGHT(TEXT(AU640,"0.#"),1)=".",FALSE,TRUE)</formula>
    </cfRule>
    <cfRule type="expression" dxfId="662" priority="790">
      <formula>IF(RIGHT(TEXT(AU640,"0.#"),1)=".",TRUE,FALSE)</formula>
    </cfRule>
  </conditionalFormatting>
  <conditionalFormatting sqref="AU641">
    <cfRule type="expression" dxfId="661" priority="787">
      <formula>IF(RIGHT(TEXT(AU641,"0.#"),1)=".",FALSE,TRUE)</formula>
    </cfRule>
    <cfRule type="expression" dxfId="660" priority="788">
      <formula>IF(RIGHT(TEXT(AU641,"0.#"),1)=".",TRUE,FALSE)</formula>
    </cfRule>
  </conditionalFormatting>
  <conditionalFormatting sqref="AU642">
    <cfRule type="expression" dxfId="659" priority="785">
      <formula>IF(RIGHT(TEXT(AU642,"0.#"),1)=".",FALSE,TRUE)</formula>
    </cfRule>
    <cfRule type="expression" dxfId="658" priority="786">
      <formula>IF(RIGHT(TEXT(AU642,"0.#"),1)=".",TRUE,FALSE)</formula>
    </cfRule>
  </conditionalFormatting>
  <conditionalFormatting sqref="AI642">
    <cfRule type="expression" dxfId="657" priority="779">
      <formula>IF(RIGHT(TEXT(AI642,"0.#"),1)=".",FALSE,TRUE)</formula>
    </cfRule>
    <cfRule type="expression" dxfId="656" priority="780">
      <formula>IF(RIGHT(TEXT(AI642,"0.#"),1)=".",TRUE,FALSE)</formula>
    </cfRule>
  </conditionalFormatting>
  <conditionalFormatting sqref="AI640">
    <cfRule type="expression" dxfId="655" priority="783">
      <formula>IF(RIGHT(TEXT(AI640,"0.#"),1)=".",FALSE,TRUE)</formula>
    </cfRule>
    <cfRule type="expression" dxfId="654" priority="784">
      <formula>IF(RIGHT(TEXT(AI640,"0.#"),1)=".",TRUE,FALSE)</formula>
    </cfRule>
  </conditionalFormatting>
  <conditionalFormatting sqref="AI641">
    <cfRule type="expression" dxfId="653" priority="781">
      <formula>IF(RIGHT(TEXT(AI641,"0.#"),1)=".",FALSE,TRUE)</formula>
    </cfRule>
    <cfRule type="expression" dxfId="652" priority="782">
      <formula>IF(RIGHT(TEXT(AI641,"0.#"),1)=".",TRUE,FALSE)</formula>
    </cfRule>
  </conditionalFormatting>
  <conditionalFormatting sqref="AQ641">
    <cfRule type="expression" dxfId="651" priority="777">
      <formula>IF(RIGHT(TEXT(AQ641,"0.#"),1)=".",FALSE,TRUE)</formula>
    </cfRule>
    <cfRule type="expression" dxfId="650" priority="778">
      <formula>IF(RIGHT(TEXT(AQ641,"0.#"),1)=".",TRUE,FALSE)</formula>
    </cfRule>
  </conditionalFormatting>
  <conditionalFormatting sqref="AQ642">
    <cfRule type="expression" dxfId="649" priority="775">
      <formula>IF(RIGHT(TEXT(AQ642,"0.#"),1)=".",FALSE,TRUE)</formula>
    </cfRule>
    <cfRule type="expression" dxfId="648" priority="776">
      <formula>IF(RIGHT(TEXT(AQ642,"0.#"),1)=".",TRUE,FALSE)</formula>
    </cfRule>
  </conditionalFormatting>
  <conditionalFormatting sqref="AQ640">
    <cfRule type="expression" dxfId="647" priority="773">
      <formula>IF(RIGHT(TEXT(AQ640,"0.#"),1)=".",FALSE,TRUE)</formula>
    </cfRule>
    <cfRule type="expression" dxfId="646" priority="774">
      <formula>IF(RIGHT(TEXT(AQ640,"0.#"),1)=".",TRUE,FALSE)</formula>
    </cfRule>
  </conditionalFormatting>
  <conditionalFormatting sqref="AE649">
    <cfRule type="expression" dxfId="645" priority="771">
      <formula>IF(RIGHT(TEXT(AE649,"0.#"),1)=".",FALSE,TRUE)</formula>
    </cfRule>
    <cfRule type="expression" dxfId="644" priority="772">
      <formula>IF(RIGHT(TEXT(AE649,"0.#"),1)=".",TRUE,FALSE)</formula>
    </cfRule>
  </conditionalFormatting>
  <conditionalFormatting sqref="AE650">
    <cfRule type="expression" dxfId="643" priority="769">
      <formula>IF(RIGHT(TEXT(AE650,"0.#"),1)=".",FALSE,TRUE)</formula>
    </cfRule>
    <cfRule type="expression" dxfId="642" priority="770">
      <formula>IF(RIGHT(TEXT(AE650,"0.#"),1)=".",TRUE,FALSE)</formula>
    </cfRule>
  </conditionalFormatting>
  <conditionalFormatting sqref="AE651">
    <cfRule type="expression" dxfId="641" priority="767">
      <formula>IF(RIGHT(TEXT(AE651,"0.#"),1)=".",FALSE,TRUE)</formula>
    </cfRule>
    <cfRule type="expression" dxfId="640" priority="768">
      <formula>IF(RIGHT(TEXT(AE651,"0.#"),1)=".",TRUE,FALSE)</formula>
    </cfRule>
  </conditionalFormatting>
  <conditionalFormatting sqref="AU649">
    <cfRule type="expression" dxfId="639" priority="759">
      <formula>IF(RIGHT(TEXT(AU649,"0.#"),1)=".",FALSE,TRUE)</formula>
    </cfRule>
    <cfRule type="expression" dxfId="638" priority="760">
      <formula>IF(RIGHT(TEXT(AU649,"0.#"),1)=".",TRUE,FALSE)</formula>
    </cfRule>
  </conditionalFormatting>
  <conditionalFormatting sqref="AU650">
    <cfRule type="expression" dxfId="637" priority="757">
      <formula>IF(RIGHT(TEXT(AU650,"0.#"),1)=".",FALSE,TRUE)</formula>
    </cfRule>
    <cfRule type="expression" dxfId="636" priority="758">
      <formula>IF(RIGHT(TEXT(AU650,"0.#"),1)=".",TRUE,FALSE)</formula>
    </cfRule>
  </conditionalFormatting>
  <conditionalFormatting sqref="AU651">
    <cfRule type="expression" dxfId="635" priority="755">
      <formula>IF(RIGHT(TEXT(AU651,"0.#"),1)=".",FALSE,TRUE)</formula>
    </cfRule>
    <cfRule type="expression" dxfId="634" priority="756">
      <formula>IF(RIGHT(TEXT(AU651,"0.#"),1)=".",TRUE,FALSE)</formula>
    </cfRule>
  </conditionalFormatting>
  <conditionalFormatting sqref="AQ650">
    <cfRule type="expression" dxfId="633" priority="747">
      <formula>IF(RIGHT(TEXT(AQ650,"0.#"),1)=".",FALSE,TRUE)</formula>
    </cfRule>
    <cfRule type="expression" dxfId="632" priority="748">
      <formula>IF(RIGHT(TEXT(AQ650,"0.#"),1)=".",TRUE,FALSE)</formula>
    </cfRule>
  </conditionalFormatting>
  <conditionalFormatting sqref="AQ651">
    <cfRule type="expression" dxfId="631" priority="745">
      <formula>IF(RIGHT(TEXT(AQ651,"0.#"),1)=".",FALSE,TRUE)</formula>
    </cfRule>
    <cfRule type="expression" dxfId="630" priority="746">
      <formula>IF(RIGHT(TEXT(AQ651,"0.#"),1)=".",TRUE,FALSE)</formula>
    </cfRule>
  </conditionalFormatting>
  <conditionalFormatting sqref="AQ649">
    <cfRule type="expression" dxfId="629" priority="743">
      <formula>IF(RIGHT(TEXT(AQ649,"0.#"),1)=".",FALSE,TRUE)</formula>
    </cfRule>
    <cfRule type="expression" dxfId="628" priority="744">
      <formula>IF(RIGHT(TEXT(AQ649,"0.#"),1)=".",TRUE,FALSE)</formula>
    </cfRule>
  </conditionalFormatting>
  <conditionalFormatting sqref="AE674">
    <cfRule type="expression" dxfId="627" priority="741">
      <formula>IF(RIGHT(TEXT(AE674,"0.#"),1)=".",FALSE,TRUE)</formula>
    </cfRule>
    <cfRule type="expression" dxfId="626" priority="742">
      <formula>IF(RIGHT(TEXT(AE674,"0.#"),1)=".",TRUE,FALSE)</formula>
    </cfRule>
  </conditionalFormatting>
  <conditionalFormatting sqref="AE675">
    <cfRule type="expression" dxfId="625" priority="739">
      <formula>IF(RIGHT(TEXT(AE675,"0.#"),1)=".",FALSE,TRUE)</formula>
    </cfRule>
    <cfRule type="expression" dxfId="624" priority="740">
      <formula>IF(RIGHT(TEXT(AE675,"0.#"),1)=".",TRUE,FALSE)</formula>
    </cfRule>
  </conditionalFormatting>
  <conditionalFormatting sqref="AE676">
    <cfRule type="expression" dxfId="623" priority="737">
      <formula>IF(RIGHT(TEXT(AE676,"0.#"),1)=".",FALSE,TRUE)</formula>
    </cfRule>
    <cfRule type="expression" dxfId="622" priority="738">
      <formula>IF(RIGHT(TEXT(AE676,"0.#"),1)=".",TRUE,FALSE)</formula>
    </cfRule>
  </conditionalFormatting>
  <conditionalFormatting sqref="AU674">
    <cfRule type="expression" dxfId="621" priority="729">
      <formula>IF(RIGHT(TEXT(AU674,"0.#"),1)=".",FALSE,TRUE)</formula>
    </cfRule>
    <cfRule type="expression" dxfId="620" priority="730">
      <formula>IF(RIGHT(TEXT(AU674,"0.#"),1)=".",TRUE,FALSE)</formula>
    </cfRule>
  </conditionalFormatting>
  <conditionalFormatting sqref="AU675">
    <cfRule type="expression" dxfId="619" priority="727">
      <formula>IF(RIGHT(TEXT(AU675,"0.#"),1)=".",FALSE,TRUE)</formula>
    </cfRule>
    <cfRule type="expression" dxfId="618" priority="728">
      <formula>IF(RIGHT(TEXT(AU675,"0.#"),1)=".",TRUE,FALSE)</formula>
    </cfRule>
  </conditionalFormatting>
  <conditionalFormatting sqref="AU676">
    <cfRule type="expression" dxfId="617" priority="725">
      <formula>IF(RIGHT(TEXT(AU676,"0.#"),1)=".",FALSE,TRUE)</formula>
    </cfRule>
    <cfRule type="expression" dxfId="616" priority="726">
      <formula>IF(RIGHT(TEXT(AU676,"0.#"),1)=".",TRUE,FALSE)</formula>
    </cfRule>
  </conditionalFormatting>
  <conditionalFormatting sqref="AQ675">
    <cfRule type="expression" dxfId="615" priority="717">
      <formula>IF(RIGHT(TEXT(AQ675,"0.#"),1)=".",FALSE,TRUE)</formula>
    </cfRule>
    <cfRule type="expression" dxfId="614" priority="718">
      <formula>IF(RIGHT(TEXT(AQ675,"0.#"),1)=".",TRUE,FALSE)</formula>
    </cfRule>
  </conditionalFormatting>
  <conditionalFormatting sqref="AQ676">
    <cfRule type="expression" dxfId="613" priority="715">
      <formula>IF(RIGHT(TEXT(AQ676,"0.#"),1)=".",FALSE,TRUE)</formula>
    </cfRule>
    <cfRule type="expression" dxfId="612" priority="716">
      <formula>IF(RIGHT(TEXT(AQ676,"0.#"),1)=".",TRUE,FALSE)</formula>
    </cfRule>
  </conditionalFormatting>
  <conditionalFormatting sqref="AQ674">
    <cfRule type="expression" dxfId="611" priority="713">
      <formula>IF(RIGHT(TEXT(AQ674,"0.#"),1)=".",FALSE,TRUE)</formula>
    </cfRule>
    <cfRule type="expression" dxfId="610" priority="714">
      <formula>IF(RIGHT(TEXT(AQ674,"0.#"),1)=".",TRUE,FALSE)</formula>
    </cfRule>
  </conditionalFormatting>
  <conditionalFormatting sqref="AE654">
    <cfRule type="expression" dxfId="609" priority="711">
      <formula>IF(RIGHT(TEXT(AE654,"0.#"),1)=".",FALSE,TRUE)</formula>
    </cfRule>
    <cfRule type="expression" dxfId="608" priority="712">
      <formula>IF(RIGHT(TEXT(AE654,"0.#"),1)=".",TRUE,FALSE)</formula>
    </cfRule>
  </conditionalFormatting>
  <conditionalFormatting sqref="AE655">
    <cfRule type="expression" dxfId="607" priority="709">
      <formula>IF(RIGHT(TEXT(AE655,"0.#"),1)=".",FALSE,TRUE)</formula>
    </cfRule>
    <cfRule type="expression" dxfId="606" priority="710">
      <formula>IF(RIGHT(TEXT(AE655,"0.#"),1)=".",TRUE,FALSE)</formula>
    </cfRule>
  </conditionalFormatting>
  <conditionalFormatting sqref="AE656">
    <cfRule type="expression" dxfId="605" priority="707">
      <formula>IF(RIGHT(TEXT(AE656,"0.#"),1)=".",FALSE,TRUE)</formula>
    </cfRule>
    <cfRule type="expression" dxfId="604" priority="708">
      <formula>IF(RIGHT(TEXT(AE656,"0.#"),1)=".",TRUE,FALSE)</formula>
    </cfRule>
  </conditionalFormatting>
  <conditionalFormatting sqref="AU654">
    <cfRule type="expression" dxfId="603" priority="699">
      <formula>IF(RIGHT(TEXT(AU654,"0.#"),1)=".",FALSE,TRUE)</formula>
    </cfRule>
    <cfRule type="expression" dxfId="602" priority="700">
      <formula>IF(RIGHT(TEXT(AU654,"0.#"),1)=".",TRUE,FALSE)</formula>
    </cfRule>
  </conditionalFormatting>
  <conditionalFormatting sqref="AU655">
    <cfRule type="expression" dxfId="601" priority="697">
      <formula>IF(RIGHT(TEXT(AU655,"0.#"),1)=".",FALSE,TRUE)</formula>
    </cfRule>
    <cfRule type="expression" dxfId="600" priority="698">
      <formula>IF(RIGHT(TEXT(AU655,"0.#"),1)=".",TRUE,FALSE)</formula>
    </cfRule>
  </conditionalFormatting>
  <conditionalFormatting sqref="AQ656">
    <cfRule type="expression" dxfId="599" priority="685">
      <formula>IF(RIGHT(TEXT(AQ656,"0.#"),1)=".",FALSE,TRUE)</formula>
    </cfRule>
    <cfRule type="expression" dxfId="598" priority="686">
      <formula>IF(RIGHT(TEXT(AQ656,"0.#"),1)=".",TRUE,FALSE)</formula>
    </cfRule>
  </conditionalFormatting>
  <conditionalFormatting sqref="AQ654">
    <cfRule type="expression" dxfId="597" priority="683">
      <formula>IF(RIGHT(TEXT(AQ654,"0.#"),1)=".",FALSE,TRUE)</formula>
    </cfRule>
    <cfRule type="expression" dxfId="596" priority="684">
      <formula>IF(RIGHT(TEXT(AQ654,"0.#"),1)=".",TRUE,FALSE)</formula>
    </cfRule>
  </conditionalFormatting>
  <conditionalFormatting sqref="AE659">
    <cfRule type="expression" dxfId="595" priority="681">
      <formula>IF(RIGHT(TEXT(AE659,"0.#"),1)=".",FALSE,TRUE)</formula>
    </cfRule>
    <cfRule type="expression" dxfId="594" priority="682">
      <formula>IF(RIGHT(TEXT(AE659,"0.#"),1)=".",TRUE,FALSE)</formula>
    </cfRule>
  </conditionalFormatting>
  <conditionalFormatting sqref="AE660">
    <cfRule type="expression" dxfId="593" priority="679">
      <formula>IF(RIGHT(TEXT(AE660,"0.#"),1)=".",FALSE,TRUE)</formula>
    </cfRule>
    <cfRule type="expression" dxfId="592" priority="680">
      <formula>IF(RIGHT(TEXT(AE660,"0.#"),1)=".",TRUE,FALSE)</formula>
    </cfRule>
  </conditionalFormatting>
  <conditionalFormatting sqref="AE661">
    <cfRule type="expression" dxfId="591" priority="677">
      <formula>IF(RIGHT(TEXT(AE661,"0.#"),1)=".",FALSE,TRUE)</formula>
    </cfRule>
    <cfRule type="expression" dxfId="590" priority="678">
      <formula>IF(RIGHT(TEXT(AE661,"0.#"),1)=".",TRUE,FALSE)</formula>
    </cfRule>
  </conditionalFormatting>
  <conditionalFormatting sqref="AU659">
    <cfRule type="expression" dxfId="589" priority="669">
      <formula>IF(RIGHT(TEXT(AU659,"0.#"),1)=".",FALSE,TRUE)</formula>
    </cfRule>
    <cfRule type="expression" dxfId="588" priority="670">
      <formula>IF(RIGHT(TEXT(AU659,"0.#"),1)=".",TRUE,FALSE)</formula>
    </cfRule>
  </conditionalFormatting>
  <conditionalFormatting sqref="AU660">
    <cfRule type="expression" dxfId="587" priority="667">
      <formula>IF(RIGHT(TEXT(AU660,"0.#"),1)=".",FALSE,TRUE)</formula>
    </cfRule>
    <cfRule type="expression" dxfId="586" priority="668">
      <formula>IF(RIGHT(TEXT(AU660,"0.#"),1)=".",TRUE,FALSE)</formula>
    </cfRule>
  </conditionalFormatting>
  <conditionalFormatting sqref="AU661">
    <cfRule type="expression" dxfId="585" priority="665">
      <formula>IF(RIGHT(TEXT(AU661,"0.#"),1)=".",FALSE,TRUE)</formula>
    </cfRule>
    <cfRule type="expression" dxfId="584" priority="666">
      <formula>IF(RIGHT(TEXT(AU661,"0.#"),1)=".",TRUE,FALSE)</formula>
    </cfRule>
  </conditionalFormatting>
  <conditionalFormatting sqref="AQ660">
    <cfRule type="expression" dxfId="583" priority="657">
      <formula>IF(RIGHT(TEXT(AQ660,"0.#"),1)=".",FALSE,TRUE)</formula>
    </cfRule>
    <cfRule type="expression" dxfId="582" priority="658">
      <formula>IF(RIGHT(TEXT(AQ660,"0.#"),1)=".",TRUE,FALSE)</formula>
    </cfRule>
  </conditionalFormatting>
  <conditionalFormatting sqref="AQ661">
    <cfRule type="expression" dxfId="581" priority="655">
      <formula>IF(RIGHT(TEXT(AQ661,"0.#"),1)=".",FALSE,TRUE)</formula>
    </cfRule>
    <cfRule type="expression" dxfId="580" priority="656">
      <formula>IF(RIGHT(TEXT(AQ661,"0.#"),1)=".",TRUE,FALSE)</formula>
    </cfRule>
  </conditionalFormatting>
  <conditionalFormatting sqref="AQ659">
    <cfRule type="expression" dxfId="579" priority="653">
      <formula>IF(RIGHT(TEXT(AQ659,"0.#"),1)=".",FALSE,TRUE)</formula>
    </cfRule>
    <cfRule type="expression" dxfId="578" priority="654">
      <formula>IF(RIGHT(TEXT(AQ659,"0.#"),1)=".",TRUE,FALSE)</formula>
    </cfRule>
  </conditionalFormatting>
  <conditionalFormatting sqref="AE664">
    <cfRule type="expression" dxfId="577" priority="651">
      <formula>IF(RIGHT(TEXT(AE664,"0.#"),1)=".",FALSE,TRUE)</formula>
    </cfRule>
    <cfRule type="expression" dxfId="576" priority="652">
      <formula>IF(RIGHT(TEXT(AE664,"0.#"),1)=".",TRUE,FALSE)</formula>
    </cfRule>
  </conditionalFormatting>
  <conditionalFormatting sqref="AE665">
    <cfRule type="expression" dxfId="575" priority="649">
      <formula>IF(RIGHT(TEXT(AE665,"0.#"),1)=".",FALSE,TRUE)</formula>
    </cfRule>
    <cfRule type="expression" dxfId="574" priority="650">
      <formula>IF(RIGHT(TEXT(AE665,"0.#"),1)=".",TRUE,FALSE)</formula>
    </cfRule>
  </conditionalFormatting>
  <conditionalFormatting sqref="AE666">
    <cfRule type="expression" dxfId="573" priority="647">
      <formula>IF(RIGHT(TEXT(AE666,"0.#"),1)=".",FALSE,TRUE)</formula>
    </cfRule>
    <cfRule type="expression" dxfId="572" priority="648">
      <formula>IF(RIGHT(TEXT(AE666,"0.#"),1)=".",TRUE,FALSE)</formula>
    </cfRule>
  </conditionalFormatting>
  <conditionalFormatting sqref="AU664">
    <cfRule type="expression" dxfId="571" priority="639">
      <formula>IF(RIGHT(TEXT(AU664,"0.#"),1)=".",FALSE,TRUE)</formula>
    </cfRule>
    <cfRule type="expression" dxfId="570" priority="640">
      <formula>IF(RIGHT(TEXT(AU664,"0.#"),1)=".",TRUE,FALSE)</formula>
    </cfRule>
  </conditionalFormatting>
  <conditionalFormatting sqref="AU665">
    <cfRule type="expression" dxfId="569" priority="637">
      <formula>IF(RIGHT(TEXT(AU665,"0.#"),1)=".",FALSE,TRUE)</formula>
    </cfRule>
    <cfRule type="expression" dxfId="568" priority="638">
      <formula>IF(RIGHT(TEXT(AU665,"0.#"),1)=".",TRUE,FALSE)</formula>
    </cfRule>
  </conditionalFormatting>
  <conditionalFormatting sqref="AU666">
    <cfRule type="expression" dxfId="567" priority="635">
      <formula>IF(RIGHT(TEXT(AU666,"0.#"),1)=".",FALSE,TRUE)</formula>
    </cfRule>
    <cfRule type="expression" dxfId="566" priority="636">
      <formula>IF(RIGHT(TEXT(AU666,"0.#"),1)=".",TRUE,FALSE)</formula>
    </cfRule>
  </conditionalFormatting>
  <conditionalFormatting sqref="AQ665">
    <cfRule type="expression" dxfId="565" priority="627">
      <formula>IF(RIGHT(TEXT(AQ665,"0.#"),1)=".",FALSE,TRUE)</formula>
    </cfRule>
    <cfRule type="expression" dxfId="564" priority="628">
      <formula>IF(RIGHT(TEXT(AQ665,"0.#"),1)=".",TRUE,FALSE)</formula>
    </cfRule>
  </conditionalFormatting>
  <conditionalFormatting sqref="AQ666">
    <cfRule type="expression" dxfId="563" priority="625">
      <formula>IF(RIGHT(TEXT(AQ666,"0.#"),1)=".",FALSE,TRUE)</formula>
    </cfRule>
    <cfRule type="expression" dxfId="562" priority="626">
      <formula>IF(RIGHT(TEXT(AQ666,"0.#"),1)=".",TRUE,FALSE)</formula>
    </cfRule>
  </conditionalFormatting>
  <conditionalFormatting sqref="AQ664">
    <cfRule type="expression" dxfId="561" priority="623">
      <formula>IF(RIGHT(TEXT(AQ664,"0.#"),1)=".",FALSE,TRUE)</formula>
    </cfRule>
    <cfRule type="expression" dxfId="560" priority="624">
      <formula>IF(RIGHT(TEXT(AQ664,"0.#"),1)=".",TRUE,FALSE)</formula>
    </cfRule>
  </conditionalFormatting>
  <conditionalFormatting sqref="AE669">
    <cfRule type="expression" dxfId="559" priority="621">
      <formula>IF(RIGHT(TEXT(AE669,"0.#"),1)=".",FALSE,TRUE)</formula>
    </cfRule>
    <cfRule type="expression" dxfId="558" priority="622">
      <formula>IF(RIGHT(TEXT(AE669,"0.#"),1)=".",TRUE,FALSE)</formula>
    </cfRule>
  </conditionalFormatting>
  <conditionalFormatting sqref="AE670">
    <cfRule type="expression" dxfId="557" priority="619">
      <formula>IF(RIGHT(TEXT(AE670,"0.#"),1)=".",FALSE,TRUE)</formula>
    </cfRule>
    <cfRule type="expression" dxfId="556" priority="620">
      <formula>IF(RIGHT(TEXT(AE670,"0.#"),1)=".",TRUE,FALSE)</formula>
    </cfRule>
  </conditionalFormatting>
  <conditionalFormatting sqref="AE671">
    <cfRule type="expression" dxfId="555" priority="617">
      <formula>IF(RIGHT(TEXT(AE671,"0.#"),1)=".",FALSE,TRUE)</formula>
    </cfRule>
    <cfRule type="expression" dxfId="554" priority="618">
      <formula>IF(RIGHT(TEXT(AE671,"0.#"),1)=".",TRUE,FALSE)</formula>
    </cfRule>
  </conditionalFormatting>
  <conditionalFormatting sqref="AU669">
    <cfRule type="expression" dxfId="553" priority="609">
      <formula>IF(RIGHT(TEXT(AU669,"0.#"),1)=".",FALSE,TRUE)</formula>
    </cfRule>
    <cfRule type="expression" dxfId="552" priority="610">
      <formula>IF(RIGHT(TEXT(AU669,"0.#"),1)=".",TRUE,FALSE)</formula>
    </cfRule>
  </conditionalFormatting>
  <conditionalFormatting sqref="AU670">
    <cfRule type="expression" dxfId="551" priority="607">
      <formula>IF(RIGHT(TEXT(AU670,"0.#"),1)=".",FALSE,TRUE)</formula>
    </cfRule>
    <cfRule type="expression" dxfId="550" priority="608">
      <formula>IF(RIGHT(TEXT(AU670,"0.#"),1)=".",TRUE,FALSE)</formula>
    </cfRule>
  </conditionalFormatting>
  <conditionalFormatting sqref="AU671">
    <cfRule type="expression" dxfId="549" priority="605">
      <formula>IF(RIGHT(TEXT(AU671,"0.#"),1)=".",FALSE,TRUE)</formula>
    </cfRule>
    <cfRule type="expression" dxfId="548" priority="606">
      <formula>IF(RIGHT(TEXT(AU671,"0.#"),1)=".",TRUE,FALSE)</formula>
    </cfRule>
  </conditionalFormatting>
  <conditionalFormatting sqref="AQ670">
    <cfRule type="expression" dxfId="547" priority="597">
      <formula>IF(RIGHT(TEXT(AQ670,"0.#"),1)=".",FALSE,TRUE)</formula>
    </cfRule>
    <cfRule type="expression" dxfId="546" priority="598">
      <formula>IF(RIGHT(TEXT(AQ670,"0.#"),1)=".",TRUE,FALSE)</formula>
    </cfRule>
  </conditionalFormatting>
  <conditionalFormatting sqref="AQ671">
    <cfRule type="expression" dxfId="545" priority="595">
      <formula>IF(RIGHT(TEXT(AQ671,"0.#"),1)=".",FALSE,TRUE)</formula>
    </cfRule>
    <cfRule type="expression" dxfId="544" priority="596">
      <formula>IF(RIGHT(TEXT(AQ671,"0.#"),1)=".",TRUE,FALSE)</formula>
    </cfRule>
  </conditionalFormatting>
  <conditionalFormatting sqref="AQ669">
    <cfRule type="expression" dxfId="543" priority="593">
      <formula>IF(RIGHT(TEXT(AQ669,"0.#"),1)=".",FALSE,TRUE)</formula>
    </cfRule>
    <cfRule type="expression" dxfId="542" priority="594">
      <formula>IF(RIGHT(TEXT(AQ669,"0.#"),1)=".",TRUE,FALSE)</formula>
    </cfRule>
  </conditionalFormatting>
  <conditionalFormatting sqref="AE679">
    <cfRule type="expression" dxfId="541" priority="591">
      <formula>IF(RIGHT(TEXT(AE679,"0.#"),1)=".",FALSE,TRUE)</formula>
    </cfRule>
    <cfRule type="expression" dxfId="540" priority="592">
      <formula>IF(RIGHT(TEXT(AE679,"0.#"),1)=".",TRUE,FALSE)</formula>
    </cfRule>
  </conditionalFormatting>
  <conditionalFormatting sqref="AE680">
    <cfRule type="expression" dxfId="539" priority="589">
      <formula>IF(RIGHT(TEXT(AE680,"0.#"),1)=".",FALSE,TRUE)</formula>
    </cfRule>
    <cfRule type="expression" dxfId="538" priority="590">
      <formula>IF(RIGHT(TEXT(AE680,"0.#"),1)=".",TRUE,FALSE)</formula>
    </cfRule>
  </conditionalFormatting>
  <conditionalFormatting sqref="AE681">
    <cfRule type="expression" dxfId="537" priority="587">
      <formula>IF(RIGHT(TEXT(AE681,"0.#"),1)=".",FALSE,TRUE)</formula>
    </cfRule>
    <cfRule type="expression" dxfId="536" priority="588">
      <formula>IF(RIGHT(TEXT(AE681,"0.#"),1)=".",TRUE,FALSE)</formula>
    </cfRule>
  </conditionalFormatting>
  <conditionalFormatting sqref="AU679">
    <cfRule type="expression" dxfId="535" priority="579">
      <formula>IF(RIGHT(TEXT(AU679,"0.#"),1)=".",FALSE,TRUE)</formula>
    </cfRule>
    <cfRule type="expression" dxfId="534" priority="580">
      <formula>IF(RIGHT(TEXT(AU679,"0.#"),1)=".",TRUE,FALSE)</formula>
    </cfRule>
  </conditionalFormatting>
  <conditionalFormatting sqref="AU680">
    <cfRule type="expression" dxfId="533" priority="577">
      <formula>IF(RIGHT(TEXT(AU680,"0.#"),1)=".",FALSE,TRUE)</formula>
    </cfRule>
    <cfRule type="expression" dxfId="532" priority="578">
      <formula>IF(RIGHT(TEXT(AU680,"0.#"),1)=".",TRUE,FALSE)</formula>
    </cfRule>
  </conditionalFormatting>
  <conditionalFormatting sqref="AU681">
    <cfRule type="expression" dxfId="531" priority="575">
      <formula>IF(RIGHT(TEXT(AU681,"0.#"),1)=".",FALSE,TRUE)</formula>
    </cfRule>
    <cfRule type="expression" dxfId="530" priority="576">
      <formula>IF(RIGHT(TEXT(AU681,"0.#"),1)=".",TRUE,FALSE)</formula>
    </cfRule>
  </conditionalFormatting>
  <conditionalFormatting sqref="AQ680">
    <cfRule type="expression" dxfId="529" priority="567">
      <formula>IF(RIGHT(TEXT(AQ680,"0.#"),1)=".",FALSE,TRUE)</formula>
    </cfRule>
    <cfRule type="expression" dxfId="528" priority="568">
      <formula>IF(RIGHT(TEXT(AQ680,"0.#"),1)=".",TRUE,FALSE)</formula>
    </cfRule>
  </conditionalFormatting>
  <conditionalFormatting sqref="AQ681">
    <cfRule type="expression" dxfId="527" priority="565">
      <formula>IF(RIGHT(TEXT(AQ681,"0.#"),1)=".",FALSE,TRUE)</formula>
    </cfRule>
    <cfRule type="expression" dxfId="526" priority="566">
      <formula>IF(RIGHT(TEXT(AQ681,"0.#"),1)=".",TRUE,FALSE)</formula>
    </cfRule>
  </conditionalFormatting>
  <conditionalFormatting sqref="AQ679">
    <cfRule type="expression" dxfId="525" priority="563">
      <formula>IF(RIGHT(TEXT(AQ679,"0.#"),1)=".",FALSE,TRUE)</formula>
    </cfRule>
    <cfRule type="expression" dxfId="524" priority="564">
      <formula>IF(RIGHT(TEXT(AQ679,"0.#"),1)=".",TRUE,FALSE)</formula>
    </cfRule>
  </conditionalFormatting>
  <conditionalFormatting sqref="AE684">
    <cfRule type="expression" dxfId="523" priority="561">
      <formula>IF(RIGHT(TEXT(AE684,"0.#"),1)=".",FALSE,TRUE)</formula>
    </cfRule>
    <cfRule type="expression" dxfId="522" priority="562">
      <formula>IF(RIGHT(TEXT(AE684,"0.#"),1)=".",TRUE,FALSE)</formula>
    </cfRule>
  </conditionalFormatting>
  <conditionalFormatting sqref="AE685">
    <cfRule type="expression" dxfId="521" priority="559">
      <formula>IF(RIGHT(TEXT(AE685,"0.#"),1)=".",FALSE,TRUE)</formula>
    </cfRule>
    <cfRule type="expression" dxfId="520" priority="560">
      <formula>IF(RIGHT(TEXT(AE685,"0.#"),1)=".",TRUE,FALSE)</formula>
    </cfRule>
  </conditionalFormatting>
  <conditionalFormatting sqref="AE686">
    <cfRule type="expression" dxfId="519" priority="557">
      <formula>IF(RIGHT(TEXT(AE686,"0.#"),1)=".",FALSE,TRUE)</formula>
    </cfRule>
    <cfRule type="expression" dxfId="518" priority="558">
      <formula>IF(RIGHT(TEXT(AE686,"0.#"),1)=".",TRUE,FALSE)</formula>
    </cfRule>
  </conditionalFormatting>
  <conditionalFormatting sqref="AU684">
    <cfRule type="expression" dxfId="517" priority="549">
      <formula>IF(RIGHT(TEXT(AU684,"0.#"),1)=".",FALSE,TRUE)</formula>
    </cfRule>
    <cfRule type="expression" dxfId="516" priority="550">
      <formula>IF(RIGHT(TEXT(AU684,"0.#"),1)=".",TRUE,FALSE)</formula>
    </cfRule>
  </conditionalFormatting>
  <conditionalFormatting sqref="AU685">
    <cfRule type="expression" dxfId="515" priority="547">
      <formula>IF(RIGHT(TEXT(AU685,"0.#"),1)=".",FALSE,TRUE)</formula>
    </cfRule>
    <cfRule type="expression" dxfId="514" priority="548">
      <formula>IF(RIGHT(TEXT(AU685,"0.#"),1)=".",TRUE,FALSE)</formula>
    </cfRule>
  </conditionalFormatting>
  <conditionalFormatting sqref="AU686">
    <cfRule type="expression" dxfId="513" priority="545">
      <formula>IF(RIGHT(TEXT(AU686,"0.#"),1)=".",FALSE,TRUE)</formula>
    </cfRule>
    <cfRule type="expression" dxfId="512" priority="546">
      <formula>IF(RIGHT(TEXT(AU686,"0.#"),1)=".",TRUE,FALSE)</formula>
    </cfRule>
  </conditionalFormatting>
  <conditionalFormatting sqref="AQ685">
    <cfRule type="expression" dxfId="511" priority="537">
      <formula>IF(RIGHT(TEXT(AQ685,"0.#"),1)=".",FALSE,TRUE)</formula>
    </cfRule>
    <cfRule type="expression" dxfId="510" priority="538">
      <formula>IF(RIGHT(TEXT(AQ685,"0.#"),1)=".",TRUE,FALSE)</formula>
    </cfRule>
  </conditionalFormatting>
  <conditionalFormatting sqref="AQ686">
    <cfRule type="expression" dxfId="509" priority="535">
      <formula>IF(RIGHT(TEXT(AQ686,"0.#"),1)=".",FALSE,TRUE)</formula>
    </cfRule>
    <cfRule type="expression" dxfId="508" priority="536">
      <formula>IF(RIGHT(TEXT(AQ686,"0.#"),1)=".",TRUE,FALSE)</formula>
    </cfRule>
  </conditionalFormatting>
  <conditionalFormatting sqref="AQ684">
    <cfRule type="expression" dxfId="507" priority="533">
      <formula>IF(RIGHT(TEXT(AQ684,"0.#"),1)=".",FALSE,TRUE)</formula>
    </cfRule>
    <cfRule type="expression" dxfId="506" priority="534">
      <formula>IF(RIGHT(TEXT(AQ684,"0.#"),1)=".",TRUE,FALSE)</formula>
    </cfRule>
  </conditionalFormatting>
  <conditionalFormatting sqref="AE689">
    <cfRule type="expression" dxfId="505" priority="531">
      <formula>IF(RIGHT(TEXT(AE689,"0.#"),1)=".",FALSE,TRUE)</formula>
    </cfRule>
    <cfRule type="expression" dxfId="504" priority="532">
      <formula>IF(RIGHT(TEXT(AE689,"0.#"),1)=".",TRUE,FALSE)</formula>
    </cfRule>
  </conditionalFormatting>
  <conditionalFormatting sqref="AE690">
    <cfRule type="expression" dxfId="503" priority="529">
      <formula>IF(RIGHT(TEXT(AE690,"0.#"),1)=".",FALSE,TRUE)</formula>
    </cfRule>
    <cfRule type="expression" dxfId="502" priority="530">
      <formula>IF(RIGHT(TEXT(AE690,"0.#"),1)=".",TRUE,FALSE)</formula>
    </cfRule>
  </conditionalFormatting>
  <conditionalFormatting sqref="AE691">
    <cfRule type="expression" dxfId="501" priority="527">
      <formula>IF(RIGHT(TEXT(AE691,"0.#"),1)=".",FALSE,TRUE)</formula>
    </cfRule>
    <cfRule type="expression" dxfId="500" priority="528">
      <formula>IF(RIGHT(TEXT(AE691,"0.#"),1)=".",TRUE,FALSE)</formula>
    </cfRule>
  </conditionalFormatting>
  <conditionalFormatting sqref="AU689">
    <cfRule type="expression" dxfId="499" priority="519">
      <formula>IF(RIGHT(TEXT(AU689,"0.#"),1)=".",FALSE,TRUE)</formula>
    </cfRule>
    <cfRule type="expression" dxfId="498" priority="520">
      <formula>IF(RIGHT(TEXT(AU689,"0.#"),1)=".",TRUE,FALSE)</formula>
    </cfRule>
  </conditionalFormatting>
  <conditionalFormatting sqref="AU690">
    <cfRule type="expression" dxfId="497" priority="517">
      <formula>IF(RIGHT(TEXT(AU690,"0.#"),1)=".",FALSE,TRUE)</formula>
    </cfRule>
    <cfRule type="expression" dxfId="496" priority="518">
      <formula>IF(RIGHT(TEXT(AU690,"0.#"),1)=".",TRUE,FALSE)</formula>
    </cfRule>
  </conditionalFormatting>
  <conditionalFormatting sqref="AU691">
    <cfRule type="expression" dxfId="495" priority="515">
      <formula>IF(RIGHT(TEXT(AU691,"0.#"),1)=".",FALSE,TRUE)</formula>
    </cfRule>
    <cfRule type="expression" dxfId="494" priority="516">
      <formula>IF(RIGHT(TEXT(AU691,"0.#"),1)=".",TRUE,FALSE)</formula>
    </cfRule>
  </conditionalFormatting>
  <conditionalFormatting sqref="AQ690">
    <cfRule type="expression" dxfId="493" priority="507">
      <formula>IF(RIGHT(TEXT(AQ690,"0.#"),1)=".",FALSE,TRUE)</formula>
    </cfRule>
    <cfRule type="expression" dxfId="492" priority="508">
      <formula>IF(RIGHT(TEXT(AQ690,"0.#"),1)=".",TRUE,FALSE)</formula>
    </cfRule>
  </conditionalFormatting>
  <conditionalFormatting sqref="AQ691">
    <cfRule type="expression" dxfId="491" priority="505">
      <formula>IF(RIGHT(TEXT(AQ691,"0.#"),1)=".",FALSE,TRUE)</formula>
    </cfRule>
    <cfRule type="expression" dxfId="490" priority="506">
      <formula>IF(RIGHT(TEXT(AQ691,"0.#"),1)=".",TRUE,FALSE)</formula>
    </cfRule>
  </conditionalFormatting>
  <conditionalFormatting sqref="AQ689">
    <cfRule type="expression" dxfId="489" priority="503">
      <formula>IF(RIGHT(TEXT(AQ689,"0.#"),1)=".",FALSE,TRUE)</formula>
    </cfRule>
    <cfRule type="expression" dxfId="488" priority="504">
      <formula>IF(RIGHT(TEXT(AQ689,"0.#"),1)=".",TRUE,FALSE)</formula>
    </cfRule>
  </conditionalFormatting>
  <conditionalFormatting sqref="AE694">
    <cfRule type="expression" dxfId="487" priority="501">
      <formula>IF(RIGHT(TEXT(AE694,"0.#"),1)=".",FALSE,TRUE)</formula>
    </cfRule>
    <cfRule type="expression" dxfId="486" priority="502">
      <formula>IF(RIGHT(TEXT(AE694,"0.#"),1)=".",TRUE,FALSE)</formula>
    </cfRule>
  </conditionalFormatting>
  <conditionalFormatting sqref="AM696">
    <cfRule type="expression" dxfId="485" priority="491">
      <formula>IF(RIGHT(TEXT(AM696,"0.#"),1)=".",FALSE,TRUE)</formula>
    </cfRule>
    <cfRule type="expression" dxfId="484" priority="492">
      <formula>IF(RIGHT(TEXT(AM696,"0.#"),1)=".",TRUE,FALSE)</formula>
    </cfRule>
  </conditionalFormatting>
  <conditionalFormatting sqref="AE695">
    <cfRule type="expression" dxfId="483" priority="499">
      <formula>IF(RIGHT(TEXT(AE695,"0.#"),1)=".",FALSE,TRUE)</formula>
    </cfRule>
    <cfRule type="expression" dxfId="482" priority="500">
      <formula>IF(RIGHT(TEXT(AE695,"0.#"),1)=".",TRUE,FALSE)</formula>
    </cfRule>
  </conditionalFormatting>
  <conditionalFormatting sqref="AE696">
    <cfRule type="expression" dxfId="481" priority="497">
      <formula>IF(RIGHT(TEXT(AE696,"0.#"),1)=".",FALSE,TRUE)</formula>
    </cfRule>
    <cfRule type="expression" dxfId="480" priority="498">
      <formula>IF(RIGHT(TEXT(AE696,"0.#"),1)=".",TRUE,FALSE)</formula>
    </cfRule>
  </conditionalFormatting>
  <conditionalFormatting sqref="AM694">
    <cfRule type="expression" dxfId="479" priority="495">
      <formula>IF(RIGHT(TEXT(AM694,"0.#"),1)=".",FALSE,TRUE)</formula>
    </cfRule>
    <cfRule type="expression" dxfId="478" priority="496">
      <formula>IF(RIGHT(TEXT(AM694,"0.#"),1)=".",TRUE,FALSE)</formula>
    </cfRule>
  </conditionalFormatting>
  <conditionalFormatting sqref="AM695">
    <cfRule type="expression" dxfId="477" priority="493">
      <formula>IF(RIGHT(TEXT(AM695,"0.#"),1)=".",FALSE,TRUE)</formula>
    </cfRule>
    <cfRule type="expression" dxfId="476" priority="494">
      <formula>IF(RIGHT(TEXT(AM695,"0.#"),1)=".",TRUE,FALSE)</formula>
    </cfRule>
  </conditionalFormatting>
  <conditionalFormatting sqref="AU694">
    <cfRule type="expression" dxfId="475" priority="489">
      <formula>IF(RIGHT(TEXT(AU694,"0.#"),1)=".",FALSE,TRUE)</formula>
    </cfRule>
    <cfRule type="expression" dxfId="474" priority="490">
      <formula>IF(RIGHT(TEXT(AU694,"0.#"),1)=".",TRUE,FALSE)</formula>
    </cfRule>
  </conditionalFormatting>
  <conditionalFormatting sqref="AU695">
    <cfRule type="expression" dxfId="473" priority="487">
      <formula>IF(RIGHT(TEXT(AU695,"0.#"),1)=".",FALSE,TRUE)</formula>
    </cfRule>
    <cfRule type="expression" dxfId="472" priority="488">
      <formula>IF(RIGHT(TEXT(AU695,"0.#"),1)=".",TRUE,FALSE)</formula>
    </cfRule>
  </conditionalFormatting>
  <conditionalFormatting sqref="AU696">
    <cfRule type="expression" dxfId="471" priority="485">
      <formula>IF(RIGHT(TEXT(AU696,"0.#"),1)=".",FALSE,TRUE)</formula>
    </cfRule>
    <cfRule type="expression" dxfId="470" priority="486">
      <formula>IF(RIGHT(TEXT(AU696,"0.#"),1)=".",TRUE,FALSE)</formula>
    </cfRule>
  </conditionalFormatting>
  <conditionalFormatting sqref="AI694">
    <cfRule type="expression" dxfId="469" priority="483">
      <formula>IF(RIGHT(TEXT(AI694,"0.#"),1)=".",FALSE,TRUE)</formula>
    </cfRule>
    <cfRule type="expression" dxfId="468" priority="484">
      <formula>IF(RIGHT(TEXT(AI694,"0.#"),1)=".",TRUE,FALSE)</formula>
    </cfRule>
  </conditionalFormatting>
  <conditionalFormatting sqref="AI695">
    <cfRule type="expression" dxfId="467" priority="481">
      <formula>IF(RIGHT(TEXT(AI695,"0.#"),1)=".",FALSE,TRUE)</formula>
    </cfRule>
    <cfRule type="expression" dxfId="466" priority="482">
      <formula>IF(RIGHT(TEXT(AI695,"0.#"),1)=".",TRUE,FALSE)</formula>
    </cfRule>
  </conditionalFormatting>
  <conditionalFormatting sqref="AQ695">
    <cfRule type="expression" dxfId="465" priority="477">
      <formula>IF(RIGHT(TEXT(AQ695,"0.#"),1)=".",FALSE,TRUE)</formula>
    </cfRule>
    <cfRule type="expression" dxfId="464" priority="478">
      <formula>IF(RIGHT(TEXT(AQ695,"0.#"),1)=".",TRUE,FALSE)</formula>
    </cfRule>
  </conditionalFormatting>
  <conditionalFormatting sqref="AQ696">
    <cfRule type="expression" dxfId="463" priority="475">
      <formula>IF(RIGHT(TEXT(AQ696,"0.#"),1)=".",FALSE,TRUE)</formula>
    </cfRule>
    <cfRule type="expression" dxfId="462" priority="476">
      <formula>IF(RIGHT(TEXT(AQ696,"0.#"),1)=".",TRUE,FALSE)</formula>
    </cfRule>
  </conditionalFormatting>
  <conditionalFormatting sqref="AU101">
    <cfRule type="expression" dxfId="461" priority="471">
      <formula>IF(RIGHT(TEXT(AU101,"0.#"),1)=".",FALSE,TRUE)</formula>
    </cfRule>
    <cfRule type="expression" dxfId="460" priority="472">
      <formula>IF(RIGHT(TEXT(AU101,"0.#"),1)=".",TRUE,FALSE)</formula>
    </cfRule>
  </conditionalFormatting>
  <conditionalFormatting sqref="AU102">
    <cfRule type="expression" dxfId="459" priority="469">
      <formula>IF(RIGHT(TEXT(AU102,"0.#"),1)=".",FALSE,TRUE)</formula>
    </cfRule>
    <cfRule type="expression" dxfId="458" priority="470">
      <formula>IF(RIGHT(TEXT(AU102,"0.#"),1)=".",TRUE,FALSE)</formula>
    </cfRule>
  </conditionalFormatting>
  <conditionalFormatting sqref="AU104">
    <cfRule type="expression" dxfId="457" priority="465">
      <formula>IF(RIGHT(TEXT(AU104,"0.#"),1)=".",FALSE,TRUE)</formula>
    </cfRule>
    <cfRule type="expression" dxfId="456" priority="466">
      <formula>IF(RIGHT(TEXT(AU104,"0.#"),1)=".",TRUE,FALSE)</formula>
    </cfRule>
  </conditionalFormatting>
  <conditionalFormatting sqref="AU105">
    <cfRule type="expression" dxfId="455" priority="463">
      <formula>IF(RIGHT(TEXT(AU105,"0.#"),1)=".",FALSE,TRUE)</formula>
    </cfRule>
    <cfRule type="expression" dxfId="454" priority="464">
      <formula>IF(RIGHT(TEXT(AU105,"0.#"),1)=".",TRUE,FALSE)</formula>
    </cfRule>
  </conditionalFormatting>
  <conditionalFormatting sqref="AU107">
    <cfRule type="expression" dxfId="453" priority="459">
      <formula>IF(RIGHT(TEXT(AU107,"0.#"),1)=".",FALSE,TRUE)</formula>
    </cfRule>
    <cfRule type="expression" dxfId="452" priority="460">
      <formula>IF(RIGHT(TEXT(AU107,"0.#"),1)=".",TRUE,FALSE)</formula>
    </cfRule>
  </conditionalFormatting>
  <conditionalFormatting sqref="AU108">
    <cfRule type="expression" dxfId="451" priority="457">
      <formula>IF(RIGHT(TEXT(AU108,"0.#"),1)=".",FALSE,TRUE)</formula>
    </cfRule>
    <cfRule type="expression" dxfId="450" priority="458">
      <formula>IF(RIGHT(TEXT(AU108,"0.#"),1)=".",TRUE,FALSE)</formula>
    </cfRule>
  </conditionalFormatting>
  <conditionalFormatting sqref="AU110">
    <cfRule type="expression" dxfId="449" priority="455">
      <formula>IF(RIGHT(TEXT(AU110,"0.#"),1)=".",FALSE,TRUE)</formula>
    </cfRule>
    <cfRule type="expression" dxfId="448" priority="456">
      <formula>IF(RIGHT(TEXT(AU110,"0.#"),1)=".",TRUE,FALSE)</formula>
    </cfRule>
  </conditionalFormatting>
  <conditionalFormatting sqref="AU111">
    <cfRule type="expression" dxfId="447" priority="453">
      <formula>IF(RIGHT(TEXT(AU111,"0.#"),1)=".",FALSE,TRUE)</formula>
    </cfRule>
    <cfRule type="expression" dxfId="446" priority="454">
      <formula>IF(RIGHT(TEXT(AU111,"0.#"),1)=".",TRUE,FALSE)</formula>
    </cfRule>
  </conditionalFormatting>
  <conditionalFormatting sqref="AU113">
    <cfRule type="expression" dxfId="445" priority="451">
      <formula>IF(RIGHT(TEXT(AU113,"0.#"),1)=".",FALSE,TRUE)</formula>
    </cfRule>
    <cfRule type="expression" dxfId="444" priority="452">
      <formula>IF(RIGHT(TEXT(AU113,"0.#"),1)=".",TRUE,FALSE)</formula>
    </cfRule>
  </conditionalFormatting>
  <conditionalFormatting sqref="AU114">
    <cfRule type="expression" dxfId="443" priority="449">
      <formula>IF(RIGHT(TEXT(AU114,"0.#"),1)=".",FALSE,TRUE)</formula>
    </cfRule>
    <cfRule type="expression" dxfId="442" priority="450">
      <formula>IF(RIGHT(TEXT(AU114,"0.#"),1)=".",TRUE,FALSE)</formula>
    </cfRule>
  </conditionalFormatting>
  <conditionalFormatting sqref="AM489">
    <cfRule type="expression" dxfId="441" priority="443">
      <formula>IF(RIGHT(TEXT(AM489,"0.#"),1)=".",FALSE,TRUE)</formula>
    </cfRule>
    <cfRule type="expression" dxfId="440" priority="444">
      <formula>IF(RIGHT(TEXT(AM489,"0.#"),1)=".",TRUE,FALSE)</formula>
    </cfRule>
  </conditionalFormatting>
  <conditionalFormatting sqref="AM487">
    <cfRule type="expression" dxfId="439" priority="447">
      <formula>IF(RIGHT(TEXT(AM487,"0.#"),1)=".",FALSE,TRUE)</formula>
    </cfRule>
    <cfRule type="expression" dxfId="438" priority="448">
      <formula>IF(RIGHT(TEXT(AM487,"0.#"),1)=".",TRUE,FALSE)</formula>
    </cfRule>
  </conditionalFormatting>
  <conditionalFormatting sqref="AM488">
    <cfRule type="expression" dxfId="437" priority="445">
      <formula>IF(RIGHT(TEXT(AM488,"0.#"),1)=".",FALSE,TRUE)</formula>
    </cfRule>
    <cfRule type="expression" dxfId="436" priority="446">
      <formula>IF(RIGHT(TEXT(AM488,"0.#"),1)=".",TRUE,FALSE)</formula>
    </cfRule>
  </conditionalFormatting>
  <conditionalFormatting sqref="AI489">
    <cfRule type="expression" dxfId="435" priority="437">
      <formula>IF(RIGHT(TEXT(AI489,"0.#"),1)=".",FALSE,TRUE)</formula>
    </cfRule>
    <cfRule type="expression" dxfId="434" priority="438">
      <formula>IF(RIGHT(TEXT(AI489,"0.#"),1)=".",TRUE,FALSE)</formula>
    </cfRule>
  </conditionalFormatting>
  <conditionalFormatting sqref="AI487">
    <cfRule type="expression" dxfId="433" priority="441">
      <formula>IF(RIGHT(TEXT(AI487,"0.#"),1)=".",FALSE,TRUE)</formula>
    </cfRule>
    <cfRule type="expression" dxfId="432" priority="442">
      <formula>IF(RIGHT(TEXT(AI487,"0.#"),1)=".",TRUE,FALSE)</formula>
    </cfRule>
  </conditionalFormatting>
  <conditionalFormatting sqref="AI488">
    <cfRule type="expression" dxfId="431" priority="439">
      <formula>IF(RIGHT(TEXT(AI488,"0.#"),1)=".",FALSE,TRUE)</formula>
    </cfRule>
    <cfRule type="expression" dxfId="430" priority="440">
      <formula>IF(RIGHT(TEXT(AI488,"0.#"),1)=".",TRUE,FALSE)</formula>
    </cfRule>
  </conditionalFormatting>
  <conditionalFormatting sqref="AM514">
    <cfRule type="expression" dxfId="429" priority="431">
      <formula>IF(RIGHT(TEXT(AM514,"0.#"),1)=".",FALSE,TRUE)</formula>
    </cfRule>
    <cfRule type="expression" dxfId="428" priority="432">
      <formula>IF(RIGHT(TEXT(AM514,"0.#"),1)=".",TRUE,FALSE)</formula>
    </cfRule>
  </conditionalFormatting>
  <conditionalFormatting sqref="AM512">
    <cfRule type="expression" dxfId="427" priority="435">
      <formula>IF(RIGHT(TEXT(AM512,"0.#"),1)=".",FALSE,TRUE)</formula>
    </cfRule>
    <cfRule type="expression" dxfId="426" priority="436">
      <formula>IF(RIGHT(TEXT(AM512,"0.#"),1)=".",TRUE,FALSE)</formula>
    </cfRule>
  </conditionalFormatting>
  <conditionalFormatting sqref="AM513">
    <cfRule type="expression" dxfId="425" priority="433">
      <formula>IF(RIGHT(TEXT(AM513,"0.#"),1)=".",FALSE,TRUE)</formula>
    </cfRule>
    <cfRule type="expression" dxfId="424" priority="434">
      <formula>IF(RIGHT(TEXT(AM513,"0.#"),1)=".",TRUE,FALSE)</formula>
    </cfRule>
  </conditionalFormatting>
  <conditionalFormatting sqref="AI514">
    <cfRule type="expression" dxfId="423" priority="425">
      <formula>IF(RIGHT(TEXT(AI514,"0.#"),1)=".",FALSE,TRUE)</formula>
    </cfRule>
    <cfRule type="expression" dxfId="422" priority="426">
      <formula>IF(RIGHT(TEXT(AI514,"0.#"),1)=".",TRUE,FALSE)</formula>
    </cfRule>
  </conditionalFormatting>
  <conditionalFormatting sqref="AI512">
    <cfRule type="expression" dxfId="421" priority="429">
      <formula>IF(RIGHT(TEXT(AI512,"0.#"),1)=".",FALSE,TRUE)</formula>
    </cfRule>
    <cfRule type="expression" dxfId="420" priority="430">
      <formula>IF(RIGHT(TEXT(AI512,"0.#"),1)=".",TRUE,FALSE)</formula>
    </cfRule>
  </conditionalFormatting>
  <conditionalFormatting sqref="AI513">
    <cfRule type="expression" dxfId="419" priority="427">
      <formula>IF(RIGHT(TEXT(AI513,"0.#"),1)=".",FALSE,TRUE)</formula>
    </cfRule>
    <cfRule type="expression" dxfId="418" priority="428">
      <formula>IF(RIGHT(TEXT(AI513,"0.#"),1)=".",TRUE,FALSE)</formula>
    </cfRule>
  </conditionalFormatting>
  <conditionalFormatting sqref="AM519">
    <cfRule type="expression" dxfId="417" priority="371">
      <formula>IF(RIGHT(TEXT(AM519,"0.#"),1)=".",FALSE,TRUE)</formula>
    </cfRule>
    <cfRule type="expression" dxfId="416" priority="372">
      <formula>IF(RIGHT(TEXT(AM519,"0.#"),1)=".",TRUE,FALSE)</formula>
    </cfRule>
  </conditionalFormatting>
  <conditionalFormatting sqref="AM517">
    <cfRule type="expression" dxfId="415" priority="375">
      <formula>IF(RIGHT(TEXT(AM517,"0.#"),1)=".",FALSE,TRUE)</formula>
    </cfRule>
    <cfRule type="expression" dxfId="414" priority="376">
      <formula>IF(RIGHT(TEXT(AM517,"0.#"),1)=".",TRUE,FALSE)</formula>
    </cfRule>
  </conditionalFormatting>
  <conditionalFormatting sqref="AM518">
    <cfRule type="expression" dxfId="413" priority="373">
      <formula>IF(RIGHT(TEXT(AM518,"0.#"),1)=".",FALSE,TRUE)</formula>
    </cfRule>
    <cfRule type="expression" dxfId="412" priority="374">
      <formula>IF(RIGHT(TEXT(AM518,"0.#"),1)=".",TRUE,FALSE)</formula>
    </cfRule>
  </conditionalFormatting>
  <conditionalFormatting sqref="AI519">
    <cfRule type="expression" dxfId="411" priority="365">
      <formula>IF(RIGHT(TEXT(AI519,"0.#"),1)=".",FALSE,TRUE)</formula>
    </cfRule>
    <cfRule type="expression" dxfId="410" priority="366">
      <formula>IF(RIGHT(TEXT(AI519,"0.#"),1)=".",TRUE,FALSE)</formula>
    </cfRule>
  </conditionalFormatting>
  <conditionalFormatting sqref="AI517">
    <cfRule type="expression" dxfId="409" priority="369">
      <formula>IF(RIGHT(TEXT(AI517,"0.#"),1)=".",FALSE,TRUE)</formula>
    </cfRule>
    <cfRule type="expression" dxfId="408" priority="370">
      <formula>IF(RIGHT(TEXT(AI517,"0.#"),1)=".",TRUE,FALSE)</formula>
    </cfRule>
  </conditionalFormatting>
  <conditionalFormatting sqref="AI518">
    <cfRule type="expression" dxfId="407" priority="367">
      <formula>IF(RIGHT(TEXT(AI518,"0.#"),1)=".",FALSE,TRUE)</formula>
    </cfRule>
    <cfRule type="expression" dxfId="406" priority="368">
      <formula>IF(RIGHT(TEXT(AI518,"0.#"),1)=".",TRUE,FALSE)</formula>
    </cfRule>
  </conditionalFormatting>
  <conditionalFormatting sqref="AM524">
    <cfRule type="expression" dxfId="405" priority="359">
      <formula>IF(RIGHT(TEXT(AM524,"0.#"),1)=".",FALSE,TRUE)</formula>
    </cfRule>
    <cfRule type="expression" dxfId="404" priority="360">
      <formula>IF(RIGHT(TEXT(AM524,"0.#"),1)=".",TRUE,FALSE)</formula>
    </cfRule>
  </conditionalFormatting>
  <conditionalFormatting sqref="AM522">
    <cfRule type="expression" dxfId="403" priority="363">
      <formula>IF(RIGHT(TEXT(AM522,"0.#"),1)=".",FALSE,TRUE)</formula>
    </cfRule>
    <cfRule type="expression" dxfId="402" priority="364">
      <formula>IF(RIGHT(TEXT(AM522,"0.#"),1)=".",TRUE,FALSE)</formula>
    </cfRule>
  </conditionalFormatting>
  <conditionalFormatting sqref="AM523">
    <cfRule type="expression" dxfId="401" priority="361">
      <formula>IF(RIGHT(TEXT(AM523,"0.#"),1)=".",FALSE,TRUE)</formula>
    </cfRule>
    <cfRule type="expression" dxfId="400" priority="362">
      <formula>IF(RIGHT(TEXT(AM523,"0.#"),1)=".",TRUE,FALSE)</formula>
    </cfRule>
  </conditionalFormatting>
  <conditionalFormatting sqref="AI524">
    <cfRule type="expression" dxfId="399" priority="353">
      <formula>IF(RIGHT(TEXT(AI524,"0.#"),1)=".",FALSE,TRUE)</formula>
    </cfRule>
    <cfRule type="expression" dxfId="398" priority="354">
      <formula>IF(RIGHT(TEXT(AI524,"0.#"),1)=".",TRUE,FALSE)</formula>
    </cfRule>
  </conditionalFormatting>
  <conditionalFormatting sqref="AI522">
    <cfRule type="expression" dxfId="397" priority="357">
      <formula>IF(RIGHT(TEXT(AI522,"0.#"),1)=".",FALSE,TRUE)</formula>
    </cfRule>
    <cfRule type="expression" dxfId="396" priority="358">
      <formula>IF(RIGHT(TEXT(AI522,"0.#"),1)=".",TRUE,FALSE)</formula>
    </cfRule>
  </conditionalFormatting>
  <conditionalFormatting sqref="AI523">
    <cfRule type="expression" dxfId="395" priority="355">
      <formula>IF(RIGHT(TEXT(AI523,"0.#"),1)=".",FALSE,TRUE)</formula>
    </cfRule>
    <cfRule type="expression" dxfId="394" priority="356">
      <formula>IF(RIGHT(TEXT(AI523,"0.#"),1)=".",TRUE,FALSE)</formula>
    </cfRule>
  </conditionalFormatting>
  <conditionalFormatting sqref="AM529">
    <cfRule type="expression" dxfId="393" priority="347">
      <formula>IF(RIGHT(TEXT(AM529,"0.#"),1)=".",FALSE,TRUE)</formula>
    </cfRule>
    <cfRule type="expression" dxfId="392" priority="348">
      <formula>IF(RIGHT(TEXT(AM529,"0.#"),1)=".",TRUE,FALSE)</formula>
    </cfRule>
  </conditionalFormatting>
  <conditionalFormatting sqref="AM527">
    <cfRule type="expression" dxfId="391" priority="351">
      <formula>IF(RIGHT(TEXT(AM527,"0.#"),1)=".",FALSE,TRUE)</formula>
    </cfRule>
    <cfRule type="expression" dxfId="390" priority="352">
      <formula>IF(RIGHT(TEXT(AM527,"0.#"),1)=".",TRUE,FALSE)</formula>
    </cfRule>
  </conditionalFormatting>
  <conditionalFormatting sqref="AM528">
    <cfRule type="expression" dxfId="389" priority="349">
      <formula>IF(RIGHT(TEXT(AM528,"0.#"),1)=".",FALSE,TRUE)</formula>
    </cfRule>
    <cfRule type="expression" dxfId="388" priority="350">
      <formula>IF(RIGHT(TEXT(AM528,"0.#"),1)=".",TRUE,FALSE)</formula>
    </cfRule>
  </conditionalFormatting>
  <conditionalFormatting sqref="AI529">
    <cfRule type="expression" dxfId="387" priority="341">
      <formula>IF(RIGHT(TEXT(AI529,"0.#"),1)=".",FALSE,TRUE)</formula>
    </cfRule>
    <cfRule type="expression" dxfId="386" priority="342">
      <formula>IF(RIGHT(TEXT(AI529,"0.#"),1)=".",TRUE,FALSE)</formula>
    </cfRule>
  </conditionalFormatting>
  <conditionalFormatting sqref="AI527">
    <cfRule type="expression" dxfId="385" priority="345">
      <formula>IF(RIGHT(TEXT(AI527,"0.#"),1)=".",FALSE,TRUE)</formula>
    </cfRule>
    <cfRule type="expression" dxfId="384" priority="346">
      <formula>IF(RIGHT(TEXT(AI527,"0.#"),1)=".",TRUE,FALSE)</formula>
    </cfRule>
  </conditionalFormatting>
  <conditionalFormatting sqref="AI528">
    <cfRule type="expression" dxfId="383" priority="343">
      <formula>IF(RIGHT(TEXT(AI528,"0.#"),1)=".",FALSE,TRUE)</formula>
    </cfRule>
    <cfRule type="expression" dxfId="382" priority="344">
      <formula>IF(RIGHT(TEXT(AI528,"0.#"),1)=".",TRUE,FALSE)</formula>
    </cfRule>
  </conditionalFormatting>
  <conditionalFormatting sqref="AM494">
    <cfRule type="expression" dxfId="381" priority="419">
      <formula>IF(RIGHT(TEXT(AM494,"0.#"),1)=".",FALSE,TRUE)</formula>
    </cfRule>
    <cfRule type="expression" dxfId="380" priority="420">
      <formula>IF(RIGHT(TEXT(AM494,"0.#"),1)=".",TRUE,FALSE)</formula>
    </cfRule>
  </conditionalFormatting>
  <conditionalFormatting sqref="AM492">
    <cfRule type="expression" dxfId="379" priority="423">
      <formula>IF(RIGHT(TEXT(AM492,"0.#"),1)=".",FALSE,TRUE)</formula>
    </cfRule>
    <cfRule type="expression" dxfId="378" priority="424">
      <formula>IF(RIGHT(TEXT(AM492,"0.#"),1)=".",TRUE,FALSE)</formula>
    </cfRule>
  </conditionalFormatting>
  <conditionalFormatting sqref="AM493">
    <cfRule type="expression" dxfId="377" priority="421">
      <formula>IF(RIGHT(TEXT(AM493,"0.#"),1)=".",FALSE,TRUE)</formula>
    </cfRule>
    <cfRule type="expression" dxfId="376" priority="422">
      <formula>IF(RIGHT(TEXT(AM493,"0.#"),1)=".",TRUE,FALSE)</formula>
    </cfRule>
  </conditionalFormatting>
  <conditionalFormatting sqref="AI494">
    <cfRule type="expression" dxfId="375" priority="413">
      <formula>IF(RIGHT(TEXT(AI494,"0.#"),1)=".",FALSE,TRUE)</formula>
    </cfRule>
    <cfRule type="expression" dxfId="374" priority="414">
      <formula>IF(RIGHT(TEXT(AI494,"0.#"),1)=".",TRUE,FALSE)</formula>
    </cfRule>
  </conditionalFormatting>
  <conditionalFormatting sqref="AI492">
    <cfRule type="expression" dxfId="373" priority="417">
      <formula>IF(RIGHT(TEXT(AI492,"0.#"),1)=".",FALSE,TRUE)</formula>
    </cfRule>
    <cfRule type="expression" dxfId="372" priority="418">
      <formula>IF(RIGHT(TEXT(AI492,"0.#"),1)=".",TRUE,FALSE)</formula>
    </cfRule>
  </conditionalFormatting>
  <conditionalFormatting sqref="AI493">
    <cfRule type="expression" dxfId="371" priority="415">
      <formula>IF(RIGHT(TEXT(AI493,"0.#"),1)=".",FALSE,TRUE)</formula>
    </cfRule>
    <cfRule type="expression" dxfId="370" priority="416">
      <formula>IF(RIGHT(TEXT(AI493,"0.#"),1)=".",TRUE,FALSE)</formula>
    </cfRule>
  </conditionalFormatting>
  <conditionalFormatting sqref="AM499">
    <cfRule type="expression" dxfId="369" priority="407">
      <formula>IF(RIGHT(TEXT(AM499,"0.#"),1)=".",FALSE,TRUE)</formula>
    </cfRule>
    <cfRule type="expression" dxfId="368" priority="408">
      <formula>IF(RIGHT(TEXT(AM499,"0.#"),1)=".",TRUE,FALSE)</formula>
    </cfRule>
  </conditionalFormatting>
  <conditionalFormatting sqref="AM497">
    <cfRule type="expression" dxfId="367" priority="411">
      <formula>IF(RIGHT(TEXT(AM497,"0.#"),1)=".",FALSE,TRUE)</formula>
    </cfRule>
    <cfRule type="expression" dxfId="366" priority="412">
      <formula>IF(RIGHT(TEXT(AM497,"0.#"),1)=".",TRUE,FALSE)</formula>
    </cfRule>
  </conditionalFormatting>
  <conditionalFormatting sqref="AM498">
    <cfRule type="expression" dxfId="365" priority="409">
      <formula>IF(RIGHT(TEXT(AM498,"0.#"),1)=".",FALSE,TRUE)</formula>
    </cfRule>
    <cfRule type="expression" dxfId="364" priority="410">
      <formula>IF(RIGHT(TEXT(AM498,"0.#"),1)=".",TRUE,FALSE)</formula>
    </cfRule>
  </conditionalFormatting>
  <conditionalFormatting sqref="AI499">
    <cfRule type="expression" dxfId="363" priority="401">
      <formula>IF(RIGHT(TEXT(AI499,"0.#"),1)=".",FALSE,TRUE)</formula>
    </cfRule>
    <cfRule type="expression" dxfId="362" priority="402">
      <formula>IF(RIGHT(TEXT(AI499,"0.#"),1)=".",TRUE,FALSE)</formula>
    </cfRule>
  </conditionalFormatting>
  <conditionalFormatting sqref="AI497">
    <cfRule type="expression" dxfId="361" priority="405">
      <formula>IF(RIGHT(TEXT(AI497,"0.#"),1)=".",FALSE,TRUE)</formula>
    </cfRule>
    <cfRule type="expression" dxfId="360" priority="406">
      <formula>IF(RIGHT(TEXT(AI497,"0.#"),1)=".",TRUE,FALSE)</formula>
    </cfRule>
  </conditionalFormatting>
  <conditionalFormatting sqref="AI498">
    <cfRule type="expression" dxfId="359" priority="403">
      <formula>IF(RIGHT(TEXT(AI498,"0.#"),1)=".",FALSE,TRUE)</formula>
    </cfRule>
    <cfRule type="expression" dxfId="358" priority="404">
      <formula>IF(RIGHT(TEXT(AI498,"0.#"),1)=".",TRUE,FALSE)</formula>
    </cfRule>
  </conditionalFormatting>
  <conditionalFormatting sqref="AM504">
    <cfRule type="expression" dxfId="357" priority="395">
      <formula>IF(RIGHT(TEXT(AM504,"0.#"),1)=".",FALSE,TRUE)</formula>
    </cfRule>
    <cfRule type="expression" dxfId="356" priority="396">
      <formula>IF(RIGHT(TEXT(AM504,"0.#"),1)=".",TRUE,FALSE)</formula>
    </cfRule>
  </conditionalFormatting>
  <conditionalFormatting sqref="AM502">
    <cfRule type="expression" dxfId="355" priority="399">
      <formula>IF(RIGHT(TEXT(AM502,"0.#"),1)=".",FALSE,TRUE)</formula>
    </cfRule>
    <cfRule type="expression" dxfId="354" priority="400">
      <formula>IF(RIGHT(TEXT(AM502,"0.#"),1)=".",TRUE,FALSE)</formula>
    </cfRule>
  </conditionalFormatting>
  <conditionalFormatting sqref="AM503">
    <cfRule type="expression" dxfId="353" priority="397">
      <formula>IF(RIGHT(TEXT(AM503,"0.#"),1)=".",FALSE,TRUE)</formula>
    </cfRule>
    <cfRule type="expression" dxfId="352" priority="398">
      <formula>IF(RIGHT(TEXT(AM503,"0.#"),1)=".",TRUE,FALSE)</formula>
    </cfRule>
  </conditionalFormatting>
  <conditionalFormatting sqref="AI504">
    <cfRule type="expression" dxfId="351" priority="389">
      <formula>IF(RIGHT(TEXT(AI504,"0.#"),1)=".",FALSE,TRUE)</formula>
    </cfRule>
    <cfRule type="expression" dxfId="350" priority="390">
      <formula>IF(RIGHT(TEXT(AI504,"0.#"),1)=".",TRUE,FALSE)</formula>
    </cfRule>
  </conditionalFormatting>
  <conditionalFormatting sqref="AI502">
    <cfRule type="expression" dxfId="349" priority="393">
      <formula>IF(RIGHT(TEXT(AI502,"0.#"),1)=".",FALSE,TRUE)</formula>
    </cfRule>
    <cfRule type="expression" dxfId="348" priority="394">
      <formula>IF(RIGHT(TEXT(AI502,"0.#"),1)=".",TRUE,FALSE)</formula>
    </cfRule>
  </conditionalFormatting>
  <conditionalFormatting sqref="AI503">
    <cfRule type="expression" dxfId="347" priority="391">
      <formula>IF(RIGHT(TEXT(AI503,"0.#"),1)=".",FALSE,TRUE)</formula>
    </cfRule>
    <cfRule type="expression" dxfId="346" priority="392">
      <formula>IF(RIGHT(TEXT(AI503,"0.#"),1)=".",TRUE,FALSE)</formula>
    </cfRule>
  </conditionalFormatting>
  <conditionalFormatting sqref="AM509">
    <cfRule type="expression" dxfId="345" priority="383">
      <formula>IF(RIGHT(TEXT(AM509,"0.#"),1)=".",FALSE,TRUE)</formula>
    </cfRule>
    <cfRule type="expression" dxfId="344" priority="384">
      <formula>IF(RIGHT(TEXT(AM509,"0.#"),1)=".",TRUE,FALSE)</formula>
    </cfRule>
  </conditionalFormatting>
  <conditionalFormatting sqref="AM507">
    <cfRule type="expression" dxfId="343" priority="387">
      <formula>IF(RIGHT(TEXT(AM507,"0.#"),1)=".",FALSE,TRUE)</formula>
    </cfRule>
    <cfRule type="expression" dxfId="342" priority="388">
      <formula>IF(RIGHT(TEXT(AM507,"0.#"),1)=".",TRUE,FALSE)</formula>
    </cfRule>
  </conditionalFormatting>
  <conditionalFormatting sqref="AM508">
    <cfRule type="expression" dxfId="341" priority="385">
      <formula>IF(RIGHT(TEXT(AM508,"0.#"),1)=".",FALSE,TRUE)</formula>
    </cfRule>
    <cfRule type="expression" dxfId="340" priority="386">
      <formula>IF(RIGHT(TEXT(AM508,"0.#"),1)=".",TRUE,FALSE)</formula>
    </cfRule>
  </conditionalFormatting>
  <conditionalFormatting sqref="AI509">
    <cfRule type="expression" dxfId="339" priority="377">
      <formula>IF(RIGHT(TEXT(AI509,"0.#"),1)=".",FALSE,TRUE)</formula>
    </cfRule>
    <cfRule type="expression" dxfId="338" priority="378">
      <formula>IF(RIGHT(TEXT(AI509,"0.#"),1)=".",TRUE,FALSE)</formula>
    </cfRule>
  </conditionalFormatting>
  <conditionalFormatting sqref="AI507">
    <cfRule type="expression" dxfId="337" priority="381">
      <formula>IF(RIGHT(TEXT(AI507,"0.#"),1)=".",FALSE,TRUE)</formula>
    </cfRule>
    <cfRule type="expression" dxfId="336" priority="382">
      <formula>IF(RIGHT(TEXT(AI507,"0.#"),1)=".",TRUE,FALSE)</formula>
    </cfRule>
  </conditionalFormatting>
  <conditionalFormatting sqref="AI508">
    <cfRule type="expression" dxfId="335" priority="379">
      <formula>IF(RIGHT(TEXT(AI508,"0.#"),1)=".",FALSE,TRUE)</formula>
    </cfRule>
    <cfRule type="expression" dxfId="334" priority="380">
      <formula>IF(RIGHT(TEXT(AI508,"0.#"),1)=".",TRUE,FALSE)</formula>
    </cfRule>
  </conditionalFormatting>
  <conditionalFormatting sqref="AM543">
    <cfRule type="expression" dxfId="333" priority="335">
      <formula>IF(RIGHT(TEXT(AM543,"0.#"),1)=".",FALSE,TRUE)</formula>
    </cfRule>
    <cfRule type="expression" dxfId="332" priority="336">
      <formula>IF(RIGHT(TEXT(AM543,"0.#"),1)=".",TRUE,FALSE)</formula>
    </cfRule>
  </conditionalFormatting>
  <conditionalFormatting sqref="AM541">
    <cfRule type="expression" dxfId="331" priority="339">
      <formula>IF(RIGHT(TEXT(AM541,"0.#"),1)=".",FALSE,TRUE)</formula>
    </cfRule>
    <cfRule type="expression" dxfId="330" priority="340">
      <formula>IF(RIGHT(TEXT(AM541,"0.#"),1)=".",TRUE,FALSE)</formula>
    </cfRule>
  </conditionalFormatting>
  <conditionalFormatting sqref="AM542">
    <cfRule type="expression" dxfId="329" priority="337">
      <formula>IF(RIGHT(TEXT(AM542,"0.#"),1)=".",FALSE,TRUE)</formula>
    </cfRule>
    <cfRule type="expression" dxfId="328" priority="338">
      <formula>IF(RIGHT(TEXT(AM542,"0.#"),1)=".",TRUE,FALSE)</formula>
    </cfRule>
  </conditionalFormatting>
  <conditionalFormatting sqref="AI543">
    <cfRule type="expression" dxfId="327" priority="329">
      <formula>IF(RIGHT(TEXT(AI543,"0.#"),1)=".",FALSE,TRUE)</formula>
    </cfRule>
    <cfRule type="expression" dxfId="326" priority="330">
      <formula>IF(RIGHT(TEXT(AI543,"0.#"),1)=".",TRUE,FALSE)</formula>
    </cfRule>
  </conditionalFormatting>
  <conditionalFormatting sqref="AI541">
    <cfRule type="expression" dxfId="325" priority="333">
      <formula>IF(RIGHT(TEXT(AI541,"0.#"),1)=".",FALSE,TRUE)</formula>
    </cfRule>
    <cfRule type="expression" dxfId="324" priority="334">
      <formula>IF(RIGHT(TEXT(AI541,"0.#"),1)=".",TRUE,FALSE)</formula>
    </cfRule>
  </conditionalFormatting>
  <conditionalFormatting sqref="AI542">
    <cfRule type="expression" dxfId="323" priority="331">
      <formula>IF(RIGHT(TEXT(AI542,"0.#"),1)=".",FALSE,TRUE)</formula>
    </cfRule>
    <cfRule type="expression" dxfId="322" priority="332">
      <formula>IF(RIGHT(TEXT(AI542,"0.#"),1)=".",TRUE,FALSE)</formula>
    </cfRule>
  </conditionalFormatting>
  <conditionalFormatting sqref="AM568">
    <cfRule type="expression" dxfId="321" priority="323">
      <formula>IF(RIGHT(TEXT(AM568,"0.#"),1)=".",FALSE,TRUE)</formula>
    </cfRule>
    <cfRule type="expression" dxfId="320" priority="324">
      <formula>IF(RIGHT(TEXT(AM568,"0.#"),1)=".",TRUE,FALSE)</formula>
    </cfRule>
  </conditionalFormatting>
  <conditionalFormatting sqref="AM566">
    <cfRule type="expression" dxfId="319" priority="327">
      <formula>IF(RIGHT(TEXT(AM566,"0.#"),1)=".",FALSE,TRUE)</formula>
    </cfRule>
    <cfRule type="expression" dxfId="318" priority="328">
      <formula>IF(RIGHT(TEXT(AM566,"0.#"),1)=".",TRUE,FALSE)</formula>
    </cfRule>
  </conditionalFormatting>
  <conditionalFormatting sqref="AM567">
    <cfRule type="expression" dxfId="317" priority="325">
      <formula>IF(RIGHT(TEXT(AM567,"0.#"),1)=".",FALSE,TRUE)</formula>
    </cfRule>
    <cfRule type="expression" dxfId="316" priority="326">
      <formula>IF(RIGHT(TEXT(AM567,"0.#"),1)=".",TRUE,FALSE)</formula>
    </cfRule>
  </conditionalFormatting>
  <conditionalFormatting sqref="AI568">
    <cfRule type="expression" dxfId="315" priority="317">
      <formula>IF(RIGHT(TEXT(AI568,"0.#"),1)=".",FALSE,TRUE)</formula>
    </cfRule>
    <cfRule type="expression" dxfId="314" priority="318">
      <formula>IF(RIGHT(TEXT(AI568,"0.#"),1)=".",TRUE,FALSE)</formula>
    </cfRule>
  </conditionalFormatting>
  <conditionalFormatting sqref="AI566">
    <cfRule type="expression" dxfId="313" priority="321">
      <formula>IF(RIGHT(TEXT(AI566,"0.#"),1)=".",FALSE,TRUE)</formula>
    </cfRule>
    <cfRule type="expression" dxfId="312" priority="322">
      <formula>IF(RIGHT(TEXT(AI566,"0.#"),1)=".",TRUE,FALSE)</formula>
    </cfRule>
  </conditionalFormatting>
  <conditionalFormatting sqref="AI567">
    <cfRule type="expression" dxfId="311" priority="319">
      <formula>IF(RIGHT(TEXT(AI567,"0.#"),1)=".",FALSE,TRUE)</formula>
    </cfRule>
    <cfRule type="expression" dxfId="310" priority="320">
      <formula>IF(RIGHT(TEXT(AI567,"0.#"),1)=".",TRUE,FALSE)</formula>
    </cfRule>
  </conditionalFormatting>
  <conditionalFormatting sqref="AM573">
    <cfRule type="expression" dxfId="309" priority="263">
      <formula>IF(RIGHT(TEXT(AM573,"0.#"),1)=".",FALSE,TRUE)</formula>
    </cfRule>
    <cfRule type="expression" dxfId="308" priority="264">
      <formula>IF(RIGHT(TEXT(AM573,"0.#"),1)=".",TRUE,FALSE)</formula>
    </cfRule>
  </conditionalFormatting>
  <conditionalFormatting sqref="AM571">
    <cfRule type="expression" dxfId="307" priority="267">
      <formula>IF(RIGHT(TEXT(AM571,"0.#"),1)=".",FALSE,TRUE)</formula>
    </cfRule>
    <cfRule type="expression" dxfId="306" priority="268">
      <formula>IF(RIGHT(TEXT(AM571,"0.#"),1)=".",TRUE,FALSE)</formula>
    </cfRule>
  </conditionalFormatting>
  <conditionalFormatting sqref="AM572">
    <cfRule type="expression" dxfId="305" priority="265">
      <formula>IF(RIGHT(TEXT(AM572,"0.#"),1)=".",FALSE,TRUE)</formula>
    </cfRule>
    <cfRule type="expression" dxfId="304" priority="266">
      <formula>IF(RIGHT(TEXT(AM572,"0.#"),1)=".",TRUE,FALSE)</formula>
    </cfRule>
  </conditionalFormatting>
  <conditionalFormatting sqref="AI573">
    <cfRule type="expression" dxfId="303" priority="257">
      <formula>IF(RIGHT(TEXT(AI573,"0.#"),1)=".",FALSE,TRUE)</formula>
    </cfRule>
    <cfRule type="expression" dxfId="302" priority="258">
      <formula>IF(RIGHT(TEXT(AI573,"0.#"),1)=".",TRUE,FALSE)</formula>
    </cfRule>
  </conditionalFormatting>
  <conditionalFormatting sqref="AI571">
    <cfRule type="expression" dxfId="301" priority="261">
      <formula>IF(RIGHT(TEXT(AI571,"0.#"),1)=".",FALSE,TRUE)</formula>
    </cfRule>
    <cfRule type="expression" dxfId="300" priority="262">
      <formula>IF(RIGHT(TEXT(AI571,"0.#"),1)=".",TRUE,FALSE)</formula>
    </cfRule>
  </conditionalFormatting>
  <conditionalFormatting sqref="AI572">
    <cfRule type="expression" dxfId="299" priority="259">
      <formula>IF(RIGHT(TEXT(AI572,"0.#"),1)=".",FALSE,TRUE)</formula>
    </cfRule>
    <cfRule type="expression" dxfId="298" priority="260">
      <formula>IF(RIGHT(TEXT(AI572,"0.#"),1)=".",TRUE,FALSE)</formula>
    </cfRule>
  </conditionalFormatting>
  <conditionalFormatting sqref="AM578">
    <cfRule type="expression" dxfId="297" priority="251">
      <formula>IF(RIGHT(TEXT(AM578,"0.#"),1)=".",FALSE,TRUE)</formula>
    </cfRule>
    <cfRule type="expression" dxfId="296" priority="252">
      <formula>IF(RIGHT(TEXT(AM578,"0.#"),1)=".",TRUE,FALSE)</formula>
    </cfRule>
  </conditionalFormatting>
  <conditionalFormatting sqref="AM576">
    <cfRule type="expression" dxfId="295" priority="255">
      <formula>IF(RIGHT(TEXT(AM576,"0.#"),1)=".",FALSE,TRUE)</formula>
    </cfRule>
    <cfRule type="expression" dxfId="294" priority="256">
      <formula>IF(RIGHT(TEXT(AM576,"0.#"),1)=".",TRUE,FALSE)</formula>
    </cfRule>
  </conditionalFormatting>
  <conditionalFormatting sqref="AM577">
    <cfRule type="expression" dxfId="293" priority="253">
      <formula>IF(RIGHT(TEXT(AM577,"0.#"),1)=".",FALSE,TRUE)</formula>
    </cfRule>
    <cfRule type="expression" dxfId="292" priority="254">
      <formula>IF(RIGHT(TEXT(AM577,"0.#"),1)=".",TRUE,FALSE)</formula>
    </cfRule>
  </conditionalFormatting>
  <conditionalFormatting sqref="AI578">
    <cfRule type="expression" dxfId="291" priority="245">
      <formula>IF(RIGHT(TEXT(AI578,"0.#"),1)=".",FALSE,TRUE)</formula>
    </cfRule>
    <cfRule type="expression" dxfId="290" priority="246">
      <formula>IF(RIGHT(TEXT(AI578,"0.#"),1)=".",TRUE,FALSE)</formula>
    </cfRule>
  </conditionalFormatting>
  <conditionalFormatting sqref="AI576">
    <cfRule type="expression" dxfId="289" priority="249">
      <formula>IF(RIGHT(TEXT(AI576,"0.#"),1)=".",FALSE,TRUE)</formula>
    </cfRule>
    <cfRule type="expression" dxfId="288" priority="250">
      <formula>IF(RIGHT(TEXT(AI576,"0.#"),1)=".",TRUE,FALSE)</formula>
    </cfRule>
  </conditionalFormatting>
  <conditionalFormatting sqref="AI577">
    <cfRule type="expression" dxfId="287" priority="247">
      <formula>IF(RIGHT(TEXT(AI577,"0.#"),1)=".",FALSE,TRUE)</formula>
    </cfRule>
    <cfRule type="expression" dxfId="286" priority="248">
      <formula>IF(RIGHT(TEXT(AI577,"0.#"),1)=".",TRUE,FALSE)</formula>
    </cfRule>
  </conditionalFormatting>
  <conditionalFormatting sqref="AM583">
    <cfRule type="expression" dxfId="285" priority="239">
      <formula>IF(RIGHT(TEXT(AM583,"0.#"),1)=".",FALSE,TRUE)</formula>
    </cfRule>
    <cfRule type="expression" dxfId="284" priority="240">
      <formula>IF(RIGHT(TEXT(AM583,"0.#"),1)=".",TRUE,FALSE)</formula>
    </cfRule>
  </conditionalFormatting>
  <conditionalFormatting sqref="AM581">
    <cfRule type="expression" dxfId="283" priority="243">
      <formula>IF(RIGHT(TEXT(AM581,"0.#"),1)=".",FALSE,TRUE)</formula>
    </cfRule>
    <cfRule type="expression" dxfId="282" priority="244">
      <formula>IF(RIGHT(TEXT(AM581,"0.#"),1)=".",TRUE,FALSE)</formula>
    </cfRule>
  </conditionalFormatting>
  <conditionalFormatting sqref="AM582">
    <cfRule type="expression" dxfId="281" priority="241">
      <formula>IF(RIGHT(TEXT(AM582,"0.#"),1)=".",FALSE,TRUE)</formula>
    </cfRule>
    <cfRule type="expression" dxfId="280" priority="242">
      <formula>IF(RIGHT(TEXT(AM582,"0.#"),1)=".",TRUE,FALSE)</formula>
    </cfRule>
  </conditionalFormatting>
  <conditionalFormatting sqref="AI583">
    <cfRule type="expression" dxfId="279" priority="233">
      <formula>IF(RIGHT(TEXT(AI583,"0.#"),1)=".",FALSE,TRUE)</formula>
    </cfRule>
    <cfRule type="expression" dxfId="278" priority="234">
      <formula>IF(RIGHT(TEXT(AI583,"0.#"),1)=".",TRUE,FALSE)</formula>
    </cfRule>
  </conditionalFormatting>
  <conditionalFormatting sqref="AI581">
    <cfRule type="expression" dxfId="277" priority="237">
      <formula>IF(RIGHT(TEXT(AI581,"0.#"),1)=".",FALSE,TRUE)</formula>
    </cfRule>
    <cfRule type="expression" dxfId="276" priority="238">
      <formula>IF(RIGHT(TEXT(AI581,"0.#"),1)=".",TRUE,FALSE)</formula>
    </cfRule>
  </conditionalFormatting>
  <conditionalFormatting sqref="AI582">
    <cfRule type="expression" dxfId="275" priority="235">
      <formula>IF(RIGHT(TEXT(AI582,"0.#"),1)=".",FALSE,TRUE)</formula>
    </cfRule>
    <cfRule type="expression" dxfId="274" priority="236">
      <formula>IF(RIGHT(TEXT(AI582,"0.#"),1)=".",TRUE,FALSE)</formula>
    </cfRule>
  </conditionalFormatting>
  <conditionalFormatting sqref="AM548">
    <cfRule type="expression" dxfId="273" priority="311">
      <formula>IF(RIGHT(TEXT(AM548,"0.#"),1)=".",FALSE,TRUE)</formula>
    </cfRule>
    <cfRule type="expression" dxfId="272" priority="312">
      <formula>IF(RIGHT(TEXT(AM548,"0.#"),1)=".",TRUE,FALSE)</formula>
    </cfRule>
  </conditionalFormatting>
  <conditionalFormatting sqref="AM546">
    <cfRule type="expression" dxfId="271" priority="315">
      <formula>IF(RIGHT(TEXT(AM546,"0.#"),1)=".",FALSE,TRUE)</formula>
    </cfRule>
    <cfRule type="expression" dxfId="270" priority="316">
      <formula>IF(RIGHT(TEXT(AM546,"0.#"),1)=".",TRUE,FALSE)</formula>
    </cfRule>
  </conditionalFormatting>
  <conditionalFormatting sqref="AM547">
    <cfRule type="expression" dxfId="269" priority="313">
      <formula>IF(RIGHT(TEXT(AM547,"0.#"),1)=".",FALSE,TRUE)</formula>
    </cfRule>
    <cfRule type="expression" dxfId="268" priority="314">
      <formula>IF(RIGHT(TEXT(AM547,"0.#"),1)=".",TRUE,FALSE)</formula>
    </cfRule>
  </conditionalFormatting>
  <conditionalFormatting sqref="AI548">
    <cfRule type="expression" dxfId="267" priority="305">
      <formula>IF(RIGHT(TEXT(AI548,"0.#"),1)=".",FALSE,TRUE)</formula>
    </cfRule>
    <cfRule type="expression" dxfId="266" priority="306">
      <formula>IF(RIGHT(TEXT(AI548,"0.#"),1)=".",TRUE,FALSE)</formula>
    </cfRule>
  </conditionalFormatting>
  <conditionalFormatting sqref="AI546">
    <cfRule type="expression" dxfId="265" priority="309">
      <formula>IF(RIGHT(TEXT(AI546,"0.#"),1)=".",FALSE,TRUE)</formula>
    </cfRule>
    <cfRule type="expression" dxfId="264" priority="310">
      <formula>IF(RIGHT(TEXT(AI546,"0.#"),1)=".",TRUE,FALSE)</formula>
    </cfRule>
  </conditionalFormatting>
  <conditionalFormatting sqref="AI547">
    <cfRule type="expression" dxfId="263" priority="307">
      <formula>IF(RIGHT(TEXT(AI547,"0.#"),1)=".",FALSE,TRUE)</formula>
    </cfRule>
    <cfRule type="expression" dxfId="262" priority="308">
      <formula>IF(RIGHT(TEXT(AI547,"0.#"),1)=".",TRUE,FALSE)</formula>
    </cfRule>
  </conditionalFormatting>
  <conditionalFormatting sqref="AM553">
    <cfRule type="expression" dxfId="261" priority="299">
      <formula>IF(RIGHT(TEXT(AM553,"0.#"),1)=".",FALSE,TRUE)</formula>
    </cfRule>
    <cfRule type="expression" dxfId="260" priority="300">
      <formula>IF(RIGHT(TEXT(AM553,"0.#"),1)=".",TRUE,FALSE)</formula>
    </cfRule>
  </conditionalFormatting>
  <conditionalFormatting sqref="AM551">
    <cfRule type="expression" dxfId="259" priority="303">
      <formula>IF(RIGHT(TEXT(AM551,"0.#"),1)=".",FALSE,TRUE)</formula>
    </cfRule>
    <cfRule type="expression" dxfId="258" priority="304">
      <formula>IF(RIGHT(TEXT(AM551,"0.#"),1)=".",TRUE,FALSE)</formula>
    </cfRule>
  </conditionalFormatting>
  <conditionalFormatting sqref="AM552">
    <cfRule type="expression" dxfId="257" priority="301">
      <formula>IF(RIGHT(TEXT(AM552,"0.#"),1)=".",FALSE,TRUE)</formula>
    </cfRule>
    <cfRule type="expression" dxfId="256" priority="302">
      <formula>IF(RIGHT(TEXT(AM552,"0.#"),1)=".",TRUE,FALSE)</formula>
    </cfRule>
  </conditionalFormatting>
  <conditionalFormatting sqref="AI553">
    <cfRule type="expression" dxfId="255" priority="293">
      <formula>IF(RIGHT(TEXT(AI553,"0.#"),1)=".",FALSE,TRUE)</formula>
    </cfRule>
    <cfRule type="expression" dxfId="254" priority="294">
      <formula>IF(RIGHT(TEXT(AI553,"0.#"),1)=".",TRUE,FALSE)</formula>
    </cfRule>
  </conditionalFormatting>
  <conditionalFormatting sqref="AI551">
    <cfRule type="expression" dxfId="253" priority="297">
      <formula>IF(RIGHT(TEXT(AI551,"0.#"),1)=".",FALSE,TRUE)</formula>
    </cfRule>
    <cfRule type="expression" dxfId="252" priority="298">
      <formula>IF(RIGHT(TEXT(AI551,"0.#"),1)=".",TRUE,FALSE)</formula>
    </cfRule>
  </conditionalFormatting>
  <conditionalFormatting sqref="AI552">
    <cfRule type="expression" dxfId="251" priority="295">
      <formula>IF(RIGHT(TEXT(AI552,"0.#"),1)=".",FALSE,TRUE)</formula>
    </cfRule>
    <cfRule type="expression" dxfId="250" priority="296">
      <formula>IF(RIGHT(TEXT(AI552,"0.#"),1)=".",TRUE,FALSE)</formula>
    </cfRule>
  </conditionalFormatting>
  <conditionalFormatting sqref="AM558">
    <cfRule type="expression" dxfId="249" priority="287">
      <formula>IF(RIGHT(TEXT(AM558,"0.#"),1)=".",FALSE,TRUE)</formula>
    </cfRule>
    <cfRule type="expression" dxfId="248" priority="288">
      <formula>IF(RIGHT(TEXT(AM558,"0.#"),1)=".",TRUE,FALSE)</formula>
    </cfRule>
  </conditionalFormatting>
  <conditionalFormatting sqref="AM556">
    <cfRule type="expression" dxfId="247" priority="291">
      <formula>IF(RIGHT(TEXT(AM556,"0.#"),1)=".",FALSE,TRUE)</formula>
    </cfRule>
    <cfRule type="expression" dxfId="246" priority="292">
      <formula>IF(RIGHT(TEXT(AM556,"0.#"),1)=".",TRUE,FALSE)</formula>
    </cfRule>
  </conditionalFormatting>
  <conditionalFormatting sqref="AM557">
    <cfRule type="expression" dxfId="245" priority="289">
      <formula>IF(RIGHT(TEXT(AM557,"0.#"),1)=".",FALSE,TRUE)</formula>
    </cfRule>
    <cfRule type="expression" dxfId="244" priority="290">
      <formula>IF(RIGHT(TEXT(AM557,"0.#"),1)=".",TRUE,FALSE)</formula>
    </cfRule>
  </conditionalFormatting>
  <conditionalFormatting sqref="AI558">
    <cfRule type="expression" dxfId="243" priority="281">
      <formula>IF(RIGHT(TEXT(AI558,"0.#"),1)=".",FALSE,TRUE)</formula>
    </cfRule>
    <cfRule type="expression" dxfId="242" priority="282">
      <formula>IF(RIGHT(TEXT(AI558,"0.#"),1)=".",TRUE,FALSE)</formula>
    </cfRule>
  </conditionalFormatting>
  <conditionalFormatting sqref="AI556">
    <cfRule type="expression" dxfId="241" priority="285">
      <formula>IF(RIGHT(TEXT(AI556,"0.#"),1)=".",FALSE,TRUE)</formula>
    </cfRule>
    <cfRule type="expression" dxfId="240" priority="286">
      <formula>IF(RIGHT(TEXT(AI556,"0.#"),1)=".",TRUE,FALSE)</formula>
    </cfRule>
  </conditionalFormatting>
  <conditionalFormatting sqref="AI557">
    <cfRule type="expression" dxfId="239" priority="283">
      <formula>IF(RIGHT(TEXT(AI557,"0.#"),1)=".",FALSE,TRUE)</formula>
    </cfRule>
    <cfRule type="expression" dxfId="238" priority="284">
      <formula>IF(RIGHT(TEXT(AI557,"0.#"),1)=".",TRUE,FALSE)</formula>
    </cfRule>
  </conditionalFormatting>
  <conditionalFormatting sqref="AM563">
    <cfRule type="expression" dxfId="237" priority="275">
      <formula>IF(RIGHT(TEXT(AM563,"0.#"),1)=".",FALSE,TRUE)</formula>
    </cfRule>
    <cfRule type="expression" dxfId="236" priority="276">
      <formula>IF(RIGHT(TEXT(AM563,"0.#"),1)=".",TRUE,FALSE)</formula>
    </cfRule>
  </conditionalFormatting>
  <conditionalFormatting sqref="AM561">
    <cfRule type="expression" dxfId="235" priority="279">
      <formula>IF(RIGHT(TEXT(AM561,"0.#"),1)=".",FALSE,TRUE)</formula>
    </cfRule>
    <cfRule type="expression" dxfId="234" priority="280">
      <formula>IF(RIGHT(TEXT(AM561,"0.#"),1)=".",TRUE,FALSE)</formula>
    </cfRule>
  </conditionalFormatting>
  <conditionalFormatting sqref="AM562">
    <cfRule type="expression" dxfId="233" priority="277">
      <formula>IF(RIGHT(TEXT(AM562,"0.#"),1)=".",FALSE,TRUE)</formula>
    </cfRule>
    <cfRule type="expression" dxfId="232" priority="278">
      <formula>IF(RIGHT(TEXT(AM562,"0.#"),1)=".",TRUE,FALSE)</formula>
    </cfRule>
  </conditionalFormatting>
  <conditionalFormatting sqref="AI563">
    <cfRule type="expression" dxfId="231" priority="269">
      <formula>IF(RIGHT(TEXT(AI563,"0.#"),1)=".",FALSE,TRUE)</formula>
    </cfRule>
    <cfRule type="expression" dxfId="230" priority="270">
      <formula>IF(RIGHT(TEXT(AI563,"0.#"),1)=".",TRUE,FALSE)</formula>
    </cfRule>
  </conditionalFormatting>
  <conditionalFormatting sqref="AI561">
    <cfRule type="expression" dxfId="229" priority="273">
      <formula>IF(RIGHT(TEXT(AI561,"0.#"),1)=".",FALSE,TRUE)</formula>
    </cfRule>
    <cfRule type="expression" dxfId="228" priority="274">
      <formula>IF(RIGHT(TEXT(AI561,"0.#"),1)=".",TRUE,FALSE)</formula>
    </cfRule>
  </conditionalFormatting>
  <conditionalFormatting sqref="AI562">
    <cfRule type="expression" dxfId="227" priority="271">
      <formula>IF(RIGHT(TEXT(AI562,"0.#"),1)=".",FALSE,TRUE)</formula>
    </cfRule>
    <cfRule type="expression" dxfId="226" priority="272">
      <formula>IF(RIGHT(TEXT(AI562,"0.#"),1)=".",TRUE,FALSE)</formula>
    </cfRule>
  </conditionalFormatting>
  <conditionalFormatting sqref="AM597">
    <cfRule type="expression" dxfId="225" priority="227">
      <formula>IF(RIGHT(TEXT(AM597,"0.#"),1)=".",FALSE,TRUE)</formula>
    </cfRule>
    <cfRule type="expression" dxfId="224" priority="228">
      <formula>IF(RIGHT(TEXT(AM597,"0.#"),1)=".",TRUE,FALSE)</formula>
    </cfRule>
  </conditionalFormatting>
  <conditionalFormatting sqref="AM595">
    <cfRule type="expression" dxfId="223" priority="231">
      <formula>IF(RIGHT(TEXT(AM595,"0.#"),1)=".",FALSE,TRUE)</formula>
    </cfRule>
    <cfRule type="expression" dxfId="222" priority="232">
      <formula>IF(RIGHT(TEXT(AM595,"0.#"),1)=".",TRUE,FALSE)</formula>
    </cfRule>
  </conditionalFormatting>
  <conditionalFormatting sqref="AM596">
    <cfRule type="expression" dxfId="221" priority="229">
      <formula>IF(RIGHT(TEXT(AM596,"0.#"),1)=".",FALSE,TRUE)</formula>
    </cfRule>
    <cfRule type="expression" dxfId="220" priority="230">
      <formula>IF(RIGHT(TEXT(AM596,"0.#"),1)=".",TRUE,FALSE)</formula>
    </cfRule>
  </conditionalFormatting>
  <conditionalFormatting sqref="AI597">
    <cfRule type="expression" dxfId="219" priority="221">
      <formula>IF(RIGHT(TEXT(AI597,"0.#"),1)=".",FALSE,TRUE)</formula>
    </cfRule>
    <cfRule type="expression" dxfId="218" priority="222">
      <formula>IF(RIGHT(TEXT(AI597,"0.#"),1)=".",TRUE,FALSE)</formula>
    </cfRule>
  </conditionalFormatting>
  <conditionalFormatting sqref="AI595">
    <cfRule type="expression" dxfId="217" priority="225">
      <formula>IF(RIGHT(TEXT(AI595,"0.#"),1)=".",FALSE,TRUE)</formula>
    </cfRule>
    <cfRule type="expression" dxfId="216" priority="226">
      <formula>IF(RIGHT(TEXT(AI595,"0.#"),1)=".",TRUE,FALSE)</formula>
    </cfRule>
  </conditionalFormatting>
  <conditionalFormatting sqref="AI596">
    <cfRule type="expression" dxfId="215" priority="223">
      <formula>IF(RIGHT(TEXT(AI596,"0.#"),1)=".",FALSE,TRUE)</formula>
    </cfRule>
    <cfRule type="expression" dxfId="214" priority="224">
      <formula>IF(RIGHT(TEXT(AI596,"0.#"),1)=".",TRUE,FALSE)</formula>
    </cfRule>
  </conditionalFormatting>
  <conditionalFormatting sqref="AM622">
    <cfRule type="expression" dxfId="213" priority="215">
      <formula>IF(RIGHT(TEXT(AM622,"0.#"),1)=".",FALSE,TRUE)</formula>
    </cfRule>
    <cfRule type="expression" dxfId="212" priority="216">
      <formula>IF(RIGHT(TEXT(AM622,"0.#"),1)=".",TRUE,FALSE)</formula>
    </cfRule>
  </conditionalFormatting>
  <conditionalFormatting sqref="AM620">
    <cfRule type="expression" dxfId="211" priority="219">
      <formula>IF(RIGHT(TEXT(AM620,"0.#"),1)=".",FALSE,TRUE)</formula>
    </cfRule>
    <cfRule type="expression" dxfId="210" priority="220">
      <formula>IF(RIGHT(TEXT(AM620,"0.#"),1)=".",TRUE,FALSE)</formula>
    </cfRule>
  </conditionalFormatting>
  <conditionalFormatting sqref="AM621">
    <cfRule type="expression" dxfId="209" priority="217">
      <formula>IF(RIGHT(TEXT(AM621,"0.#"),1)=".",FALSE,TRUE)</formula>
    </cfRule>
    <cfRule type="expression" dxfId="208" priority="218">
      <formula>IF(RIGHT(TEXT(AM621,"0.#"),1)=".",TRUE,FALSE)</formula>
    </cfRule>
  </conditionalFormatting>
  <conditionalFormatting sqref="AI622">
    <cfRule type="expression" dxfId="207" priority="209">
      <formula>IF(RIGHT(TEXT(AI622,"0.#"),1)=".",FALSE,TRUE)</formula>
    </cfRule>
    <cfRule type="expression" dxfId="206" priority="210">
      <formula>IF(RIGHT(TEXT(AI622,"0.#"),1)=".",TRUE,FALSE)</formula>
    </cfRule>
  </conditionalFormatting>
  <conditionalFormatting sqref="AI620">
    <cfRule type="expression" dxfId="205" priority="213">
      <formula>IF(RIGHT(TEXT(AI620,"0.#"),1)=".",FALSE,TRUE)</formula>
    </cfRule>
    <cfRule type="expression" dxfId="204" priority="214">
      <formula>IF(RIGHT(TEXT(AI620,"0.#"),1)=".",TRUE,FALSE)</formula>
    </cfRule>
  </conditionalFormatting>
  <conditionalFormatting sqref="AI621">
    <cfRule type="expression" dxfId="203" priority="211">
      <formula>IF(RIGHT(TEXT(AI621,"0.#"),1)=".",FALSE,TRUE)</formula>
    </cfRule>
    <cfRule type="expression" dxfId="202" priority="212">
      <formula>IF(RIGHT(TEXT(AI621,"0.#"),1)=".",TRUE,FALSE)</formula>
    </cfRule>
  </conditionalFormatting>
  <conditionalFormatting sqref="AM627">
    <cfRule type="expression" dxfId="201" priority="155">
      <formula>IF(RIGHT(TEXT(AM627,"0.#"),1)=".",FALSE,TRUE)</formula>
    </cfRule>
    <cfRule type="expression" dxfId="200" priority="156">
      <formula>IF(RIGHT(TEXT(AM627,"0.#"),1)=".",TRUE,FALSE)</formula>
    </cfRule>
  </conditionalFormatting>
  <conditionalFormatting sqref="AM625">
    <cfRule type="expression" dxfId="199" priority="159">
      <formula>IF(RIGHT(TEXT(AM625,"0.#"),1)=".",FALSE,TRUE)</formula>
    </cfRule>
    <cfRule type="expression" dxfId="198" priority="160">
      <formula>IF(RIGHT(TEXT(AM625,"0.#"),1)=".",TRUE,FALSE)</formula>
    </cfRule>
  </conditionalFormatting>
  <conditionalFormatting sqref="AM626">
    <cfRule type="expression" dxfId="197" priority="157">
      <formula>IF(RIGHT(TEXT(AM626,"0.#"),1)=".",FALSE,TRUE)</formula>
    </cfRule>
    <cfRule type="expression" dxfId="196" priority="158">
      <formula>IF(RIGHT(TEXT(AM626,"0.#"),1)=".",TRUE,FALSE)</formula>
    </cfRule>
  </conditionalFormatting>
  <conditionalFormatting sqref="AI627">
    <cfRule type="expression" dxfId="195" priority="149">
      <formula>IF(RIGHT(TEXT(AI627,"0.#"),1)=".",FALSE,TRUE)</formula>
    </cfRule>
    <cfRule type="expression" dxfId="194" priority="150">
      <formula>IF(RIGHT(TEXT(AI627,"0.#"),1)=".",TRUE,FALSE)</formula>
    </cfRule>
  </conditionalFormatting>
  <conditionalFormatting sqref="AI625">
    <cfRule type="expression" dxfId="193" priority="153">
      <formula>IF(RIGHT(TEXT(AI625,"0.#"),1)=".",FALSE,TRUE)</formula>
    </cfRule>
    <cfRule type="expression" dxfId="192" priority="154">
      <formula>IF(RIGHT(TEXT(AI625,"0.#"),1)=".",TRUE,FALSE)</formula>
    </cfRule>
  </conditionalFormatting>
  <conditionalFormatting sqref="AI626">
    <cfRule type="expression" dxfId="191" priority="151">
      <formula>IF(RIGHT(TEXT(AI626,"0.#"),1)=".",FALSE,TRUE)</formula>
    </cfRule>
    <cfRule type="expression" dxfId="190" priority="152">
      <formula>IF(RIGHT(TEXT(AI626,"0.#"),1)=".",TRUE,FALSE)</formula>
    </cfRule>
  </conditionalFormatting>
  <conditionalFormatting sqref="AM632">
    <cfRule type="expression" dxfId="189" priority="143">
      <formula>IF(RIGHT(TEXT(AM632,"0.#"),1)=".",FALSE,TRUE)</formula>
    </cfRule>
    <cfRule type="expression" dxfId="188" priority="144">
      <formula>IF(RIGHT(TEXT(AM632,"0.#"),1)=".",TRUE,FALSE)</formula>
    </cfRule>
  </conditionalFormatting>
  <conditionalFormatting sqref="AM630">
    <cfRule type="expression" dxfId="187" priority="147">
      <formula>IF(RIGHT(TEXT(AM630,"0.#"),1)=".",FALSE,TRUE)</formula>
    </cfRule>
    <cfRule type="expression" dxfId="186" priority="148">
      <formula>IF(RIGHT(TEXT(AM630,"0.#"),1)=".",TRUE,FALSE)</formula>
    </cfRule>
  </conditionalFormatting>
  <conditionalFormatting sqref="AM631">
    <cfRule type="expression" dxfId="185" priority="145">
      <formula>IF(RIGHT(TEXT(AM631,"0.#"),1)=".",FALSE,TRUE)</formula>
    </cfRule>
    <cfRule type="expression" dxfId="184" priority="146">
      <formula>IF(RIGHT(TEXT(AM631,"0.#"),1)=".",TRUE,FALSE)</formula>
    </cfRule>
  </conditionalFormatting>
  <conditionalFormatting sqref="AI632">
    <cfRule type="expression" dxfId="183" priority="137">
      <formula>IF(RIGHT(TEXT(AI632,"0.#"),1)=".",FALSE,TRUE)</formula>
    </cfRule>
    <cfRule type="expression" dxfId="182" priority="138">
      <formula>IF(RIGHT(TEXT(AI632,"0.#"),1)=".",TRUE,FALSE)</formula>
    </cfRule>
  </conditionalFormatting>
  <conditionalFormatting sqref="AI630">
    <cfRule type="expression" dxfId="181" priority="141">
      <formula>IF(RIGHT(TEXT(AI630,"0.#"),1)=".",FALSE,TRUE)</formula>
    </cfRule>
    <cfRule type="expression" dxfId="180" priority="142">
      <formula>IF(RIGHT(TEXT(AI630,"0.#"),1)=".",TRUE,FALSE)</formula>
    </cfRule>
  </conditionalFormatting>
  <conditionalFormatting sqref="AI631">
    <cfRule type="expression" dxfId="179" priority="139">
      <formula>IF(RIGHT(TEXT(AI631,"0.#"),1)=".",FALSE,TRUE)</formula>
    </cfRule>
    <cfRule type="expression" dxfId="178" priority="140">
      <formula>IF(RIGHT(TEXT(AI631,"0.#"),1)=".",TRUE,FALSE)</formula>
    </cfRule>
  </conditionalFormatting>
  <conditionalFormatting sqref="AM637">
    <cfRule type="expression" dxfId="177" priority="131">
      <formula>IF(RIGHT(TEXT(AM637,"0.#"),1)=".",FALSE,TRUE)</formula>
    </cfRule>
    <cfRule type="expression" dxfId="176" priority="132">
      <formula>IF(RIGHT(TEXT(AM637,"0.#"),1)=".",TRUE,FALSE)</formula>
    </cfRule>
  </conditionalFormatting>
  <conditionalFormatting sqref="AM635">
    <cfRule type="expression" dxfId="175" priority="135">
      <formula>IF(RIGHT(TEXT(AM635,"0.#"),1)=".",FALSE,TRUE)</formula>
    </cfRule>
    <cfRule type="expression" dxfId="174" priority="136">
      <formula>IF(RIGHT(TEXT(AM635,"0.#"),1)=".",TRUE,FALSE)</formula>
    </cfRule>
  </conditionalFormatting>
  <conditionalFormatting sqref="AM636">
    <cfRule type="expression" dxfId="173" priority="133">
      <formula>IF(RIGHT(TEXT(AM636,"0.#"),1)=".",FALSE,TRUE)</formula>
    </cfRule>
    <cfRule type="expression" dxfId="172" priority="134">
      <formula>IF(RIGHT(TEXT(AM636,"0.#"),1)=".",TRUE,FALSE)</formula>
    </cfRule>
  </conditionalFormatting>
  <conditionalFormatting sqref="AI637">
    <cfRule type="expression" dxfId="171" priority="125">
      <formula>IF(RIGHT(TEXT(AI637,"0.#"),1)=".",FALSE,TRUE)</formula>
    </cfRule>
    <cfRule type="expression" dxfId="170" priority="126">
      <formula>IF(RIGHT(TEXT(AI637,"0.#"),1)=".",TRUE,FALSE)</formula>
    </cfRule>
  </conditionalFormatting>
  <conditionalFormatting sqref="AI635">
    <cfRule type="expression" dxfId="169" priority="129">
      <formula>IF(RIGHT(TEXT(AI635,"0.#"),1)=".",FALSE,TRUE)</formula>
    </cfRule>
    <cfRule type="expression" dxfId="168" priority="130">
      <formula>IF(RIGHT(TEXT(AI635,"0.#"),1)=".",TRUE,FALSE)</formula>
    </cfRule>
  </conditionalFormatting>
  <conditionalFormatting sqref="AI636">
    <cfRule type="expression" dxfId="167" priority="127">
      <formula>IF(RIGHT(TEXT(AI636,"0.#"),1)=".",FALSE,TRUE)</formula>
    </cfRule>
    <cfRule type="expression" dxfId="166" priority="128">
      <formula>IF(RIGHT(TEXT(AI636,"0.#"),1)=".",TRUE,FALSE)</formula>
    </cfRule>
  </conditionalFormatting>
  <conditionalFormatting sqref="AM602">
    <cfRule type="expression" dxfId="165" priority="203">
      <formula>IF(RIGHT(TEXT(AM602,"0.#"),1)=".",FALSE,TRUE)</formula>
    </cfRule>
    <cfRule type="expression" dxfId="164" priority="204">
      <formula>IF(RIGHT(TEXT(AM602,"0.#"),1)=".",TRUE,FALSE)</formula>
    </cfRule>
  </conditionalFormatting>
  <conditionalFormatting sqref="AM600">
    <cfRule type="expression" dxfId="163" priority="207">
      <formula>IF(RIGHT(TEXT(AM600,"0.#"),1)=".",FALSE,TRUE)</formula>
    </cfRule>
    <cfRule type="expression" dxfId="162" priority="208">
      <formula>IF(RIGHT(TEXT(AM600,"0.#"),1)=".",TRUE,FALSE)</formula>
    </cfRule>
  </conditionalFormatting>
  <conditionalFormatting sqref="AM601">
    <cfRule type="expression" dxfId="161" priority="205">
      <formula>IF(RIGHT(TEXT(AM601,"0.#"),1)=".",FALSE,TRUE)</formula>
    </cfRule>
    <cfRule type="expression" dxfId="160" priority="206">
      <formula>IF(RIGHT(TEXT(AM601,"0.#"),1)=".",TRUE,FALSE)</formula>
    </cfRule>
  </conditionalFormatting>
  <conditionalFormatting sqref="AI602">
    <cfRule type="expression" dxfId="159" priority="197">
      <formula>IF(RIGHT(TEXT(AI602,"0.#"),1)=".",FALSE,TRUE)</formula>
    </cfRule>
    <cfRule type="expression" dxfId="158" priority="198">
      <formula>IF(RIGHT(TEXT(AI602,"0.#"),1)=".",TRUE,FALSE)</formula>
    </cfRule>
  </conditionalFormatting>
  <conditionalFormatting sqref="AI600">
    <cfRule type="expression" dxfId="157" priority="201">
      <formula>IF(RIGHT(TEXT(AI600,"0.#"),1)=".",FALSE,TRUE)</formula>
    </cfRule>
    <cfRule type="expression" dxfId="156" priority="202">
      <formula>IF(RIGHT(TEXT(AI600,"0.#"),1)=".",TRUE,FALSE)</formula>
    </cfRule>
  </conditionalFormatting>
  <conditionalFormatting sqref="AI601">
    <cfRule type="expression" dxfId="155" priority="199">
      <formula>IF(RIGHT(TEXT(AI601,"0.#"),1)=".",FALSE,TRUE)</formula>
    </cfRule>
    <cfRule type="expression" dxfId="154" priority="200">
      <formula>IF(RIGHT(TEXT(AI601,"0.#"),1)=".",TRUE,FALSE)</formula>
    </cfRule>
  </conditionalFormatting>
  <conditionalFormatting sqref="AM607">
    <cfRule type="expression" dxfId="153" priority="191">
      <formula>IF(RIGHT(TEXT(AM607,"0.#"),1)=".",FALSE,TRUE)</formula>
    </cfRule>
    <cfRule type="expression" dxfId="152" priority="192">
      <formula>IF(RIGHT(TEXT(AM607,"0.#"),1)=".",TRUE,FALSE)</formula>
    </cfRule>
  </conditionalFormatting>
  <conditionalFormatting sqref="AM605">
    <cfRule type="expression" dxfId="151" priority="195">
      <formula>IF(RIGHT(TEXT(AM605,"0.#"),1)=".",FALSE,TRUE)</formula>
    </cfRule>
    <cfRule type="expression" dxfId="150" priority="196">
      <formula>IF(RIGHT(TEXT(AM605,"0.#"),1)=".",TRUE,FALSE)</formula>
    </cfRule>
  </conditionalFormatting>
  <conditionalFormatting sqref="AM606">
    <cfRule type="expression" dxfId="149" priority="193">
      <formula>IF(RIGHT(TEXT(AM606,"0.#"),1)=".",FALSE,TRUE)</formula>
    </cfRule>
    <cfRule type="expression" dxfId="148" priority="194">
      <formula>IF(RIGHT(TEXT(AM606,"0.#"),1)=".",TRUE,FALSE)</formula>
    </cfRule>
  </conditionalFormatting>
  <conditionalFormatting sqref="AI607">
    <cfRule type="expression" dxfId="147" priority="185">
      <formula>IF(RIGHT(TEXT(AI607,"0.#"),1)=".",FALSE,TRUE)</formula>
    </cfRule>
    <cfRule type="expression" dxfId="146" priority="186">
      <formula>IF(RIGHT(TEXT(AI607,"0.#"),1)=".",TRUE,FALSE)</formula>
    </cfRule>
  </conditionalFormatting>
  <conditionalFormatting sqref="AI605">
    <cfRule type="expression" dxfId="145" priority="189">
      <formula>IF(RIGHT(TEXT(AI605,"0.#"),1)=".",FALSE,TRUE)</formula>
    </cfRule>
    <cfRule type="expression" dxfId="144" priority="190">
      <formula>IF(RIGHT(TEXT(AI605,"0.#"),1)=".",TRUE,FALSE)</formula>
    </cfRule>
  </conditionalFormatting>
  <conditionalFormatting sqref="AI606">
    <cfRule type="expression" dxfId="143" priority="187">
      <formula>IF(RIGHT(TEXT(AI606,"0.#"),1)=".",FALSE,TRUE)</formula>
    </cfRule>
    <cfRule type="expression" dxfId="142" priority="188">
      <formula>IF(RIGHT(TEXT(AI606,"0.#"),1)=".",TRUE,FALSE)</formula>
    </cfRule>
  </conditionalFormatting>
  <conditionalFormatting sqref="AM612">
    <cfRule type="expression" dxfId="141" priority="179">
      <formula>IF(RIGHT(TEXT(AM612,"0.#"),1)=".",FALSE,TRUE)</formula>
    </cfRule>
    <cfRule type="expression" dxfId="140" priority="180">
      <formula>IF(RIGHT(TEXT(AM612,"0.#"),1)=".",TRUE,FALSE)</formula>
    </cfRule>
  </conditionalFormatting>
  <conditionalFormatting sqref="AM610">
    <cfRule type="expression" dxfId="139" priority="183">
      <formula>IF(RIGHT(TEXT(AM610,"0.#"),1)=".",FALSE,TRUE)</formula>
    </cfRule>
    <cfRule type="expression" dxfId="138" priority="184">
      <formula>IF(RIGHT(TEXT(AM610,"0.#"),1)=".",TRUE,FALSE)</formula>
    </cfRule>
  </conditionalFormatting>
  <conditionalFormatting sqref="AM611">
    <cfRule type="expression" dxfId="137" priority="181">
      <formula>IF(RIGHT(TEXT(AM611,"0.#"),1)=".",FALSE,TRUE)</formula>
    </cfRule>
    <cfRule type="expression" dxfId="136" priority="182">
      <formula>IF(RIGHT(TEXT(AM611,"0.#"),1)=".",TRUE,FALSE)</formula>
    </cfRule>
  </conditionalFormatting>
  <conditionalFormatting sqref="AI612">
    <cfRule type="expression" dxfId="135" priority="173">
      <formula>IF(RIGHT(TEXT(AI612,"0.#"),1)=".",FALSE,TRUE)</formula>
    </cfRule>
    <cfRule type="expression" dxfId="134" priority="174">
      <formula>IF(RIGHT(TEXT(AI612,"0.#"),1)=".",TRUE,FALSE)</formula>
    </cfRule>
  </conditionalFormatting>
  <conditionalFormatting sqref="AI610">
    <cfRule type="expression" dxfId="133" priority="177">
      <formula>IF(RIGHT(TEXT(AI610,"0.#"),1)=".",FALSE,TRUE)</formula>
    </cfRule>
    <cfRule type="expression" dxfId="132" priority="178">
      <formula>IF(RIGHT(TEXT(AI610,"0.#"),1)=".",TRUE,FALSE)</formula>
    </cfRule>
  </conditionalFormatting>
  <conditionalFormatting sqref="AI611">
    <cfRule type="expression" dxfId="131" priority="175">
      <formula>IF(RIGHT(TEXT(AI611,"0.#"),1)=".",FALSE,TRUE)</formula>
    </cfRule>
    <cfRule type="expression" dxfId="130" priority="176">
      <formula>IF(RIGHT(TEXT(AI611,"0.#"),1)=".",TRUE,FALSE)</formula>
    </cfRule>
  </conditionalFormatting>
  <conditionalFormatting sqref="AM617">
    <cfRule type="expression" dxfId="129" priority="167">
      <formula>IF(RIGHT(TEXT(AM617,"0.#"),1)=".",FALSE,TRUE)</formula>
    </cfRule>
    <cfRule type="expression" dxfId="128" priority="168">
      <formula>IF(RIGHT(TEXT(AM617,"0.#"),1)=".",TRUE,FALSE)</formula>
    </cfRule>
  </conditionalFormatting>
  <conditionalFormatting sqref="AM615">
    <cfRule type="expression" dxfId="127" priority="171">
      <formula>IF(RIGHT(TEXT(AM615,"0.#"),1)=".",FALSE,TRUE)</formula>
    </cfRule>
    <cfRule type="expression" dxfId="126" priority="172">
      <formula>IF(RIGHT(TEXT(AM615,"0.#"),1)=".",TRUE,FALSE)</formula>
    </cfRule>
  </conditionalFormatting>
  <conditionalFormatting sqref="AM616">
    <cfRule type="expression" dxfId="125" priority="169">
      <formula>IF(RIGHT(TEXT(AM616,"0.#"),1)=".",FALSE,TRUE)</formula>
    </cfRule>
    <cfRule type="expression" dxfId="124" priority="170">
      <formula>IF(RIGHT(TEXT(AM616,"0.#"),1)=".",TRUE,FALSE)</formula>
    </cfRule>
  </conditionalFormatting>
  <conditionalFormatting sqref="AI617">
    <cfRule type="expression" dxfId="123" priority="161">
      <formula>IF(RIGHT(TEXT(AI617,"0.#"),1)=".",FALSE,TRUE)</formula>
    </cfRule>
    <cfRule type="expression" dxfId="122" priority="162">
      <formula>IF(RIGHT(TEXT(AI617,"0.#"),1)=".",TRUE,FALSE)</formula>
    </cfRule>
  </conditionalFormatting>
  <conditionalFormatting sqref="AI615">
    <cfRule type="expression" dxfId="121" priority="165">
      <formula>IF(RIGHT(TEXT(AI615,"0.#"),1)=".",FALSE,TRUE)</formula>
    </cfRule>
    <cfRule type="expression" dxfId="120" priority="166">
      <formula>IF(RIGHT(TEXT(AI615,"0.#"),1)=".",TRUE,FALSE)</formula>
    </cfRule>
  </conditionalFormatting>
  <conditionalFormatting sqref="AI616">
    <cfRule type="expression" dxfId="119" priority="163">
      <formula>IF(RIGHT(TEXT(AI616,"0.#"),1)=".",FALSE,TRUE)</formula>
    </cfRule>
    <cfRule type="expression" dxfId="118" priority="164">
      <formula>IF(RIGHT(TEXT(AI616,"0.#"),1)=".",TRUE,FALSE)</formula>
    </cfRule>
  </conditionalFormatting>
  <conditionalFormatting sqref="AM651">
    <cfRule type="expression" dxfId="117" priority="119">
      <formula>IF(RIGHT(TEXT(AM651,"0.#"),1)=".",FALSE,TRUE)</formula>
    </cfRule>
    <cfRule type="expression" dxfId="116" priority="120">
      <formula>IF(RIGHT(TEXT(AM651,"0.#"),1)=".",TRUE,FALSE)</formula>
    </cfRule>
  </conditionalFormatting>
  <conditionalFormatting sqref="AM649">
    <cfRule type="expression" dxfId="115" priority="123">
      <formula>IF(RIGHT(TEXT(AM649,"0.#"),1)=".",FALSE,TRUE)</formula>
    </cfRule>
    <cfRule type="expression" dxfId="114" priority="124">
      <formula>IF(RIGHT(TEXT(AM649,"0.#"),1)=".",TRUE,FALSE)</formula>
    </cfRule>
  </conditionalFormatting>
  <conditionalFormatting sqref="AM650">
    <cfRule type="expression" dxfId="113" priority="121">
      <formula>IF(RIGHT(TEXT(AM650,"0.#"),1)=".",FALSE,TRUE)</formula>
    </cfRule>
    <cfRule type="expression" dxfId="112" priority="122">
      <formula>IF(RIGHT(TEXT(AM650,"0.#"),1)=".",TRUE,FALSE)</formula>
    </cfRule>
  </conditionalFormatting>
  <conditionalFormatting sqref="AI651">
    <cfRule type="expression" dxfId="111" priority="113">
      <formula>IF(RIGHT(TEXT(AI651,"0.#"),1)=".",FALSE,TRUE)</formula>
    </cfRule>
    <cfRule type="expression" dxfId="110" priority="114">
      <formula>IF(RIGHT(TEXT(AI651,"0.#"),1)=".",TRUE,FALSE)</formula>
    </cfRule>
  </conditionalFormatting>
  <conditionalFormatting sqref="AI649">
    <cfRule type="expression" dxfId="109" priority="117">
      <formula>IF(RIGHT(TEXT(AI649,"0.#"),1)=".",FALSE,TRUE)</formula>
    </cfRule>
    <cfRule type="expression" dxfId="108" priority="118">
      <formula>IF(RIGHT(TEXT(AI649,"0.#"),1)=".",TRUE,FALSE)</formula>
    </cfRule>
  </conditionalFormatting>
  <conditionalFormatting sqref="AI650">
    <cfRule type="expression" dxfId="107" priority="115">
      <formula>IF(RIGHT(TEXT(AI650,"0.#"),1)=".",FALSE,TRUE)</formula>
    </cfRule>
    <cfRule type="expression" dxfId="106" priority="116">
      <formula>IF(RIGHT(TEXT(AI650,"0.#"),1)=".",TRUE,FALSE)</formula>
    </cfRule>
  </conditionalFormatting>
  <conditionalFormatting sqref="AM676">
    <cfRule type="expression" dxfId="105" priority="107">
      <formula>IF(RIGHT(TEXT(AM676,"0.#"),1)=".",FALSE,TRUE)</formula>
    </cfRule>
    <cfRule type="expression" dxfId="104" priority="108">
      <formula>IF(RIGHT(TEXT(AM676,"0.#"),1)=".",TRUE,FALSE)</formula>
    </cfRule>
  </conditionalFormatting>
  <conditionalFormatting sqref="AM674">
    <cfRule type="expression" dxfId="103" priority="111">
      <formula>IF(RIGHT(TEXT(AM674,"0.#"),1)=".",FALSE,TRUE)</formula>
    </cfRule>
    <cfRule type="expression" dxfId="102" priority="112">
      <formula>IF(RIGHT(TEXT(AM674,"0.#"),1)=".",TRUE,FALSE)</formula>
    </cfRule>
  </conditionalFormatting>
  <conditionalFormatting sqref="AM675">
    <cfRule type="expression" dxfId="101" priority="109">
      <formula>IF(RIGHT(TEXT(AM675,"0.#"),1)=".",FALSE,TRUE)</formula>
    </cfRule>
    <cfRule type="expression" dxfId="100" priority="110">
      <formula>IF(RIGHT(TEXT(AM675,"0.#"),1)=".",TRUE,FALSE)</formula>
    </cfRule>
  </conditionalFormatting>
  <conditionalFormatting sqref="AI676">
    <cfRule type="expression" dxfId="99" priority="101">
      <formula>IF(RIGHT(TEXT(AI676,"0.#"),1)=".",FALSE,TRUE)</formula>
    </cfRule>
    <cfRule type="expression" dxfId="98" priority="102">
      <formula>IF(RIGHT(TEXT(AI676,"0.#"),1)=".",TRUE,FALSE)</formula>
    </cfRule>
  </conditionalFormatting>
  <conditionalFormatting sqref="AI674">
    <cfRule type="expression" dxfId="97" priority="105">
      <formula>IF(RIGHT(TEXT(AI674,"0.#"),1)=".",FALSE,TRUE)</formula>
    </cfRule>
    <cfRule type="expression" dxfId="96" priority="106">
      <formula>IF(RIGHT(TEXT(AI674,"0.#"),1)=".",TRUE,FALSE)</formula>
    </cfRule>
  </conditionalFormatting>
  <conditionalFormatting sqref="AI675">
    <cfRule type="expression" dxfId="95" priority="103">
      <formula>IF(RIGHT(TEXT(AI675,"0.#"),1)=".",FALSE,TRUE)</formula>
    </cfRule>
    <cfRule type="expression" dxfId="94" priority="104">
      <formula>IF(RIGHT(TEXT(AI675,"0.#"),1)=".",TRUE,FALSE)</formula>
    </cfRule>
  </conditionalFormatting>
  <conditionalFormatting sqref="AM681">
    <cfRule type="expression" dxfId="93" priority="47">
      <formula>IF(RIGHT(TEXT(AM681,"0.#"),1)=".",FALSE,TRUE)</formula>
    </cfRule>
    <cfRule type="expression" dxfId="92" priority="48">
      <formula>IF(RIGHT(TEXT(AM681,"0.#"),1)=".",TRUE,FALSE)</formula>
    </cfRule>
  </conditionalFormatting>
  <conditionalFormatting sqref="AM679">
    <cfRule type="expression" dxfId="91" priority="51">
      <formula>IF(RIGHT(TEXT(AM679,"0.#"),1)=".",FALSE,TRUE)</formula>
    </cfRule>
    <cfRule type="expression" dxfId="90" priority="52">
      <formula>IF(RIGHT(TEXT(AM679,"0.#"),1)=".",TRUE,FALSE)</formula>
    </cfRule>
  </conditionalFormatting>
  <conditionalFormatting sqref="AM680">
    <cfRule type="expression" dxfId="89" priority="49">
      <formula>IF(RIGHT(TEXT(AM680,"0.#"),1)=".",FALSE,TRUE)</formula>
    </cfRule>
    <cfRule type="expression" dxfId="88" priority="50">
      <formula>IF(RIGHT(TEXT(AM680,"0.#"),1)=".",TRUE,FALSE)</formula>
    </cfRule>
  </conditionalFormatting>
  <conditionalFormatting sqref="AI681">
    <cfRule type="expression" dxfId="87" priority="41">
      <formula>IF(RIGHT(TEXT(AI681,"0.#"),1)=".",FALSE,TRUE)</formula>
    </cfRule>
    <cfRule type="expression" dxfId="86" priority="42">
      <formula>IF(RIGHT(TEXT(AI681,"0.#"),1)=".",TRUE,FALSE)</formula>
    </cfRule>
  </conditionalFormatting>
  <conditionalFormatting sqref="AI679">
    <cfRule type="expression" dxfId="85" priority="45">
      <formula>IF(RIGHT(TEXT(AI679,"0.#"),1)=".",FALSE,TRUE)</formula>
    </cfRule>
    <cfRule type="expression" dxfId="84" priority="46">
      <formula>IF(RIGHT(TEXT(AI679,"0.#"),1)=".",TRUE,FALSE)</formula>
    </cfRule>
  </conditionalFormatting>
  <conditionalFormatting sqref="AI680">
    <cfRule type="expression" dxfId="83" priority="43">
      <formula>IF(RIGHT(TEXT(AI680,"0.#"),1)=".",FALSE,TRUE)</formula>
    </cfRule>
    <cfRule type="expression" dxfId="82" priority="44">
      <formula>IF(RIGHT(TEXT(AI680,"0.#"),1)=".",TRUE,FALSE)</formula>
    </cfRule>
  </conditionalFormatting>
  <conditionalFormatting sqref="AM686">
    <cfRule type="expression" dxfId="81" priority="35">
      <formula>IF(RIGHT(TEXT(AM686,"0.#"),1)=".",FALSE,TRUE)</formula>
    </cfRule>
    <cfRule type="expression" dxfId="80" priority="36">
      <formula>IF(RIGHT(TEXT(AM686,"0.#"),1)=".",TRUE,FALSE)</formula>
    </cfRule>
  </conditionalFormatting>
  <conditionalFormatting sqref="AM684">
    <cfRule type="expression" dxfId="79" priority="39">
      <formula>IF(RIGHT(TEXT(AM684,"0.#"),1)=".",FALSE,TRUE)</formula>
    </cfRule>
    <cfRule type="expression" dxfId="78" priority="40">
      <formula>IF(RIGHT(TEXT(AM684,"0.#"),1)=".",TRUE,FALSE)</formula>
    </cfRule>
  </conditionalFormatting>
  <conditionalFormatting sqref="AM685">
    <cfRule type="expression" dxfId="77" priority="37">
      <formula>IF(RIGHT(TEXT(AM685,"0.#"),1)=".",FALSE,TRUE)</formula>
    </cfRule>
    <cfRule type="expression" dxfId="76" priority="38">
      <formula>IF(RIGHT(TEXT(AM685,"0.#"),1)=".",TRUE,FALSE)</formula>
    </cfRule>
  </conditionalFormatting>
  <conditionalFormatting sqref="AI686">
    <cfRule type="expression" dxfId="75" priority="29">
      <formula>IF(RIGHT(TEXT(AI686,"0.#"),1)=".",FALSE,TRUE)</formula>
    </cfRule>
    <cfRule type="expression" dxfId="74" priority="30">
      <formula>IF(RIGHT(TEXT(AI686,"0.#"),1)=".",TRUE,FALSE)</formula>
    </cfRule>
  </conditionalFormatting>
  <conditionalFormatting sqref="AI684">
    <cfRule type="expression" dxfId="73" priority="33">
      <formula>IF(RIGHT(TEXT(AI684,"0.#"),1)=".",FALSE,TRUE)</formula>
    </cfRule>
    <cfRule type="expression" dxfId="72" priority="34">
      <formula>IF(RIGHT(TEXT(AI684,"0.#"),1)=".",TRUE,FALSE)</formula>
    </cfRule>
  </conditionalFormatting>
  <conditionalFormatting sqref="AI685">
    <cfRule type="expression" dxfId="71" priority="31">
      <formula>IF(RIGHT(TEXT(AI685,"0.#"),1)=".",FALSE,TRUE)</formula>
    </cfRule>
    <cfRule type="expression" dxfId="70" priority="32">
      <formula>IF(RIGHT(TEXT(AI685,"0.#"),1)=".",TRUE,FALSE)</formula>
    </cfRule>
  </conditionalFormatting>
  <conditionalFormatting sqref="AM691">
    <cfRule type="expression" dxfId="69" priority="23">
      <formula>IF(RIGHT(TEXT(AM691,"0.#"),1)=".",FALSE,TRUE)</formula>
    </cfRule>
    <cfRule type="expression" dxfId="68" priority="24">
      <formula>IF(RIGHT(TEXT(AM691,"0.#"),1)=".",TRUE,FALSE)</formula>
    </cfRule>
  </conditionalFormatting>
  <conditionalFormatting sqref="AM689">
    <cfRule type="expression" dxfId="67" priority="27">
      <formula>IF(RIGHT(TEXT(AM689,"0.#"),1)=".",FALSE,TRUE)</formula>
    </cfRule>
    <cfRule type="expression" dxfId="66" priority="28">
      <formula>IF(RIGHT(TEXT(AM689,"0.#"),1)=".",TRUE,FALSE)</formula>
    </cfRule>
  </conditionalFormatting>
  <conditionalFormatting sqref="AM690">
    <cfRule type="expression" dxfId="65" priority="25">
      <formula>IF(RIGHT(TEXT(AM690,"0.#"),1)=".",FALSE,TRUE)</formula>
    </cfRule>
    <cfRule type="expression" dxfId="64" priority="26">
      <formula>IF(RIGHT(TEXT(AM690,"0.#"),1)=".",TRUE,FALSE)</formula>
    </cfRule>
  </conditionalFormatting>
  <conditionalFormatting sqref="AI691">
    <cfRule type="expression" dxfId="63" priority="17">
      <formula>IF(RIGHT(TEXT(AI691,"0.#"),1)=".",FALSE,TRUE)</formula>
    </cfRule>
    <cfRule type="expression" dxfId="62" priority="18">
      <formula>IF(RIGHT(TEXT(AI691,"0.#"),1)=".",TRUE,FALSE)</formula>
    </cfRule>
  </conditionalFormatting>
  <conditionalFormatting sqref="AI689">
    <cfRule type="expression" dxfId="61" priority="21">
      <formula>IF(RIGHT(TEXT(AI689,"0.#"),1)=".",FALSE,TRUE)</formula>
    </cfRule>
    <cfRule type="expression" dxfId="60" priority="22">
      <formula>IF(RIGHT(TEXT(AI689,"0.#"),1)=".",TRUE,FALSE)</formula>
    </cfRule>
  </conditionalFormatting>
  <conditionalFormatting sqref="AI690">
    <cfRule type="expression" dxfId="59" priority="19">
      <formula>IF(RIGHT(TEXT(AI690,"0.#"),1)=".",FALSE,TRUE)</formula>
    </cfRule>
    <cfRule type="expression" dxfId="58" priority="20">
      <formula>IF(RIGHT(TEXT(AI690,"0.#"),1)=".",TRUE,FALSE)</formula>
    </cfRule>
  </conditionalFormatting>
  <conditionalFormatting sqref="AM656">
    <cfRule type="expression" dxfId="57" priority="95">
      <formula>IF(RIGHT(TEXT(AM656,"0.#"),1)=".",FALSE,TRUE)</formula>
    </cfRule>
    <cfRule type="expression" dxfId="56" priority="96">
      <formula>IF(RIGHT(TEXT(AM656,"0.#"),1)=".",TRUE,FALSE)</formula>
    </cfRule>
  </conditionalFormatting>
  <conditionalFormatting sqref="AM654">
    <cfRule type="expression" dxfId="55" priority="99">
      <formula>IF(RIGHT(TEXT(AM654,"0.#"),1)=".",FALSE,TRUE)</formula>
    </cfRule>
    <cfRule type="expression" dxfId="54" priority="100">
      <formula>IF(RIGHT(TEXT(AM654,"0.#"),1)=".",TRUE,FALSE)</formula>
    </cfRule>
  </conditionalFormatting>
  <conditionalFormatting sqref="AM655">
    <cfRule type="expression" dxfId="53" priority="97">
      <formula>IF(RIGHT(TEXT(AM655,"0.#"),1)=".",FALSE,TRUE)</formula>
    </cfRule>
    <cfRule type="expression" dxfId="52" priority="98">
      <formula>IF(RIGHT(TEXT(AM655,"0.#"),1)=".",TRUE,FALSE)</formula>
    </cfRule>
  </conditionalFormatting>
  <conditionalFormatting sqref="AI656">
    <cfRule type="expression" dxfId="51" priority="89">
      <formula>IF(RIGHT(TEXT(AI656,"0.#"),1)=".",FALSE,TRUE)</formula>
    </cfRule>
    <cfRule type="expression" dxfId="50" priority="90">
      <formula>IF(RIGHT(TEXT(AI656,"0.#"),1)=".",TRUE,FALSE)</formula>
    </cfRule>
  </conditionalFormatting>
  <conditionalFormatting sqref="AI654">
    <cfRule type="expression" dxfId="49" priority="93">
      <formula>IF(RIGHT(TEXT(AI654,"0.#"),1)=".",FALSE,TRUE)</formula>
    </cfRule>
    <cfRule type="expression" dxfId="48" priority="94">
      <formula>IF(RIGHT(TEXT(AI654,"0.#"),1)=".",TRUE,FALSE)</formula>
    </cfRule>
  </conditionalFormatting>
  <conditionalFormatting sqref="AI655">
    <cfRule type="expression" dxfId="47" priority="91">
      <formula>IF(RIGHT(TEXT(AI655,"0.#"),1)=".",FALSE,TRUE)</formula>
    </cfRule>
    <cfRule type="expression" dxfId="46" priority="92">
      <formula>IF(RIGHT(TEXT(AI655,"0.#"),1)=".",TRUE,FALSE)</formula>
    </cfRule>
  </conditionalFormatting>
  <conditionalFormatting sqref="AM661">
    <cfRule type="expression" dxfId="45" priority="83">
      <formula>IF(RIGHT(TEXT(AM661,"0.#"),1)=".",FALSE,TRUE)</formula>
    </cfRule>
    <cfRule type="expression" dxfId="44" priority="84">
      <formula>IF(RIGHT(TEXT(AM661,"0.#"),1)=".",TRUE,FALSE)</formula>
    </cfRule>
  </conditionalFormatting>
  <conditionalFormatting sqref="AM659">
    <cfRule type="expression" dxfId="43" priority="87">
      <formula>IF(RIGHT(TEXT(AM659,"0.#"),1)=".",FALSE,TRUE)</formula>
    </cfRule>
    <cfRule type="expression" dxfId="42" priority="88">
      <formula>IF(RIGHT(TEXT(AM659,"0.#"),1)=".",TRUE,FALSE)</formula>
    </cfRule>
  </conditionalFormatting>
  <conditionalFormatting sqref="AM660">
    <cfRule type="expression" dxfId="41" priority="85">
      <formula>IF(RIGHT(TEXT(AM660,"0.#"),1)=".",FALSE,TRUE)</formula>
    </cfRule>
    <cfRule type="expression" dxfId="40" priority="86">
      <formula>IF(RIGHT(TEXT(AM660,"0.#"),1)=".",TRUE,FALSE)</formula>
    </cfRule>
  </conditionalFormatting>
  <conditionalFormatting sqref="AI661">
    <cfRule type="expression" dxfId="39" priority="77">
      <formula>IF(RIGHT(TEXT(AI661,"0.#"),1)=".",FALSE,TRUE)</formula>
    </cfRule>
    <cfRule type="expression" dxfId="38" priority="78">
      <formula>IF(RIGHT(TEXT(AI661,"0.#"),1)=".",TRUE,FALSE)</formula>
    </cfRule>
  </conditionalFormatting>
  <conditionalFormatting sqref="AI659">
    <cfRule type="expression" dxfId="37" priority="81">
      <formula>IF(RIGHT(TEXT(AI659,"0.#"),1)=".",FALSE,TRUE)</formula>
    </cfRule>
    <cfRule type="expression" dxfId="36" priority="82">
      <formula>IF(RIGHT(TEXT(AI659,"0.#"),1)=".",TRUE,FALSE)</formula>
    </cfRule>
  </conditionalFormatting>
  <conditionalFormatting sqref="AI660">
    <cfRule type="expression" dxfId="35" priority="79">
      <formula>IF(RIGHT(TEXT(AI660,"0.#"),1)=".",FALSE,TRUE)</formula>
    </cfRule>
    <cfRule type="expression" dxfId="34" priority="80">
      <formula>IF(RIGHT(TEXT(AI660,"0.#"),1)=".",TRUE,FALSE)</formula>
    </cfRule>
  </conditionalFormatting>
  <conditionalFormatting sqref="AM666">
    <cfRule type="expression" dxfId="33" priority="71">
      <formula>IF(RIGHT(TEXT(AM666,"0.#"),1)=".",FALSE,TRUE)</formula>
    </cfRule>
    <cfRule type="expression" dxfId="32" priority="72">
      <formula>IF(RIGHT(TEXT(AM666,"0.#"),1)=".",TRUE,FALSE)</formula>
    </cfRule>
  </conditionalFormatting>
  <conditionalFormatting sqref="AM664">
    <cfRule type="expression" dxfId="31" priority="75">
      <formula>IF(RIGHT(TEXT(AM664,"0.#"),1)=".",FALSE,TRUE)</formula>
    </cfRule>
    <cfRule type="expression" dxfId="30" priority="76">
      <formula>IF(RIGHT(TEXT(AM664,"0.#"),1)=".",TRUE,FALSE)</formula>
    </cfRule>
  </conditionalFormatting>
  <conditionalFormatting sqref="AM665">
    <cfRule type="expression" dxfId="29" priority="73">
      <formula>IF(RIGHT(TEXT(AM665,"0.#"),1)=".",FALSE,TRUE)</formula>
    </cfRule>
    <cfRule type="expression" dxfId="28" priority="74">
      <formula>IF(RIGHT(TEXT(AM665,"0.#"),1)=".",TRUE,FALSE)</formula>
    </cfRule>
  </conditionalFormatting>
  <conditionalFormatting sqref="AI666">
    <cfRule type="expression" dxfId="27" priority="65">
      <formula>IF(RIGHT(TEXT(AI666,"0.#"),1)=".",FALSE,TRUE)</formula>
    </cfRule>
    <cfRule type="expression" dxfId="26" priority="66">
      <formula>IF(RIGHT(TEXT(AI666,"0.#"),1)=".",TRUE,FALSE)</formula>
    </cfRule>
  </conditionalFormatting>
  <conditionalFormatting sqref="AI664">
    <cfRule type="expression" dxfId="25" priority="69">
      <formula>IF(RIGHT(TEXT(AI664,"0.#"),1)=".",FALSE,TRUE)</formula>
    </cfRule>
    <cfRule type="expression" dxfId="24" priority="70">
      <formula>IF(RIGHT(TEXT(AI664,"0.#"),1)=".",TRUE,FALSE)</formula>
    </cfRule>
  </conditionalFormatting>
  <conditionalFormatting sqref="AI665">
    <cfRule type="expression" dxfId="23" priority="67">
      <formula>IF(RIGHT(TEXT(AI665,"0.#"),1)=".",FALSE,TRUE)</formula>
    </cfRule>
    <cfRule type="expression" dxfId="22" priority="68">
      <formula>IF(RIGHT(TEXT(AI665,"0.#"),1)=".",TRUE,FALSE)</formula>
    </cfRule>
  </conditionalFormatting>
  <conditionalFormatting sqref="AM671">
    <cfRule type="expression" dxfId="21" priority="59">
      <formula>IF(RIGHT(TEXT(AM671,"0.#"),1)=".",FALSE,TRUE)</formula>
    </cfRule>
    <cfRule type="expression" dxfId="20" priority="60">
      <formula>IF(RIGHT(TEXT(AM671,"0.#"),1)=".",TRUE,FALSE)</formula>
    </cfRule>
  </conditionalFormatting>
  <conditionalFormatting sqref="AM669">
    <cfRule type="expression" dxfId="19" priority="63">
      <formula>IF(RIGHT(TEXT(AM669,"0.#"),1)=".",FALSE,TRUE)</formula>
    </cfRule>
    <cfRule type="expression" dxfId="18" priority="64">
      <formula>IF(RIGHT(TEXT(AM669,"0.#"),1)=".",TRUE,FALSE)</formula>
    </cfRule>
  </conditionalFormatting>
  <conditionalFormatting sqref="AM670">
    <cfRule type="expression" dxfId="17" priority="61">
      <formula>IF(RIGHT(TEXT(AM670,"0.#"),1)=".",FALSE,TRUE)</formula>
    </cfRule>
    <cfRule type="expression" dxfId="16" priority="62">
      <formula>IF(RIGHT(TEXT(AM670,"0.#"),1)=".",TRUE,FALSE)</formula>
    </cfRule>
  </conditionalFormatting>
  <conditionalFormatting sqref="AI671">
    <cfRule type="expression" dxfId="15" priority="53">
      <formula>IF(RIGHT(TEXT(AI671,"0.#"),1)=".",FALSE,TRUE)</formula>
    </cfRule>
    <cfRule type="expression" dxfId="14" priority="54">
      <formula>IF(RIGHT(TEXT(AI671,"0.#"),1)=".",TRUE,FALSE)</formula>
    </cfRule>
  </conditionalFormatting>
  <conditionalFormatting sqref="AI669">
    <cfRule type="expression" dxfId="13" priority="57">
      <formula>IF(RIGHT(TEXT(AI669,"0.#"),1)=".",FALSE,TRUE)</formula>
    </cfRule>
    <cfRule type="expression" dxfId="12" priority="58">
      <formula>IF(RIGHT(TEXT(AI669,"0.#"),1)=".",TRUE,FALSE)</formula>
    </cfRule>
  </conditionalFormatting>
  <conditionalFormatting sqref="AI670">
    <cfRule type="expression" dxfId="11" priority="55">
      <formula>IF(RIGHT(TEXT(AI670,"0.#"),1)=".",FALSE,TRUE)</formula>
    </cfRule>
    <cfRule type="expression" dxfId="10" priority="56">
      <formula>IF(RIGHT(TEXT(AI670,"0.#"),1)=".",TRUE,FALSE)</formula>
    </cfRule>
  </conditionalFormatting>
  <conditionalFormatting sqref="P29:AC29">
    <cfRule type="expression" dxfId="9" priority="15">
      <formula>IF(RIGHT(TEXT(P29,"0.#"),1)=".",FALSE,TRUE)</formula>
    </cfRule>
    <cfRule type="expression" dxfId="8" priority="16">
      <formula>IF(RIGHT(TEXT(P29,"0.#"),1)=".",TRUE,FALSE)</formula>
    </cfRule>
  </conditionalFormatting>
  <conditionalFormatting sqref="AI34">
    <cfRule type="expression" dxfId="7" priority="11">
      <formula>IF(RIGHT(TEXT(AI34,"0.#"),1)=".",FALSE,TRUE)</formula>
    </cfRule>
    <cfRule type="expression" dxfId="6" priority="12">
      <formula>IF(RIGHT(TEXT(AI34,"0.#"),1)=".",TRUE,FALSE)</formula>
    </cfRule>
  </conditionalFormatting>
  <conditionalFormatting sqref="AM34">
    <cfRule type="expression" dxfId="5" priority="9">
      <formula>IF(RIGHT(TEXT(AM34,"0.#"),1)=".",FALSE,TRUE)</formula>
    </cfRule>
    <cfRule type="expression" dxfId="4" priority="10">
      <formula>IF(RIGHT(TEXT(AM34,"0.#"),1)=".",TRUE,FALSE)</formula>
    </cfRule>
  </conditionalFormatting>
  <conditionalFormatting sqref="AL881:AO881">
    <cfRule type="expression" dxfId="3" priority="1">
      <formula>IF(AND(AL881&gt;=0,RIGHT(TEXT(AL881,"0.#"),1)&lt;&gt;"."),TRUE,FALSE)</formula>
    </cfRule>
    <cfRule type="expression" dxfId="2" priority="2">
      <formula>IF(AND(AL881&gt;=0,RIGHT(TEXT(AL881,"0.#"),1)="."),TRUE,FALSE)</formula>
    </cfRule>
    <cfRule type="expression" dxfId="1" priority="3">
      <formula>IF(AND(AL881&lt;0,RIGHT(TEXT(AL881,"0.#"),1)&lt;&gt;"."),TRUE,FALSE)</formula>
    </cfRule>
    <cfRule type="expression" dxfId="0" priority="4">
      <formula>IF(AND(AL881&lt;0,RIGHT(TEXT(AL881,"0.#"),1)="."),TRUE,FALSE)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79"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24</v>
      </c>
      <c r="G1" s="59" t="s">
        <v>125</v>
      </c>
      <c r="K1" s="64" t="s">
        <v>160</v>
      </c>
      <c r="L1" s="52" t="s">
        <v>125</v>
      </c>
      <c r="O1" s="49"/>
      <c r="P1" s="59" t="s">
        <v>19</v>
      </c>
      <c r="Q1" s="59" t="s">
        <v>125</v>
      </c>
      <c r="T1" s="49"/>
      <c r="U1" s="65" t="s">
        <v>255</v>
      </c>
      <c r="W1" s="65" t="s">
        <v>254</v>
      </c>
      <c r="Y1" s="65" t="s">
        <v>27</v>
      </c>
      <c r="Z1" s="67"/>
      <c r="AA1" s="65" t="s">
        <v>134</v>
      </c>
      <c r="AB1" s="69"/>
      <c r="AC1" s="65" t="s">
        <v>66</v>
      </c>
      <c r="AD1" s="50"/>
      <c r="AE1" s="65" t="s">
        <v>100</v>
      </c>
      <c r="AF1" s="67"/>
      <c r="AG1" s="71" t="s">
        <v>296</v>
      </c>
      <c r="AI1" s="71" t="s">
        <v>308</v>
      </c>
      <c r="AK1" s="71" t="s">
        <v>316</v>
      </c>
      <c r="AM1" s="74"/>
      <c r="AN1" s="74"/>
      <c r="AP1" s="50" t="s">
        <v>373</v>
      </c>
    </row>
    <row r="2" spans="1:42" ht="13.5" customHeight="1" x14ac:dyDescent="0.15">
      <c r="A2" s="53" t="s">
        <v>139</v>
      </c>
      <c r="B2" s="56"/>
      <c r="C2" s="49" t="str">
        <f t="shared" ref="C2:C24" si="0">IF(B2="","",A2)</f>
        <v/>
      </c>
      <c r="D2" s="49" t="str">
        <f>IF(C2="","",IF(D1&lt;&gt;"",CONCATENATE(D1,"、",C2),C2))</f>
        <v/>
      </c>
      <c r="F2" s="60" t="s">
        <v>122</v>
      </c>
      <c r="G2" s="62" t="s">
        <v>485</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126</v>
      </c>
      <c r="Q2" s="62" t="s">
        <v>485</v>
      </c>
      <c r="R2" s="49" t="str">
        <f t="shared" ref="R2:R8" si="3">IF(Q2="","",P2)</f>
        <v>直接実施</v>
      </c>
      <c r="S2" s="49" t="str">
        <f>IF(R2="","",IF(S1&lt;&gt;"",CONCATENATE(S1,"、",R2),R2))</f>
        <v>直接実施</v>
      </c>
      <c r="T2" s="49"/>
      <c r="U2" s="66" t="s">
        <v>250</v>
      </c>
      <c r="W2" s="66" t="s">
        <v>175</v>
      </c>
      <c r="Y2" s="66" t="s">
        <v>118</v>
      </c>
      <c r="Z2" s="67"/>
      <c r="AA2" s="66" t="s">
        <v>336</v>
      </c>
      <c r="AB2" s="69"/>
      <c r="AC2" s="70" t="s">
        <v>210</v>
      </c>
      <c r="AD2" s="50"/>
      <c r="AE2" s="66" t="s">
        <v>155</v>
      </c>
      <c r="AF2" s="67"/>
      <c r="AG2" s="72" t="s">
        <v>21</v>
      </c>
      <c r="AI2" s="71" t="s">
        <v>401</v>
      </c>
      <c r="AK2" s="71" t="s">
        <v>317</v>
      </c>
      <c r="AM2" s="74"/>
      <c r="AN2" s="74"/>
      <c r="AP2" s="72" t="s">
        <v>21</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165</v>
      </c>
      <c r="L3" s="56"/>
      <c r="M3" s="49" t="str">
        <f t="shared" si="2"/>
        <v/>
      </c>
      <c r="N3" s="49" t="str">
        <f t="shared" ref="N3:N11" si="6">IF(M3="",N2,IF(N2&lt;&gt;"",CONCATENATE(N2,"、",M3),M3))</f>
        <v/>
      </c>
      <c r="O3" s="49"/>
      <c r="P3" s="60" t="s">
        <v>127</v>
      </c>
      <c r="Q3" s="62" t="s">
        <v>485</v>
      </c>
      <c r="R3" s="49" t="str">
        <f t="shared" si="3"/>
        <v>委託・請負</v>
      </c>
      <c r="S3" s="49" t="str">
        <f t="shared" ref="S3:S8" si="7">IF(R3="",S2,IF(S2&lt;&gt;"",CONCATENATE(S2,"、",R3),R3))</f>
        <v>直接実施、委託・請負</v>
      </c>
      <c r="T3" s="49"/>
      <c r="U3" s="66" t="s">
        <v>403</v>
      </c>
      <c r="W3" s="66" t="s">
        <v>224</v>
      </c>
      <c r="Y3" s="66" t="s">
        <v>120</v>
      </c>
      <c r="Z3" s="67"/>
      <c r="AA3" s="66" t="s">
        <v>466</v>
      </c>
      <c r="AB3" s="69"/>
      <c r="AC3" s="70" t="s">
        <v>201</v>
      </c>
      <c r="AD3" s="50"/>
      <c r="AE3" s="66" t="s">
        <v>257</v>
      </c>
      <c r="AF3" s="67"/>
      <c r="AG3" s="72" t="s">
        <v>338</v>
      </c>
      <c r="AI3" s="71" t="s">
        <v>115</v>
      </c>
      <c r="AK3" s="71" t="str">
        <f t="shared" ref="AK3:AK27" si="8">CHAR(CODE(AK2)+1)</f>
        <v>B</v>
      </c>
      <c r="AM3" s="74"/>
      <c r="AN3" s="74"/>
      <c r="AP3" s="72" t="s">
        <v>338</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129</v>
      </c>
      <c r="Q4" s="62" t="s">
        <v>485</v>
      </c>
      <c r="R4" s="49" t="str">
        <f t="shared" si="3"/>
        <v>補助</v>
      </c>
      <c r="S4" s="49" t="str">
        <f t="shared" si="7"/>
        <v>直接実施、委託・請負、補助</v>
      </c>
      <c r="T4" s="49"/>
      <c r="U4" s="66" t="s">
        <v>163</v>
      </c>
      <c r="W4" s="66" t="s">
        <v>226</v>
      </c>
      <c r="Y4" s="66" t="s">
        <v>10</v>
      </c>
      <c r="Z4" s="67"/>
      <c r="AA4" s="66" t="s">
        <v>109</v>
      </c>
      <c r="AB4" s="69"/>
      <c r="AC4" s="66" t="s">
        <v>182</v>
      </c>
      <c r="AD4" s="50"/>
      <c r="AE4" s="66" t="s">
        <v>214</v>
      </c>
      <c r="AF4" s="67"/>
      <c r="AG4" s="72" t="s">
        <v>191</v>
      </c>
      <c r="AI4" s="71" t="s">
        <v>310</v>
      </c>
      <c r="AK4" s="71" t="str">
        <f t="shared" si="8"/>
        <v>C</v>
      </c>
      <c r="AM4" s="74"/>
      <c r="AN4" s="74"/>
      <c r="AP4" s="72" t="s">
        <v>191</v>
      </c>
    </row>
    <row r="5" spans="1:42" ht="13.5" customHeight="1" x14ac:dyDescent="0.15">
      <c r="A5" s="53" t="s">
        <v>144</v>
      </c>
      <c r="B5" s="56" t="s">
        <v>485</v>
      </c>
      <c r="C5" s="49" t="str">
        <f t="shared" si="0"/>
        <v>海洋政策</v>
      </c>
      <c r="D5" s="49" t="str">
        <f t="shared" si="4"/>
        <v>海洋政策</v>
      </c>
      <c r="F5" s="61" t="s">
        <v>58</v>
      </c>
      <c r="G5" s="62"/>
      <c r="H5" s="49" t="str">
        <f t="shared" si="1"/>
        <v/>
      </c>
      <c r="I5" s="49" t="str">
        <f t="shared" si="5"/>
        <v>一般会計</v>
      </c>
      <c r="K5" s="53" t="s">
        <v>168</v>
      </c>
      <c r="L5" s="56"/>
      <c r="M5" s="49" t="str">
        <f t="shared" si="2"/>
        <v/>
      </c>
      <c r="N5" s="49" t="str">
        <f t="shared" si="6"/>
        <v/>
      </c>
      <c r="O5" s="49"/>
      <c r="P5" s="60" t="s">
        <v>130</v>
      </c>
      <c r="Q5" s="62"/>
      <c r="R5" s="49" t="str">
        <f t="shared" si="3"/>
        <v/>
      </c>
      <c r="S5" s="49" t="str">
        <f t="shared" si="7"/>
        <v>直接実施、委託・請負、補助</v>
      </c>
      <c r="T5" s="49"/>
      <c r="W5" s="66" t="s">
        <v>360</v>
      </c>
      <c r="Y5" s="66" t="s">
        <v>320</v>
      </c>
      <c r="Z5" s="67"/>
      <c r="AA5" s="66" t="s">
        <v>237</v>
      </c>
      <c r="AB5" s="69"/>
      <c r="AC5" s="66" t="s">
        <v>34</v>
      </c>
      <c r="AD5" s="69"/>
      <c r="AE5" s="66" t="s">
        <v>379</v>
      </c>
      <c r="AF5" s="67"/>
      <c r="AG5" s="72" t="s">
        <v>327</v>
      </c>
      <c r="AI5" s="71" t="s">
        <v>354</v>
      </c>
      <c r="AK5" s="71" t="str">
        <f t="shared" si="8"/>
        <v>D</v>
      </c>
      <c r="AP5" s="72" t="s">
        <v>327</v>
      </c>
    </row>
    <row r="6" spans="1:42" ht="13.5" customHeight="1" x14ac:dyDescent="0.15">
      <c r="A6" s="53" t="s">
        <v>145</v>
      </c>
      <c r="B6" s="56" t="s">
        <v>485</v>
      </c>
      <c r="C6" s="49" t="str">
        <f t="shared" si="0"/>
        <v>科学技術・イノベーション</v>
      </c>
      <c r="D6" s="49" t="str">
        <f t="shared" si="4"/>
        <v>海洋政策、科学技術・イノベーション</v>
      </c>
      <c r="F6" s="61" t="s">
        <v>181</v>
      </c>
      <c r="G6" s="62"/>
      <c r="H6" s="49" t="str">
        <f t="shared" si="1"/>
        <v/>
      </c>
      <c r="I6" s="49" t="str">
        <f t="shared" si="5"/>
        <v>一般会計</v>
      </c>
      <c r="K6" s="53" t="s">
        <v>171</v>
      </c>
      <c r="L6" s="56"/>
      <c r="M6" s="49" t="str">
        <f t="shared" si="2"/>
        <v/>
      </c>
      <c r="N6" s="49" t="str">
        <f t="shared" si="6"/>
        <v/>
      </c>
      <c r="O6" s="49"/>
      <c r="P6" s="60" t="s">
        <v>131</v>
      </c>
      <c r="Q6" s="62"/>
      <c r="R6" s="49" t="str">
        <f t="shared" si="3"/>
        <v/>
      </c>
      <c r="S6" s="49" t="str">
        <f t="shared" si="7"/>
        <v>直接実施、委託・請負、補助</v>
      </c>
      <c r="T6" s="49"/>
      <c r="U6" s="66" t="s">
        <v>389</v>
      </c>
      <c r="W6" s="66" t="s">
        <v>227</v>
      </c>
      <c r="Y6" s="66" t="s">
        <v>411</v>
      </c>
      <c r="Z6" s="67"/>
      <c r="AA6" s="66" t="s">
        <v>288</v>
      </c>
      <c r="AB6" s="69"/>
      <c r="AC6" s="66" t="s">
        <v>211</v>
      </c>
      <c r="AD6" s="69"/>
      <c r="AE6" s="66" t="s">
        <v>385</v>
      </c>
      <c r="AF6" s="67"/>
      <c r="AG6" s="72" t="s">
        <v>383</v>
      </c>
      <c r="AI6" s="71" t="s">
        <v>404</v>
      </c>
      <c r="AK6" s="71" t="str">
        <f t="shared" si="8"/>
        <v>E</v>
      </c>
      <c r="AP6" s="72" t="s">
        <v>383</v>
      </c>
    </row>
    <row r="7" spans="1:42" ht="13.5" customHeight="1" x14ac:dyDescent="0.15">
      <c r="A7" s="53" t="s">
        <v>108</v>
      </c>
      <c r="B7" s="56"/>
      <c r="C7" s="49" t="str">
        <f t="shared" si="0"/>
        <v/>
      </c>
      <c r="D7" s="49" t="str">
        <f t="shared" si="4"/>
        <v>海洋政策、科学技術・イノベーション</v>
      </c>
      <c r="F7" s="61" t="s">
        <v>41</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直接実施、委託・請負、補助</v>
      </c>
      <c r="T7" s="49"/>
      <c r="U7" s="66" t="s">
        <v>250</v>
      </c>
      <c r="W7" s="66" t="s">
        <v>228</v>
      </c>
      <c r="Y7" s="66" t="s">
        <v>381</v>
      </c>
      <c r="Z7" s="67"/>
      <c r="AA7" s="66" t="s">
        <v>343</v>
      </c>
      <c r="AB7" s="69"/>
      <c r="AC7" s="69"/>
      <c r="AD7" s="69"/>
      <c r="AE7" s="66" t="s">
        <v>211</v>
      </c>
      <c r="AF7" s="67"/>
      <c r="AG7" s="72" t="s">
        <v>363</v>
      </c>
      <c r="AH7" s="75"/>
      <c r="AI7" s="72" t="s">
        <v>268</v>
      </c>
      <c r="AK7" s="71" t="str">
        <f t="shared" si="8"/>
        <v>F</v>
      </c>
      <c r="AP7" s="72" t="s">
        <v>363</v>
      </c>
    </row>
    <row r="8" spans="1:42" ht="13.5" customHeight="1" x14ac:dyDescent="0.15">
      <c r="A8" s="53" t="s">
        <v>63</v>
      </c>
      <c r="B8" s="56"/>
      <c r="C8" s="49" t="str">
        <f t="shared" si="0"/>
        <v/>
      </c>
      <c r="D8" s="49" t="str">
        <f t="shared" si="4"/>
        <v>海洋政策、科学技術・イノベーション</v>
      </c>
      <c r="F8" s="61" t="s">
        <v>184</v>
      </c>
      <c r="G8" s="62"/>
      <c r="H8" s="49" t="str">
        <f t="shared" si="1"/>
        <v/>
      </c>
      <c r="I8" s="49" t="str">
        <f t="shared" si="5"/>
        <v>一般会計</v>
      </c>
      <c r="K8" s="53" t="s">
        <v>172</v>
      </c>
      <c r="L8" s="56"/>
      <c r="M8" s="49" t="str">
        <f t="shared" si="2"/>
        <v/>
      </c>
      <c r="N8" s="49" t="str">
        <f t="shared" si="6"/>
        <v/>
      </c>
      <c r="O8" s="49"/>
      <c r="P8" s="60" t="s">
        <v>133</v>
      </c>
      <c r="Q8" s="62"/>
      <c r="R8" s="49" t="str">
        <f t="shared" si="3"/>
        <v/>
      </c>
      <c r="S8" s="49" t="str">
        <f t="shared" si="7"/>
        <v>直接実施、委託・請負、補助</v>
      </c>
      <c r="T8" s="49"/>
      <c r="U8" s="66" t="s">
        <v>356</v>
      </c>
      <c r="W8" s="66" t="s">
        <v>230</v>
      </c>
      <c r="Y8" s="66" t="s">
        <v>412</v>
      </c>
      <c r="Z8" s="67"/>
      <c r="AA8" s="66" t="s">
        <v>467</v>
      </c>
      <c r="AB8" s="69"/>
      <c r="AC8" s="69"/>
      <c r="AD8" s="69"/>
      <c r="AE8" s="69"/>
      <c r="AF8" s="67"/>
      <c r="AG8" s="72" t="s">
        <v>232</v>
      </c>
      <c r="AI8" s="71" t="s">
        <v>352</v>
      </c>
      <c r="AK8" s="71" t="str">
        <f t="shared" si="8"/>
        <v>G</v>
      </c>
      <c r="AP8" s="72" t="s">
        <v>232</v>
      </c>
    </row>
    <row r="9" spans="1:42" ht="13.5" customHeight="1" x14ac:dyDescent="0.15">
      <c r="A9" s="53" t="s">
        <v>146</v>
      </c>
      <c r="B9" s="56"/>
      <c r="C9" s="49" t="str">
        <f t="shared" si="0"/>
        <v/>
      </c>
      <c r="D9" s="49" t="str">
        <f t="shared" si="4"/>
        <v>海洋政策、科学技術・イノベーション</v>
      </c>
      <c r="F9" s="61" t="s">
        <v>341</v>
      </c>
      <c r="G9" s="62"/>
      <c r="H9" s="49" t="str">
        <f t="shared" si="1"/>
        <v/>
      </c>
      <c r="I9" s="49" t="str">
        <f t="shared" si="5"/>
        <v>一般会計</v>
      </c>
      <c r="K9" s="53" t="s">
        <v>174</v>
      </c>
      <c r="L9" s="56"/>
      <c r="M9" s="49" t="str">
        <f t="shared" si="2"/>
        <v/>
      </c>
      <c r="N9" s="49" t="str">
        <f t="shared" si="6"/>
        <v/>
      </c>
      <c r="O9" s="49"/>
      <c r="P9" s="49"/>
      <c r="Q9" s="63"/>
      <c r="T9" s="49"/>
      <c r="U9" s="66" t="s">
        <v>396</v>
      </c>
      <c r="W9" s="66" t="s">
        <v>231</v>
      </c>
      <c r="Y9" s="66" t="s">
        <v>333</v>
      </c>
      <c r="Z9" s="67"/>
      <c r="AA9" s="66" t="s">
        <v>468</v>
      </c>
      <c r="AB9" s="69"/>
      <c r="AC9" s="69"/>
      <c r="AD9" s="69"/>
      <c r="AE9" s="69"/>
      <c r="AF9" s="67"/>
      <c r="AG9" s="72" t="s">
        <v>384</v>
      </c>
      <c r="AI9" s="73"/>
      <c r="AK9" s="71" t="str">
        <f t="shared" si="8"/>
        <v>H</v>
      </c>
      <c r="AP9" s="72" t="s">
        <v>384</v>
      </c>
    </row>
    <row r="10" spans="1:42" ht="13.5" customHeight="1" x14ac:dyDescent="0.15">
      <c r="A10" s="53" t="s">
        <v>251</v>
      </c>
      <c r="B10" s="56"/>
      <c r="C10" s="49" t="str">
        <f t="shared" si="0"/>
        <v/>
      </c>
      <c r="D10" s="49" t="str">
        <f t="shared" si="4"/>
        <v>海洋政策、科学技術・イノベーション</v>
      </c>
      <c r="F10" s="61" t="s">
        <v>185</v>
      </c>
      <c r="G10" s="62"/>
      <c r="H10" s="49" t="str">
        <f t="shared" si="1"/>
        <v/>
      </c>
      <c r="I10" s="49" t="str">
        <f t="shared" si="5"/>
        <v>一般会計</v>
      </c>
      <c r="K10" s="53" t="s">
        <v>362</v>
      </c>
      <c r="L10" s="56"/>
      <c r="M10" s="49" t="str">
        <f t="shared" si="2"/>
        <v/>
      </c>
      <c r="N10" s="49" t="str">
        <f t="shared" si="6"/>
        <v/>
      </c>
      <c r="O10" s="49"/>
      <c r="P10" s="49" t="str">
        <f>S8</f>
        <v>直接実施、委託・請負、補助</v>
      </c>
      <c r="Q10" s="63"/>
      <c r="T10" s="49"/>
      <c r="W10" s="66" t="s">
        <v>233</v>
      </c>
      <c r="Y10" s="66" t="s">
        <v>413</v>
      </c>
      <c r="Z10" s="67"/>
      <c r="AA10" s="66" t="s">
        <v>469</v>
      </c>
      <c r="AB10" s="69"/>
      <c r="AC10" s="69"/>
      <c r="AD10" s="69"/>
      <c r="AE10" s="69"/>
      <c r="AF10" s="67"/>
      <c r="AG10" s="72" t="s">
        <v>376</v>
      </c>
      <c r="AK10" s="71" t="str">
        <f t="shared" si="8"/>
        <v>I</v>
      </c>
      <c r="AP10" s="71" t="s">
        <v>133</v>
      </c>
    </row>
    <row r="11" spans="1:42" ht="13.5" customHeight="1" x14ac:dyDescent="0.15">
      <c r="A11" s="53" t="s">
        <v>150</v>
      </c>
      <c r="B11" s="56"/>
      <c r="C11" s="49" t="str">
        <f t="shared" si="0"/>
        <v/>
      </c>
      <c r="D11" s="49" t="str">
        <f t="shared" si="4"/>
        <v>海洋政策、科学技術・イノベーション</v>
      </c>
      <c r="F11" s="61" t="s">
        <v>186</v>
      </c>
      <c r="G11" s="62"/>
      <c r="H11" s="49" t="str">
        <f t="shared" si="1"/>
        <v/>
      </c>
      <c r="I11" s="49" t="str">
        <f t="shared" si="5"/>
        <v>一般会計</v>
      </c>
      <c r="K11" s="53" t="s">
        <v>176</v>
      </c>
      <c r="L11" s="56" t="s">
        <v>485</v>
      </c>
      <c r="M11" s="49" t="str">
        <f t="shared" si="2"/>
        <v>その他の事項経費</v>
      </c>
      <c r="N11" s="49" t="str">
        <f t="shared" si="6"/>
        <v>その他の事項経費</v>
      </c>
      <c r="O11" s="49"/>
      <c r="P11" s="49"/>
      <c r="Q11" s="63"/>
      <c r="T11" s="49"/>
      <c r="W11" s="66" t="s">
        <v>236</v>
      </c>
      <c r="Y11" s="66" t="s">
        <v>112</v>
      </c>
      <c r="Z11" s="67"/>
      <c r="AA11" s="66" t="s">
        <v>470</v>
      </c>
      <c r="AB11" s="69"/>
      <c r="AC11" s="69"/>
      <c r="AD11" s="69"/>
      <c r="AE11" s="69"/>
      <c r="AF11" s="67"/>
      <c r="AG11" s="71" t="s">
        <v>377</v>
      </c>
      <c r="AK11" s="71" t="str">
        <f t="shared" si="8"/>
        <v>J</v>
      </c>
    </row>
    <row r="12" spans="1:42" ht="13.5" customHeight="1" x14ac:dyDescent="0.15">
      <c r="A12" s="53" t="s">
        <v>152</v>
      </c>
      <c r="B12" s="56"/>
      <c r="C12" s="49" t="str">
        <f t="shared" si="0"/>
        <v/>
      </c>
      <c r="D12" s="49" t="str">
        <f t="shared" si="4"/>
        <v>海洋政策、科学技術・イノベーション</v>
      </c>
      <c r="F12" s="61" t="s">
        <v>61</v>
      </c>
      <c r="G12" s="62"/>
      <c r="H12" s="49" t="str">
        <f t="shared" si="1"/>
        <v/>
      </c>
      <c r="I12" s="49" t="str">
        <f t="shared" si="5"/>
        <v>一般会計</v>
      </c>
      <c r="K12" s="49"/>
      <c r="L12" s="49"/>
      <c r="O12" s="49"/>
      <c r="P12" s="49"/>
      <c r="Q12" s="63"/>
      <c r="T12" s="49"/>
      <c r="W12" s="66" t="s">
        <v>137</v>
      </c>
      <c r="Y12" s="66" t="s">
        <v>416</v>
      </c>
      <c r="Z12" s="67"/>
      <c r="AA12" s="66" t="s">
        <v>471</v>
      </c>
      <c r="AB12" s="69"/>
      <c r="AC12" s="69"/>
      <c r="AD12" s="69"/>
      <c r="AE12" s="69"/>
      <c r="AF12" s="67"/>
      <c r="AG12" s="71" t="s">
        <v>329</v>
      </c>
      <c r="AK12" s="71" t="str">
        <f t="shared" si="8"/>
        <v>K</v>
      </c>
    </row>
    <row r="13" spans="1:42" ht="13.5" customHeight="1" x14ac:dyDescent="0.15">
      <c r="A13" s="53" t="s">
        <v>156</v>
      </c>
      <c r="B13" s="56"/>
      <c r="C13" s="49" t="str">
        <f t="shared" si="0"/>
        <v/>
      </c>
      <c r="D13" s="49" t="str">
        <f t="shared" si="4"/>
        <v>海洋政策、科学技術・イノベーション</v>
      </c>
      <c r="F13" s="61" t="s">
        <v>188</v>
      </c>
      <c r="G13" s="62"/>
      <c r="H13" s="49" t="str">
        <f t="shared" si="1"/>
        <v/>
      </c>
      <c r="I13" s="49" t="str">
        <f t="shared" si="5"/>
        <v>一般会計</v>
      </c>
      <c r="K13" s="49" t="str">
        <f>N11</f>
        <v>その他の事項経費</v>
      </c>
      <c r="L13" s="49"/>
      <c r="O13" s="49"/>
      <c r="P13" s="49"/>
      <c r="Q13" s="63"/>
      <c r="T13" s="49"/>
      <c r="W13" s="66" t="s">
        <v>238</v>
      </c>
      <c r="Y13" s="66" t="s">
        <v>417</v>
      </c>
      <c r="Z13" s="67"/>
      <c r="AA13" s="66" t="s">
        <v>429</v>
      </c>
      <c r="AB13" s="69"/>
      <c r="AC13" s="69"/>
      <c r="AD13" s="69"/>
      <c r="AE13" s="69"/>
      <c r="AF13" s="67"/>
      <c r="AG13" s="71" t="s">
        <v>133</v>
      </c>
      <c r="AK13" s="71" t="str">
        <f t="shared" si="8"/>
        <v>L</v>
      </c>
    </row>
    <row r="14" spans="1:42" ht="13.5" customHeight="1" x14ac:dyDescent="0.15">
      <c r="A14" s="53" t="s">
        <v>12</v>
      </c>
      <c r="B14" s="56"/>
      <c r="C14" s="49" t="str">
        <f t="shared" si="0"/>
        <v/>
      </c>
      <c r="D14" s="49" t="str">
        <f t="shared" si="4"/>
        <v>海洋政策、科学技術・イノベーション</v>
      </c>
      <c r="F14" s="61" t="s">
        <v>189</v>
      </c>
      <c r="G14" s="62"/>
      <c r="H14" s="49" t="str">
        <f t="shared" si="1"/>
        <v/>
      </c>
      <c r="I14" s="49" t="str">
        <f t="shared" si="5"/>
        <v>一般会計</v>
      </c>
      <c r="K14" s="49"/>
      <c r="L14" s="49"/>
      <c r="O14" s="49"/>
      <c r="P14" s="49"/>
      <c r="Q14" s="63"/>
      <c r="T14" s="49"/>
      <c r="W14" s="66" t="s">
        <v>239</v>
      </c>
      <c r="Y14" s="66" t="s">
        <v>418</v>
      </c>
      <c r="Z14" s="67"/>
      <c r="AA14" s="66" t="s">
        <v>463</v>
      </c>
      <c r="AB14" s="69"/>
      <c r="AC14" s="69"/>
      <c r="AD14" s="69"/>
      <c r="AE14" s="69"/>
      <c r="AF14" s="67"/>
      <c r="AG14" s="73"/>
      <c r="AK14" s="71" t="str">
        <f t="shared" si="8"/>
        <v>M</v>
      </c>
    </row>
    <row r="15" spans="1:42" ht="13.5" customHeight="1" x14ac:dyDescent="0.15">
      <c r="A15" s="53" t="s">
        <v>157</v>
      </c>
      <c r="B15" s="56"/>
      <c r="C15" s="49" t="str">
        <f t="shared" si="0"/>
        <v/>
      </c>
      <c r="D15" s="49" t="str">
        <f t="shared" si="4"/>
        <v>海洋政策、科学技術・イノベーション</v>
      </c>
      <c r="F15" s="61" t="s">
        <v>190</v>
      </c>
      <c r="G15" s="62"/>
      <c r="H15" s="49" t="str">
        <f t="shared" si="1"/>
        <v/>
      </c>
      <c r="I15" s="49" t="str">
        <f t="shared" si="5"/>
        <v>一般会計</v>
      </c>
      <c r="K15" s="49"/>
      <c r="L15" s="49"/>
      <c r="O15" s="49"/>
      <c r="P15" s="49"/>
      <c r="Q15" s="63"/>
      <c r="T15" s="49"/>
      <c r="W15" s="66" t="s">
        <v>240</v>
      </c>
      <c r="Y15" s="66" t="s">
        <v>193</v>
      </c>
      <c r="Z15" s="67"/>
      <c r="AA15" s="66" t="s">
        <v>472</v>
      </c>
      <c r="AB15" s="69"/>
      <c r="AC15" s="69"/>
      <c r="AD15" s="69"/>
      <c r="AE15" s="69"/>
      <c r="AF15" s="67"/>
      <c r="AG15" s="74"/>
      <c r="AK15" s="71" t="str">
        <f t="shared" si="8"/>
        <v>N</v>
      </c>
    </row>
    <row r="16" spans="1:42" ht="13.5" customHeight="1" x14ac:dyDescent="0.15">
      <c r="A16" s="53" t="s">
        <v>158</v>
      </c>
      <c r="B16" s="56"/>
      <c r="C16" s="49" t="str">
        <f t="shared" si="0"/>
        <v/>
      </c>
      <c r="D16" s="49" t="str">
        <f t="shared" si="4"/>
        <v>海洋政策、科学技術・イノベーション</v>
      </c>
      <c r="F16" s="61" t="s">
        <v>194</v>
      </c>
      <c r="G16" s="62"/>
      <c r="H16" s="49" t="str">
        <f t="shared" si="1"/>
        <v/>
      </c>
      <c r="I16" s="49" t="str">
        <f t="shared" si="5"/>
        <v>一般会計</v>
      </c>
      <c r="K16" s="49"/>
      <c r="L16" s="49"/>
      <c r="O16" s="49"/>
      <c r="P16" s="49"/>
      <c r="Q16" s="63"/>
      <c r="T16" s="49"/>
      <c r="W16" s="66" t="s">
        <v>242</v>
      </c>
      <c r="Y16" s="66" t="s">
        <v>93</v>
      </c>
      <c r="Z16" s="67"/>
      <c r="AA16" s="66" t="s">
        <v>473</v>
      </c>
      <c r="AB16" s="69"/>
      <c r="AC16" s="69"/>
      <c r="AD16" s="69"/>
      <c r="AE16" s="69"/>
      <c r="AF16" s="67"/>
      <c r="AG16" s="74"/>
      <c r="AK16" s="71" t="str">
        <f t="shared" si="8"/>
        <v>O</v>
      </c>
    </row>
    <row r="17" spans="1:37" ht="13.5" customHeight="1" x14ac:dyDescent="0.15">
      <c r="A17" s="53" t="s">
        <v>1</v>
      </c>
      <c r="B17" s="56"/>
      <c r="C17" s="49" t="str">
        <f t="shared" si="0"/>
        <v/>
      </c>
      <c r="D17" s="49" t="str">
        <f t="shared" si="4"/>
        <v>海洋政策、科学技術・イノベーション</v>
      </c>
      <c r="F17" s="61" t="s">
        <v>196</v>
      </c>
      <c r="G17" s="62"/>
      <c r="H17" s="49" t="str">
        <f t="shared" si="1"/>
        <v/>
      </c>
      <c r="I17" s="49" t="str">
        <f t="shared" si="5"/>
        <v>一般会計</v>
      </c>
      <c r="K17" s="49"/>
      <c r="L17" s="49"/>
      <c r="O17" s="49"/>
      <c r="P17" s="49"/>
      <c r="Q17" s="63"/>
      <c r="T17" s="49"/>
      <c r="W17" s="66" t="s">
        <v>243</v>
      </c>
      <c r="Y17" s="66" t="s">
        <v>419</v>
      </c>
      <c r="Z17" s="67"/>
      <c r="AA17" s="66" t="s">
        <v>264</v>
      </c>
      <c r="AB17" s="69"/>
      <c r="AC17" s="69"/>
      <c r="AD17" s="69"/>
      <c r="AE17" s="69"/>
      <c r="AF17" s="67"/>
      <c r="AG17" s="74"/>
      <c r="AK17" s="71" t="str">
        <f t="shared" si="8"/>
        <v>P</v>
      </c>
    </row>
    <row r="18" spans="1:37" ht="13.5" customHeight="1" x14ac:dyDescent="0.15">
      <c r="A18" s="53" t="s">
        <v>159</v>
      </c>
      <c r="B18" s="56"/>
      <c r="C18" s="49" t="str">
        <f t="shared" si="0"/>
        <v/>
      </c>
      <c r="D18" s="49" t="str">
        <f t="shared" si="4"/>
        <v>海洋政策、科学技術・イノベーション</v>
      </c>
      <c r="F18" s="61" t="s">
        <v>199</v>
      </c>
      <c r="G18" s="62"/>
      <c r="H18" s="49" t="str">
        <f t="shared" si="1"/>
        <v/>
      </c>
      <c r="I18" s="49" t="str">
        <f t="shared" si="5"/>
        <v>一般会計</v>
      </c>
      <c r="K18" s="49"/>
      <c r="L18" s="49"/>
      <c r="O18" s="49"/>
      <c r="P18" s="49"/>
      <c r="Q18" s="63"/>
      <c r="T18" s="49"/>
      <c r="W18" s="66" t="s">
        <v>25</v>
      </c>
      <c r="Y18" s="66" t="s">
        <v>392</v>
      </c>
      <c r="Z18" s="67"/>
      <c r="AA18" s="66" t="s">
        <v>474</v>
      </c>
      <c r="AB18" s="69"/>
      <c r="AC18" s="69"/>
      <c r="AD18" s="69"/>
      <c r="AE18" s="69"/>
      <c r="AF18" s="67"/>
      <c r="AK18" s="71" t="str">
        <f t="shared" si="8"/>
        <v>Q</v>
      </c>
    </row>
    <row r="19" spans="1:37" ht="13.5" customHeight="1" x14ac:dyDescent="0.15">
      <c r="A19" s="53" t="s">
        <v>140</v>
      </c>
      <c r="B19" s="56"/>
      <c r="C19" s="49" t="str">
        <f t="shared" si="0"/>
        <v/>
      </c>
      <c r="D19" s="49" t="str">
        <f t="shared" si="4"/>
        <v>海洋政策、科学技術・イノベーション</v>
      </c>
      <c r="F19" s="61" t="s">
        <v>200</v>
      </c>
      <c r="G19" s="62"/>
      <c r="H19" s="49" t="str">
        <f t="shared" si="1"/>
        <v/>
      </c>
      <c r="I19" s="49" t="str">
        <f t="shared" si="5"/>
        <v>一般会計</v>
      </c>
      <c r="K19" s="49"/>
      <c r="L19" s="49"/>
      <c r="O19" s="49"/>
      <c r="P19" s="49"/>
      <c r="Q19" s="63"/>
      <c r="T19" s="49"/>
      <c r="W19" s="66" t="s">
        <v>246</v>
      </c>
      <c r="Y19" s="66" t="s">
        <v>306</v>
      </c>
      <c r="Z19" s="67"/>
      <c r="AA19" s="66" t="s">
        <v>475</v>
      </c>
      <c r="AB19" s="69"/>
      <c r="AC19" s="69"/>
      <c r="AD19" s="69"/>
      <c r="AE19" s="69"/>
      <c r="AF19" s="67"/>
      <c r="AK19" s="71" t="str">
        <f t="shared" si="8"/>
        <v>R</v>
      </c>
    </row>
    <row r="20" spans="1:37" ht="13.5" customHeight="1" x14ac:dyDescent="0.15">
      <c r="A20" s="53" t="s">
        <v>280</v>
      </c>
      <c r="B20" s="56"/>
      <c r="C20" s="49" t="str">
        <f t="shared" si="0"/>
        <v/>
      </c>
      <c r="D20" s="49" t="str">
        <f t="shared" si="4"/>
        <v>海洋政策、科学技術・イノベーション</v>
      </c>
      <c r="F20" s="61" t="s">
        <v>23</v>
      </c>
      <c r="G20" s="62"/>
      <c r="H20" s="49" t="str">
        <f t="shared" si="1"/>
        <v/>
      </c>
      <c r="I20" s="49" t="str">
        <f t="shared" si="5"/>
        <v>一般会計</v>
      </c>
      <c r="K20" s="49"/>
      <c r="L20" s="49"/>
      <c r="O20" s="49"/>
      <c r="P20" s="49"/>
      <c r="Q20" s="63"/>
      <c r="T20" s="49"/>
      <c r="W20" s="66" t="s">
        <v>248</v>
      </c>
      <c r="Y20" s="66" t="s">
        <v>245</v>
      </c>
      <c r="Z20" s="67"/>
      <c r="AA20" s="66" t="s">
        <v>476</v>
      </c>
      <c r="AB20" s="69"/>
      <c r="AC20" s="69"/>
      <c r="AD20" s="69"/>
      <c r="AE20" s="69"/>
      <c r="AF20" s="67"/>
      <c r="AK20" s="71" t="str">
        <f t="shared" si="8"/>
        <v>S</v>
      </c>
    </row>
    <row r="21" spans="1:37" ht="13.5" customHeight="1" x14ac:dyDescent="0.15">
      <c r="A21" s="53" t="s">
        <v>348</v>
      </c>
      <c r="B21" s="56"/>
      <c r="C21" s="49" t="str">
        <f t="shared" si="0"/>
        <v/>
      </c>
      <c r="D21" s="49" t="str">
        <f t="shared" si="4"/>
        <v>海洋政策、科学技術・イノベーション</v>
      </c>
      <c r="F21" s="61" t="s">
        <v>202</v>
      </c>
      <c r="G21" s="62"/>
      <c r="H21" s="49" t="str">
        <f t="shared" si="1"/>
        <v/>
      </c>
      <c r="I21" s="49" t="str">
        <f t="shared" si="5"/>
        <v>一般会計</v>
      </c>
      <c r="K21" s="49"/>
      <c r="L21" s="49"/>
      <c r="O21" s="49"/>
      <c r="P21" s="49"/>
      <c r="Q21" s="63"/>
      <c r="T21" s="49"/>
      <c r="W21" s="66" t="s">
        <v>85</v>
      </c>
      <c r="Y21" s="66" t="s">
        <v>299</v>
      </c>
      <c r="Z21" s="67"/>
      <c r="AA21" s="66" t="s">
        <v>477</v>
      </c>
      <c r="AB21" s="69"/>
      <c r="AC21" s="69"/>
      <c r="AD21" s="69"/>
      <c r="AE21" s="69"/>
      <c r="AF21" s="67"/>
      <c r="AK21" s="71" t="str">
        <f t="shared" si="8"/>
        <v>T</v>
      </c>
    </row>
    <row r="22" spans="1:37" ht="13.5" customHeight="1" x14ac:dyDescent="0.15">
      <c r="A22" s="53" t="s">
        <v>349</v>
      </c>
      <c r="B22" s="56"/>
      <c r="C22" s="49" t="str">
        <f t="shared" si="0"/>
        <v/>
      </c>
      <c r="D22" s="49" t="str">
        <f t="shared" si="4"/>
        <v>海洋政策、科学技術・イノベーション</v>
      </c>
      <c r="F22" s="61" t="s">
        <v>123</v>
      </c>
      <c r="G22" s="62"/>
      <c r="H22" s="49" t="str">
        <f t="shared" si="1"/>
        <v/>
      </c>
      <c r="I22" s="49" t="str">
        <f t="shared" si="5"/>
        <v>一般会計</v>
      </c>
      <c r="K22" s="49"/>
      <c r="L22" s="49"/>
      <c r="O22" s="49"/>
      <c r="P22" s="49"/>
      <c r="Q22" s="63"/>
      <c r="T22" s="49"/>
      <c r="W22" s="66" t="s">
        <v>249</v>
      </c>
      <c r="Y22" s="66" t="s">
        <v>420</v>
      </c>
      <c r="Z22" s="67"/>
      <c r="AA22" s="66" t="s">
        <v>79</v>
      </c>
      <c r="AB22" s="69"/>
      <c r="AC22" s="69"/>
      <c r="AD22" s="69"/>
      <c r="AE22" s="69"/>
      <c r="AF22" s="67"/>
      <c r="AK22" s="71" t="str">
        <f t="shared" si="8"/>
        <v>U</v>
      </c>
    </row>
    <row r="23" spans="1:37" ht="13.5" customHeight="1" x14ac:dyDescent="0.15">
      <c r="A23" s="53" t="s">
        <v>350</v>
      </c>
      <c r="B23" s="56"/>
      <c r="C23" s="49" t="str">
        <f t="shared" si="0"/>
        <v/>
      </c>
      <c r="D23" s="49" t="str">
        <f t="shared" si="4"/>
        <v>海洋政策、科学技術・イノベーション</v>
      </c>
      <c r="F23" s="61" t="s">
        <v>128</v>
      </c>
      <c r="G23" s="62"/>
      <c r="H23" s="49" t="str">
        <f t="shared" si="1"/>
        <v/>
      </c>
      <c r="I23" s="49" t="str">
        <f t="shared" si="5"/>
        <v>一般会計</v>
      </c>
      <c r="K23" s="49"/>
      <c r="L23" s="49"/>
      <c r="O23" s="49"/>
      <c r="P23" s="49"/>
      <c r="Q23" s="63"/>
      <c r="T23" s="49"/>
      <c r="Y23" s="66" t="s">
        <v>421</v>
      </c>
      <c r="Z23" s="67"/>
      <c r="AA23" s="66" t="s">
        <v>478</v>
      </c>
      <c r="AB23" s="69"/>
      <c r="AC23" s="69"/>
      <c r="AD23" s="69"/>
      <c r="AE23" s="69"/>
      <c r="AF23" s="67"/>
      <c r="AK23" s="71" t="str">
        <f t="shared" si="8"/>
        <v>V</v>
      </c>
    </row>
    <row r="24" spans="1:37" ht="13.5" customHeight="1" x14ac:dyDescent="0.15">
      <c r="A24" s="53" t="s">
        <v>400</v>
      </c>
      <c r="B24" s="56"/>
      <c r="C24" s="49" t="str">
        <f t="shared" si="0"/>
        <v/>
      </c>
      <c r="D24" s="49" t="str">
        <f t="shared" si="4"/>
        <v>海洋政策、科学技術・イノベーション</v>
      </c>
      <c r="F24" s="61" t="s">
        <v>252</v>
      </c>
      <c r="G24" s="62"/>
      <c r="H24" s="49" t="str">
        <f t="shared" si="1"/>
        <v/>
      </c>
      <c r="I24" s="49" t="str">
        <f t="shared" si="5"/>
        <v>一般会計</v>
      </c>
      <c r="K24" s="49"/>
      <c r="L24" s="49"/>
      <c r="O24" s="49"/>
      <c r="P24" s="49"/>
      <c r="Q24" s="63"/>
      <c r="T24" s="49"/>
      <c r="Y24" s="66" t="s">
        <v>422</v>
      </c>
      <c r="Z24" s="67"/>
      <c r="AA24" s="66" t="s">
        <v>479</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423</v>
      </c>
      <c r="Z25" s="67"/>
      <c r="AA25" s="66" t="s">
        <v>480</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424</v>
      </c>
      <c r="Z26" s="67"/>
      <c r="AA26" s="66" t="s">
        <v>481</v>
      </c>
      <c r="AB26" s="69"/>
      <c r="AC26" s="69"/>
      <c r="AD26" s="69"/>
      <c r="AE26" s="69"/>
      <c r="AF26" s="67"/>
      <c r="AK26" s="71" t="str">
        <f t="shared" si="8"/>
        <v>Y</v>
      </c>
    </row>
    <row r="27" spans="1:37" ht="13.5" customHeight="1" x14ac:dyDescent="0.15">
      <c r="A27" s="49" t="str">
        <f>IF(D24="","-",D24)</f>
        <v>海洋政策、科学技術・イノベーション</v>
      </c>
      <c r="B27" s="49"/>
      <c r="F27" s="61" t="s">
        <v>205</v>
      </c>
      <c r="G27" s="62"/>
      <c r="H27" s="49" t="str">
        <f t="shared" si="1"/>
        <v/>
      </c>
      <c r="I27" s="49" t="str">
        <f t="shared" si="5"/>
        <v>一般会計</v>
      </c>
      <c r="K27" s="49"/>
      <c r="L27" s="49"/>
      <c r="O27" s="49"/>
      <c r="P27" s="49"/>
      <c r="Q27" s="63"/>
      <c r="T27" s="49"/>
      <c r="Y27" s="66" t="s">
        <v>425</v>
      </c>
      <c r="Z27" s="67"/>
      <c r="AA27" s="66" t="s">
        <v>258</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414</v>
      </c>
      <c r="Z28" s="67"/>
      <c r="AA28" s="66" t="s">
        <v>482</v>
      </c>
      <c r="AB28" s="69"/>
      <c r="AC28" s="69"/>
      <c r="AD28" s="69"/>
      <c r="AE28" s="69"/>
      <c r="AF28" s="67"/>
      <c r="AK28" s="71" t="s">
        <v>274</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300</v>
      </c>
      <c r="Z29" s="67"/>
      <c r="AA29" s="66" t="s">
        <v>483</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426</v>
      </c>
      <c r="Z30" s="67"/>
      <c r="AA30" s="66" t="s">
        <v>484</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49</v>
      </c>
      <c r="Z31" s="67"/>
      <c r="AA31" s="66" t="s">
        <v>442</v>
      </c>
      <c r="AB31" s="69"/>
      <c r="AC31" s="69"/>
      <c r="AD31" s="69"/>
      <c r="AE31" s="69"/>
      <c r="AF31" s="67"/>
      <c r="AK31" s="71" t="str">
        <f t="shared" si="9"/>
        <v>d</v>
      </c>
    </row>
    <row r="32" spans="1:37" ht="13.5" customHeight="1" x14ac:dyDescent="0.15">
      <c r="A32" s="49"/>
      <c r="B32" s="49"/>
      <c r="F32" s="61" t="s">
        <v>342</v>
      </c>
      <c r="G32" s="62"/>
      <c r="H32" s="49" t="str">
        <f t="shared" si="1"/>
        <v/>
      </c>
      <c r="I32" s="49" t="str">
        <f t="shared" si="5"/>
        <v>一般会計</v>
      </c>
      <c r="K32" s="49"/>
      <c r="L32" s="49"/>
      <c r="O32" s="49"/>
      <c r="P32" s="49"/>
      <c r="Q32" s="63"/>
      <c r="T32" s="49"/>
      <c r="Y32" s="66" t="s">
        <v>267</v>
      </c>
      <c r="Z32" s="67"/>
      <c r="AA32" s="66" t="s">
        <v>28</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427</v>
      </c>
      <c r="Z33" s="67"/>
      <c r="AA33" s="68"/>
      <c r="AB33" s="69"/>
      <c r="AC33" s="69"/>
      <c r="AD33" s="69"/>
      <c r="AE33" s="69"/>
      <c r="AF33" s="67"/>
      <c r="AK33" s="71" t="str">
        <f t="shared" si="9"/>
        <v>f</v>
      </c>
    </row>
    <row r="34" spans="1:37" ht="13.5" customHeight="1" x14ac:dyDescent="0.15">
      <c r="A34" s="49"/>
      <c r="B34" s="49"/>
      <c r="F34" s="61" t="s">
        <v>344</v>
      </c>
      <c r="G34" s="62"/>
      <c r="H34" s="49" t="str">
        <f t="shared" si="1"/>
        <v/>
      </c>
      <c r="I34" s="49" t="str">
        <f t="shared" si="5"/>
        <v>一般会計</v>
      </c>
      <c r="K34" s="49"/>
      <c r="L34" s="49"/>
      <c r="O34" s="49"/>
      <c r="P34" s="49"/>
      <c r="Q34" s="63"/>
      <c r="T34" s="49"/>
      <c r="Y34" s="66" t="s">
        <v>328</v>
      </c>
      <c r="Z34" s="67"/>
      <c r="AB34" s="69"/>
      <c r="AC34" s="69"/>
      <c r="AD34" s="69"/>
      <c r="AE34" s="69"/>
      <c r="AF34" s="67"/>
      <c r="AK34" s="71" t="str">
        <f t="shared" si="9"/>
        <v>g</v>
      </c>
    </row>
    <row r="35" spans="1:37" ht="13.5" customHeight="1" x14ac:dyDescent="0.15">
      <c r="A35" s="49"/>
      <c r="B35" s="49"/>
      <c r="F35" s="61" t="s">
        <v>345</v>
      </c>
      <c r="G35" s="62"/>
      <c r="H35" s="49" t="str">
        <f t="shared" si="1"/>
        <v/>
      </c>
      <c r="I35" s="49" t="str">
        <f t="shared" si="5"/>
        <v>一般会計</v>
      </c>
      <c r="K35" s="49"/>
      <c r="L35" s="49"/>
      <c r="O35" s="49"/>
      <c r="P35" s="49"/>
      <c r="Q35" s="63"/>
      <c r="T35" s="49"/>
      <c r="Y35" s="66" t="s">
        <v>428</v>
      </c>
      <c r="Z35" s="67"/>
      <c r="AC35" s="69"/>
      <c r="AF35" s="67"/>
      <c r="AK35" s="71" t="str">
        <f t="shared" si="9"/>
        <v>h</v>
      </c>
    </row>
    <row r="36" spans="1:37" ht="13.5" customHeight="1" x14ac:dyDescent="0.15">
      <c r="A36" s="49"/>
      <c r="B36" s="49"/>
      <c r="F36" s="61" t="s">
        <v>346</v>
      </c>
      <c r="G36" s="62"/>
      <c r="H36" s="49" t="str">
        <f t="shared" si="1"/>
        <v/>
      </c>
      <c r="I36" s="49" t="str">
        <f t="shared" si="5"/>
        <v>一般会計</v>
      </c>
      <c r="K36" s="49"/>
      <c r="L36" s="49"/>
      <c r="O36" s="49"/>
      <c r="P36" s="49"/>
      <c r="Q36" s="63"/>
      <c r="T36" s="49"/>
      <c r="Y36" s="66" t="s">
        <v>431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432</v>
      </c>
      <c r="Z37" s="67"/>
      <c r="AF37" s="67"/>
      <c r="AK37" s="71" t="str">
        <f t="shared" si="9"/>
        <v>j</v>
      </c>
    </row>
    <row r="38" spans="1:37" x14ac:dyDescent="0.15">
      <c r="A38" s="49"/>
      <c r="B38" s="49"/>
      <c r="F38" s="49"/>
      <c r="G38" s="63"/>
      <c r="K38" s="49"/>
      <c r="L38" s="49"/>
      <c r="O38" s="49"/>
      <c r="P38" s="49"/>
      <c r="Q38" s="63"/>
      <c r="T38" s="49"/>
      <c r="Y38" s="66" t="s">
        <v>415</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435</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436</v>
      </c>
      <c r="Z42" s="67"/>
      <c r="AF42" s="67"/>
      <c r="AK42" s="71" t="str">
        <f t="shared" si="9"/>
        <v>o</v>
      </c>
    </row>
    <row r="43" spans="1:37" x14ac:dyDescent="0.15">
      <c r="A43" s="49"/>
      <c r="B43" s="49"/>
      <c r="F43" s="49"/>
      <c r="G43" s="63"/>
      <c r="K43" s="49"/>
      <c r="L43" s="49"/>
      <c r="O43" s="49"/>
      <c r="P43" s="49"/>
      <c r="Q43" s="63"/>
      <c r="T43" s="49"/>
      <c r="Y43" s="66" t="s">
        <v>406</v>
      </c>
      <c r="Z43" s="67"/>
      <c r="AF43" s="67"/>
      <c r="AK43" s="71" t="str">
        <f t="shared" si="9"/>
        <v>p</v>
      </c>
    </row>
    <row r="44" spans="1:37" x14ac:dyDescent="0.15">
      <c r="A44" s="49"/>
      <c r="B44" s="49"/>
      <c r="F44" s="49"/>
      <c r="G44" s="63"/>
      <c r="K44" s="49"/>
      <c r="L44" s="49"/>
      <c r="O44" s="49"/>
      <c r="P44" s="49"/>
      <c r="Q44" s="63"/>
      <c r="T44" s="49"/>
      <c r="Y44" s="66" t="s">
        <v>437</v>
      </c>
      <c r="Z44" s="67"/>
      <c r="AF44" s="67"/>
      <c r="AK44" s="71" t="str">
        <f t="shared" si="9"/>
        <v>q</v>
      </c>
    </row>
    <row r="45" spans="1:37" x14ac:dyDescent="0.15">
      <c r="A45" s="49"/>
      <c r="B45" s="49"/>
      <c r="F45" s="49"/>
      <c r="G45" s="63"/>
      <c r="K45" s="49"/>
      <c r="L45" s="49"/>
      <c r="O45" s="49"/>
      <c r="P45" s="49"/>
      <c r="Q45" s="63"/>
      <c r="T45" s="49"/>
      <c r="Y45" s="66" t="s">
        <v>256</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439</v>
      </c>
      <c r="Z49" s="67"/>
      <c r="AF49" s="67"/>
      <c r="AK49" s="71" t="str">
        <f t="shared" si="9"/>
        <v>v</v>
      </c>
    </row>
    <row r="50" spans="1:37" x14ac:dyDescent="0.15">
      <c r="A50" s="49"/>
      <c r="B50" s="49"/>
      <c r="F50" s="49"/>
      <c r="G50" s="63"/>
      <c r="K50" s="49"/>
      <c r="L50" s="49"/>
      <c r="O50" s="49"/>
      <c r="P50" s="49"/>
      <c r="Q50" s="63"/>
      <c r="T50" s="49"/>
      <c r="Y50" s="66" t="s">
        <v>440</v>
      </c>
      <c r="Z50" s="67"/>
      <c r="AF50" s="67"/>
    </row>
    <row r="51" spans="1:37" x14ac:dyDescent="0.15">
      <c r="A51" s="49"/>
      <c r="B51" s="49"/>
      <c r="F51" s="49"/>
      <c r="G51" s="63"/>
      <c r="K51" s="49"/>
      <c r="L51" s="49"/>
      <c r="O51" s="49"/>
      <c r="P51" s="49"/>
      <c r="Q51" s="63"/>
      <c r="T51" s="49"/>
      <c r="Y51" s="66" t="s">
        <v>441</v>
      </c>
      <c r="Z51" s="67"/>
      <c r="AF51" s="67"/>
    </row>
    <row r="52" spans="1:37" x14ac:dyDescent="0.15">
      <c r="A52" s="49"/>
      <c r="B52" s="49"/>
      <c r="F52" s="49"/>
      <c r="G52" s="63"/>
      <c r="K52" s="49"/>
      <c r="L52" s="49"/>
      <c r="O52" s="49"/>
      <c r="P52" s="49"/>
      <c r="Q52" s="63"/>
      <c r="T52" s="49"/>
      <c r="Y52" s="66" t="s">
        <v>443</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278</v>
      </c>
      <c r="Z54" s="67"/>
      <c r="AF54" s="67"/>
    </row>
    <row r="55" spans="1:37" x14ac:dyDescent="0.15">
      <c r="A55" s="49"/>
      <c r="B55" s="49"/>
      <c r="F55" s="49"/>
      <c r="G55" s="63"/>
      <c r="K55" s="49"/>
      <c r="L55" s="49"/>
      <c r="O55" s="49"/>
      <c r="P55" s="49"/>
      <c r="Q55" s="63"/>
      <c r="T55" s="49"/>
      <c r="Y55" s="66" t="s">
        <v>444</v>
      </c>
      <c r="Z55" s="67"/>
      <c r="AF55" s="67"/>
    </row>
    <row r="56" spans="1:37" x14ac:dyDescent="0.15">
      <c r="A56" s="49"/>
      <c r="B56" s="49"/>
      <c r="F56" s="49"/>
      <c r="G56" s="63"/>
      <c r="K56" s="49"/>
      <c r="L56" s="49"/>
      <c r="O56" s="49"/>
      <c r="P56" s="49"/>
      <c r="Q56" s="63"/>
      <c r="T56" s="49"/>
      <c r="Y56" s="66" t="s">
        <v>446</v>
      </c>
      <c r="Z56" s="67"/>
      <c r="AF56" s="67"/>
    </row>
    <row r="57" spans="1:37" x14ac:dyDescent="0.15">
      <c r="A57" s="49"/>
      <c r="B57" s="49"/>
      <c r="F57" s="49"/>
      <c r="G57" s="63"/>
      <c r="K57" s="49"/>
      <c r="L57" s="49"/>
      <c r="O57" s="49"/>
      <c r="P57" s="49"/>
      <c r="Q57" s="63"/>
      <c r="T57" s="49"/>
      <c r="Y57" s="66" t="s">
        <v>445</v>
      </c>
      <c r="Z57" s="67"/>
      <c r="AF57" s="67"/>
    </row>
    <row r="58" spans="1:37" x14ac:dyDescent="0.15">
      <c r="A58" s="49"/>
      <c r="B58" s="49"/>
      <c r="F58" s="49"/>
      <c r="G58" s="63"/>
      <c r="K58" s="49"/>
      <c r="L58" s="49"/>
      <c r="O58" s="49"/>
      <c r="P58" s="49"/>
      <c r="Q58" s="63"/>
      <c r="T58" s="49"/>
      <c r="Y58" s="66" t="s">
        <v>447</v>
      </c>
      <c r="Z58" s="67"/>
      <c r="AF58" s="67"/>
    </row>
    <row r="59" spans="1:37" x14ac:dyDescent="0.15">
      <c r="A59" s="49"/>
      <c r="B59" s="49"/>
      <c r="F59" s="49"/>
      <c r="G59" s="63"/>
      <c r="K59" s="49"/>
      <c r="L59" s="49"/>
      <c r="O59" s="49"/>
      <c r="P59" s="49"/>
      <c r="Q59" s="63"/>
      <c r="T59" s="49"/>
      <c r="Y59" s="66" t="s">
        <v>448</v>
      </c>
      <c r="Z59" s="67"/>
      <c r="AF59" s="67"/>
    </row>
    <row r="60" spans="1:37" x14ac:dyDescent="0.15">
      <c r="A60" s="49"/>
      <c r="B60" s="49"/>
      <c r="F60" s="49"/>
      <c r="G60" s="63"/>
      <c r="K60" s="49"/>
      <c r="L60" s="49"/>
      <c r="O60" s="49"/>
      <c r="P60" s="49"/>
      <c r="Q60" s="63"/>
      <c r="T60" s="49"/>
      <c r="Y60" s="66" t="s">
        <v>374</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407</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449</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388</v>
      </c>
      <c r="Z69" s="67"/>
      <c r="AF69" s="67"/>
    </row>
    <row r="70" spans="1:32" x14ac:dyDescent="0.15">
      <c r="A70" s="49"/>
      <c r="B70" s="49"/>
      <c r="Y70" s="66" t="s">
        <v>102</v>
      </c>
    </row>
    <row r="71" spans="1:32" x14ac:dyDescent="0.15">
      <c r="Y71" s="66" t="s">
        <v>450</v>
      </c>
    </row>
    <row r="72" spans="1:32" x14ac:dyDescent="0.15">
      <c r="Y72" s="66" t="s">
        <v>451</v>
      </c>
    </row>
    <row r="73" spans="1:32" x14ac:dyDescent="0.15">
      <c r="Y73" s="66" t="s">
        <v>430</v>
      </c>
    </row>
    <row r="74" spans="1:32" x14ac:dyDescent="0.15">
      <c r="Y74" s="66" t="s">
        <v>325</v>
      </c>
    </row>
    <row r="75" spans="1:32" x14ac:dyDescent="0.15">
      <c r="Y75" s="66" t="s">
        <v>370</v>
      </c>
    </row>
    <row r="76" spans="1:32" x14ac:dyDescent="0.15">
      <c r="Y76" s="66" t="s">
        <v>452</v>
      </c>
    </row>
    <row r="77" spans="1:32" x14ac:dyDescent="0.15">
      <c r="Y77" s="66" t="s">
        <v>453</v>
      </c>
    </row>
    <row r="78" spans="1:32" x14ac:dyDescent="0.15">
      <c r="Y78" s="66" t="s">
        <v>438</v>
      </c>
    </row>
    <row r="79" spans="1:32" x14ac:dyDescent="0.15">
      <c r="Y79" s="66" t="s">
        <v>455</v>
      </c>
    </row>
    <row r="80" spans="1:32" x14ac:dyDescent="0.15">
      <c r="Y80" s="66" t="s">
        <v>456</v>
      </c>
    </row>
    <row r="81" spans="25:25" x14ac:dyDescent="0.15">
      <c r="Y81" s="66" t="s">
        <v>88</v>
      </c>
    </row>
    <row r="82" spans="25:25" x14ac:dyDescent="0.15">
      <c r="Y82" s="66" t="s">
        <v>339</v>
      </c>
    </row>
    <row r="83" spans="25:25" x14ac:dyDescent="0.15">
      <c r="Y83" s="66" t="s">
        <v>164</v>
      </c>
    </row>
    <row r="84" spans="25:25" x14ac:dyDescent="0.15">
      <c r="Y84" s="66" t="s">
        <v>457</v>
      </c>
    </row>
    <row r="85" spans="25:25" x14ac:dyDescent="0.15">
      <c r="Y85" s="66" t="s">
        <v>458</v>
      </c>
    </row>
    <row r="86" spans="25:25" x14ac:dyDescent="0.15">
      <c r="Y86" s="66" t="s">
        <v>459</v>
      </c>
    </row>
    <row r="87" spans="25:25" x14ac:dyDescent="0.15">
      <c r="Y87" s="66" t="s">
        <v>460</v>
      </c>
    </row>
    <row r="88" spans="25:25" x14ac:dyDescent="0.15">
      <c r="Y88" s="66" t="s">
        <v>462</v>
      </c>
    </row>
    <row r="89" spans="25:25" x14ac:dyDescent="0.15">
      <c r="Y89" s="66" t="s">
        <v>314</v>
      </c>
    </row>
    <row r="90" spans="25:25" x14ac:dyDescent="0.15">
      <c r="Y90" s="66" t="s">
        <v>464</v>
      </c>
    </row>
    <row r="91" spans="25:25" x14ac:dyDescent="0.15">
      <c r="Y91" s="66" t="s">
        <v>215</v>
      </c>
    </row>
    <row r="92" spans="25:25" x14ac:dyDescent="0.15">
      <c r="Y92" s="66" t="s">
        <v>433</v>
      </c>
    </row>
    <row r="93" spans="25:25" x14ac:dyDescent="0.15">
      <c r="Y93" s="66" t="s">
        <v>331</v>
      </c>
    </row>
    <row r="94" spans="25:25" x14ac:dyDescent="0.15">
      <c r="Y94" s="66" t="s">
        <v>135</v>
      </c>
    </row>
    <row r="95" spans="25:25" x14ac:dyDescent="0.15">
      <c r="Y95" s="66" t="s">
        <v>351</v>
      </c>
    </row>
    <row r="96" spans="25:25" x14ac:dyDescent="0.15">
      <c r="Y96" s="66" t="s">
        <v>64</v>
      </c>
    </row>
    <row r="97" spans="25:25" x14ac:dyDescent="0.15">
      <c r="Y97" s="66" t="s">
        <v>465</v>
      </c>
    </row>
    <row r="98" spans="25:25" x14ac:dyDescent="0.15">
      <c r="Y98" s="66" t="s">
        <v>285</v>
      </c>
    </row>
    <row r="121" spans="25:25" x14ac:dyDescent="0.15">
      <c r="Y121" s="51" t="s">
        <v>250</v>
      </c>
    </row>
    <row r="122" spans="25:25" x14ac:dyDescent="0.15">
      <c r="Y122" s="51" t="s">
        <v>253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2020-06-22T03:02:34Z</cp:lastPrinted>
  <dcterms:created xsi:type="dcterms:W3CDTF">2012-03-13T00:50:25Z</dcterms:created>
  <dcterms:modified xsi:type="dcterms:W3CDTF">2020-07-16T07:11:58Z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2020-05-07T10:36:14Z</vt:filetime>
  </property>
</Properties>
</file>