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<sst xmlns="http://schemas.openxmlformats.org/spreadsheetml/2006/main" count="2127" uniqueCount="494">
  <si>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</si>
  <si>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</si>
  <si>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</si>
  <si>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</si>
  <si>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</si>
  <si>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</si>
  <si>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</si>
  <si>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</si>
  <si>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</si>
  <si>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</si>
  <si>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</si>
  <si>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</si>
  <si>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</si>
  <si>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</si>
  <si>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</si>
  <si>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</si>
  <si>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</si>
  <si>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</si>
  <si>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</si>
  <si>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</si>
  <si>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</si>
  <si>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</si>
  <si>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</si>
  <si>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</si>
  <si>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</si>
  <si>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</si>
  <si>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</si>
  <si>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</si>
  <si>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</si>
  <si>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</si>
  <si>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</si>
  <si>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</si>
  <si>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</si>
  <si>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</si>
  <si>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</si>
  <si>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</si>
  <si>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</si>
  <si>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</si>
  <si>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</si>
  <si>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</si>
  <si>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</si>
  <si>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</si>
  <si>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</si>
  <si>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</si>
  <si>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</si>
  <si>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</si>
  <si>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</si>
  <si>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</si>
  <si>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</si>
  <si>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</si>
  <si>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</si>
  <si>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</si>
  <si>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</si>
  <si>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</si>
  <si>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</si>
  <si>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</si>
  <si>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</si>
  <si>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</si>
  <si>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</si>
  <si>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</si>
  <si>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</si>
  <si>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</si>
  <si>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</si>
  <si>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</si>
  <si>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</si>
  <si>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</si>
  <si>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</si>
  <si>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</si>
  <si>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</si>
  <si>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</si>
  <si>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</si>
  <si>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</si>
  <si>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</si>
  <si>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</si>
  <si>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</si>
  <si>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</si>
  <si>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</si>
  <si>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</si>
  <si>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</si>
  <si>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</si>
  <si>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</si>
  <si>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</si>
  <si>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</si>
  <si>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</si>
  <si>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</si>
  <si>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</si>
  <si>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</si>
  <si>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</si>
  <si>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</si>
  <si>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</si>
  <si>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</si>
  <si>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</si>
  <si>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</si>
  <si>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</si>
  <si>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</si>
  <si>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</si>
  <si>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</si>
  <si>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</si>
  <si>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</si>
  <si>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</si>
  <si>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</si>
  <si>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</si>
  <si>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</si>
  <si>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</si>
  <si>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</si>
  <si>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</si>
  <si>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</si>
  <si>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</si>
  <si>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</si>
  <si>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</si>
  <si>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</si>
  <si>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</si>
  <si>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</si>
  <si>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</si>
  <si>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</si>
  <si>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</si>
  <si>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</si>
  <si>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</si>
  <si>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</si>
  <si>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</si>
  <si>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</si>
  <si>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</si>
  <si>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</si>
  <si>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</si>
  <si>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</si>
  <si>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</si>
  <si>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</si>
  <si>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</si>
  <si>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</si>
  <si>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</si>
  <si>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</si>
  <si>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</si>
  <si>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</si>
  <si>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</si>
  <si>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</si>
  <si>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</si>
  <si>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</si>
  <si>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</si>
  <si>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</si>
  <si>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</si>
  <si>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</si>
  <si>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</si>
  <si>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</si>
  <si>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</si>
  <si>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</si>
  <si>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</si>
  <si>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</si>
  <si>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</si>
  <si>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</si>
  <si>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</si>
  <si>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</si>
  <si>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</si>
  <si>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</si>
  <si>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</si>
  <si>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</si>
  <si>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</si>
  <si>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</si>
  <si>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</si>
  <si>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</si>
  <si>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</si>
  <si>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</si>
  <si>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</si>
  <si>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</si>
  <si>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</si>
  <si>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</si>
  <si>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</si>
  <si>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</si>
  <si>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</si>
  <si>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</si>
  <si>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</si>
  <si>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</si>
  <si>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</si>
  <si>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</si>
  <si>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</si>
  <si>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</si>
  <si>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</si>
  <si>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</si>
  <si>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</si>
  <si>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</si>
  <si>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</si>
  <si>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</si>
  <si>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</si>
  <si>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</si>
  <si>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</si>
  <si>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</si>
  <si>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</si>
  <si>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</si>
  <si>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</si>
  <si>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</si>
  <si>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</si>
  <si>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</si>
  <si>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</si>
  <si>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</si>
  <si>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</si>
  <si>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</si>
  <si>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</si>
  <si>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</si>
  <si>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</si>
  <si>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</si>
  <si>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</si>
  <si>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</si>
  <si>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</si>
  <si>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</si>
  <si>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</si>
  <si>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</si>
  <si>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</si>
  <si>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</si>
  <si>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</si>
  <si>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</si>
  <si>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</si>
  <si>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</si>
  <si>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</si>
  <si>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</si>
  <si>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</si>
  <si>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</si>
  <si>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</si>
  <si>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</si>
  <si>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</si>
  <si>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日中韓観光大臣会合は、日本、中国、韓国の三国間の観光交流と協力の一層の強化、三国間の人的交流の拡大、地域の経済の繁栄と社会発展の促進を目的として2006年から開催されている大臣級の会合であり、我が国が開催国・議長国として議論をリードし、共同宣言をまとめることにより、我が国の国際観光の振興を図る。</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</si>
  <si>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</si>
  <si>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</si>
  <si>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</si>
  <si>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</si>
  <si>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</si>
  <si>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</si>
  <si>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</si>
  <si>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</si>
  <si>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</si>
  <si>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</si>
  <si>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</si>
  <si>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</si>
  <si>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</si>
  <si>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</si>
  <si>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</si>
  <si>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</si>
  <si>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</si>
  <si>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</si>
  <si>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</si>
  <si>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</si>
  <si>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</si>
  <si>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</si>
  <si>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</si>
  <si>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</si>
  <si>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</si>
  <si>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</si>
  <si>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</si>
  <si>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</si>
  <si>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6　国際競争力、観光交流、広域・地域間連携等の確保・強化</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</si>
  <si>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</si>
  <si>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</si>
  <si>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</si>
  <si>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</si>
  <si>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</si>
  <si>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</si>
  <si>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外国人旅行者訪日促進対策庁費</t>
    <rPh sb="0" eb="3">
      <t>ガイコクジン</t>
    </rPh>
    <rPh sb="3" eb="5">
      <t>リョコウ</t>
    </rPh>
    <rPh sb="5" eb="6">
      <t>シャ</t>
    </rPh>
    <rPh sb="6" eb="8">
      <t>ホウニチ</t>
    </rPh>
    <rPh sb="8" eb="10">
      <t>ソクシン</t>
    </rPh>
    <rPh sb="10" eb="12">
      <t>タイサク</t>
    </rPh>
    <rPh sb="12" eb="14">
      <t>チョウヒ</t>
    </rPh>
    <phoneticPr fontId="4"/>
  </si>
  <si>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</si>
  <si>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</si>
  <si>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</si>
  <si>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</si>
  <si>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</si>
  <si>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</si>
  <si>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</si>
  <si>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</si>
  <si>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</si>
  <si>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</si>
  <si>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</si>
  <si>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</si>
  <si>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</si>
  <si>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</si>
  <si>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当該年度執行額／開催会合の件数　　　　　　　　　　　　　　</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</si>
  <si>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</si>
  <si>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</si>
  <si>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</si>
  <si>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</si>
  <si>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</si>
  <si>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</si>
  <si>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</si>
  <si>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</si>
  <si>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</si>
  <si>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</si>
  <si>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</si>
  <si>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</si>
  <si>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</si>
  <si>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</si>
  <si>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</si>
  <si>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</si>
  <si>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</si>
  <si>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</si>
  <si>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</si>
  <si>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</si>
  <si>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</si>
  <si>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</si>
  <si>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</si>
  <si>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</si>
  <si>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</si>
  <si>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</si>
  <si>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</si>
  <si>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</si>
  <si>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</si>
  <si>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</si>
  <si>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</si>
  <si>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</si>
  <si>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</si>
  <si>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</si>
  <si>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</si>
  <si>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</si>
  <si>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</si>
  <si>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</si>
  <si>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</si>
  <si>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</si>
  <si>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</si>
  <si>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</si>
  <si>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</si>
  <si>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</si>
  <si>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</si>
  <si>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</si>
  <si>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本事業では、日本、中国、韓国から各国観光担当大臣をはじめ合計300名程度が一堂に会する日中韓観光大臣会合について、付帯する共同声明署名式等を含め所要の準備及び実施運営を行う。なお、会合準備にあたっては、事前に三国の実務者レベルでの準備会合も開催す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</si>
  <si>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</si>
  <si>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</si>
  <si>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</si>
  <si>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</si>
  <si>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</si>
  <si>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</si>
  <si>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</si>
  <si>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</si>
  <si>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</si>
  <si>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</si>
  <si>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</si>
  <si>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</si>
  <si>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60百万円/1件</t>
    <rPh sb="2" eb="4">
      <t>ヒャクマン</t>
    </rPh>
    <rPh sb="4" eb="5">
      <t>エン</t>
    </rPh>
    <rPh sb="7" eb="8">
      <t>ケン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</si>
  <si>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</si>
  <si>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</si>
  <si>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</si>
  <si>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</si>
  <si>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</si>
  <si>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</si>
  <si>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</si>
  <si>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</si>
  <si>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</si>
  <si>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</si>
  <si>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</si>
  <si>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</si>
  <si>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</si>
  <si>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</si>
  <si>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</si>
  <si>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</si>
  <si>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</si>
  <si>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</si>
  <si>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</si>
  <si>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</si>
  <si>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</si>
  <si>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</si>
  <si>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</si>
  <si>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</si>
  <si>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</si>
  <si>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</si>
  <si>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</si>
  <si>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</si>
  <si>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</si>
  <si>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</si>
  <si>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</si>
  <si>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</si>
  <si>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</si>
  <si>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</si>
  <si>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</si>
  <si>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</si>
  <si>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</si>
  <si>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</si>
  <si>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</si>
  <si>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</si>
  <si>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</si>
  <si>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</si>
  <si>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</si>
  <si>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</si>
  <si>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</si>
  <si>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</si>
  <si>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</si>
  <si>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</si>
  <si>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</si>
  <si>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</si>
  <si>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</si>
  <si>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</si>
  <si>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</si>
  <si>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</si>
  <si>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</si>
  <si>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</si>
  <si>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</si>
  <si>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</si>
  <si>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</si>
  <si>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</si>
  <si>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</si>
  <si>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</si>
  <si>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</si>
  <si>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</si>
  <si>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</si>
  <si>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</si>
  <si>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</si>
  <si>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</si>
  <si>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</si>
  <si>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</si>
  <si>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</si>
  <si>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</si>
  <si>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</si>
  <si>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日中韓観光大臣会合は、我が国が各国の観光担当大臣を対象として開催する会合であり、国が積極的に実施すべき事業である。</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</si>
  <si>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</si>
  <si>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</si>
  <si>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</si>
  <si>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</si>
  <si>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</si>
  <si>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</si>
  <si>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</si>
  <si>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</si>
  <si>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</si>
  <si>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</si>
  <si>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</si>
  <si>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</si>
  <si>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</si>
  <si>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</si>
  <si>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</si>
  <si>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</si>
  <si>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</si>
  <si>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</si>
  <si>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</si>
  <si>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</si>
  <si>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</si>
  <si>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</si>
  <si>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</si>
  <si>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</si>
  <si>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</si>
  <si>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</si>
  <si>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</si>
  <si>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</si>
  <si>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</si>
  <si>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</si>
  <si>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</si>
  <si>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</si>
  <si>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</si>
  <si>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</si>
  <si>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取りまとめた共同宣言（報告書）の数</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</si>
  <si>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</si>
  <si>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</si>
  <si>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</si>
  <si>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</si>
  <si>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</si>
  <si>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</si>
  <si>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</si>
  <si>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</si>
  <si>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</si>
  <si>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</si>
  <si>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</si>
  <si>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</si>
  <si>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</si>
  <si>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</si>
  <si>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</si>
  <si>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</si>
  <si>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</si>
  <si>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</si>
  <si>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</si>
  <si>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</si>
  <si>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</si>
  <si>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国際観光部国際観光課</t>
    <rPh sb="0" eb="2">
      <t>コクサイ</t>
    </rPh>
    <rPh sb="2" eb="4">
      <t>カンコウ</t>
    </rPh>
    <rPh sb="4" eb="5">
      <t>ブ</t>
    </rPh>
    <rPh sb="5" eb="7">
      <t>コクサイ</t>
    </rPh>
    <rPh sb="7" eb="10">
      <t>カンコウカ</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</si>
  <si>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</si>
  <si>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</si>
  <si>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</si>
  <si>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</si>
  <si>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</si>
  <si>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</si>
  <si>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</si>
  <si>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</si>
  <si>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</si>
  <si>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</si>
  <si>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</si>
  <si>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</si>
  <si>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</si>
  <si>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</si>
  <si>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</si>
  <si>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</si>
  <si>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</si>
  <si>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</si>
  <si>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</si>
  <si>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</si>
  <si>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</si>
  <si>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日中韓観光大臣会合</t>
    <rPh sb="0" eb="3">
      <t>ニッチュウカン</t>
    </rPh>
    <rPh sb="3" eb="5">
      <t>カンコウ</t>
    </rPh>
    <rPh sb="5" eb="7">
      <t>ダイジン</t>
    </rPh>
    <rPh sb="7" eb="9">
      <t>カイゴウ</t>
    </rPh>
    <phoneticPr fontId="4"/>
  </si>
  <si>
    <t>観光立国推進基本法第18条</t>
    <rPh sb="0" eb="2">
      <t>カンコウ</t>
    </rPh>
    <rPh sb="2" eb="4">
      <t>リッコク</t>
    </rPh>
    <rPh sb="4" eb="6">
      <t>スイシン</t>
    </rPh>
    <rPh sb="6" eb="9">
      <t>キホンホウ</t>
    </rPh>
    <rPh sb="9" eb="10">
      <t>ダイ</t>
    </rPh>
    <rPh sb="12" eb="13">
      <t>ジョウ</t>
    </rPh>
    <phoneticPr fontId="4"/>
  </si>
  <si>
    <t>観光立国推進基本計画</t>
  </si>
  <si>
    <t>日本、中国、韓国の観光担当大臣が議論の成果を共同宣言として取りまとめ、発信する。</t>
  </si>
  <si>
    <t>万人</t>
    <rPh sb="0" eb="2">
      <t>マンニン</t>
    </rPh>
    <phoneticPr fontId="4"/>
  </si>
  <si>
    <t>日中韓観光大臣会合開催結果</t>
  </si>
  <si>
    <t>日中韓観光大臣会合の開催</t>
  </si>
  <si>
    <t xml:space="preserve">     /</t>
  </si>
  <si>
    <t>20　観光立国を推進する</t>
  </si>
  <si>
    <t>三国の観光担当大臣が各国で共通する課題の解決、東アジア域外からの誘客に向けた率直な意見交換を行い、議論の成果を我が国の観光政策に反映することは、我が国の観光分野の課題の解決に資することから、国民や社会のニーズに合致している。</t>
  </si>
  <si>
    <t>2019年の日中韓観光大臣会合において、2020年の開催国は日本であることが三国間で合意された。当該事業は、我が国が開催国・議長国として三国の議論をリードし、我が国を含め東アジアにおける国際観光を更に活発化するために、非常に重要である。</t>
  </si>
  <si>
    <t>課長　三輪田優子</t>
    <rPh sb="0" eb="2">
      <t>カチョウ</t>
    </rPh>
    <rPh sb="3" eb="6">
      <t>ミワタ</t>
    </rPh>
    <rPh sb="6" eb="8">
      <t>ユウコ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</si>
</sst>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32</xdr:col>
      <xdr:colOff>96520</xdr:colOff>
      <xdr:row>744</xdr:row>
      <xdr:rowOff>74930</xdr:rowOff>
    </xdr:to>
    <xdr:sp macro="" textlink="">
      <xdr:nvSpPr>
        <xdr:cNvPr id="2" name="正方形/長方形 2"/>
        <xdr:cNvSpPr/>
      </xdr:nvSpPr>
      <xdr:spPr>
        <a:xfrm>
          <a:off x="4800600" y="36890960"/>
          <a:ext cx="1696720" cy="7962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60百万円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743</xdr:row>
      <xdr:rowOff>0</xdr:rowOff>
    </xdr:from>
    <xdr:to>
      <xdr:col>40</xdr:col>
      <xdr:colOff>144780</xdr:colOff>
      <xdr:row>744</xdr:row>
      <xdr:rowOff>53975</xdr:rowOff>
    </xdr:to>
    <xdr:sp macro="" textlink="">
      <xdr:nvSpPr>
        <xdr:cNvPr id="3" name="大かっこ 3"/>
        <xdr:cNvSpPr/>
      </xdr:nvSpPr>
      <xdr:spPr>
        <a:xfrm>
          <a:off x="6600825" y="37251640"/>
          <a:ext cx="1544955" cy="4146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職員旅費 2百万円</a:t>
          </a:r>
        </a:p>
      </xdr:txBody>
    </xdr:sp>
    <xdr:clientData/>
  </xdr:twoCellAnchor>
  <xdr:oneCellAnchor>
    <xdr:from>
      <xdr:col>22</xdr:col>
      <xdr:colOff>187325</xdr:colOff>
      <xdr:row>744</xdr:row>
      <xdr:rowOff>298450</xdr:rowOff>
    </xdr:from>
    <xdr:ext cx="2340610" cy="664845"/>
    <xdr:sp macro="" textlink="">
      <xdr:nvSpPr>
        <xdr:cNvPr id="4" name="テキスト ボックス 4"/>
        <xdr:cNvSpPr txBox="1"/>
      </xdr:nvSpPr>
      <xdr:spPr>
        <a:xfrm>
          <a:off x="4587875" y="37910770"/>
          <a:ext cx="2340610" cy="664845"/>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日中韓観光大臣会合の開催に向けた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oneCellAnchor>
  <xdr:twoCellAnchor>
    <xdr:from>
      <xdr:col>22</xdr:col>
      <xdr:colOff>112395</xdr:colOff>
      <xdr:row>745</xdr:row>
      <xdr:rowOff>13970</xdr:rowOff>
    </xdr:from>
    <xdr:to>
      <xdr:col>23</xdr:col>
      <xdr:colOff>23495</xdr:colOff>
      <xdr:row>746</xdr:row>
      <xdr:rowOff>184150</xdr:rowOff>
    </xdr:to>
    <xdr:sp macro="" textlink="">
      <xdr:nvSpPr>
        <xdr:cNvPr id="5" name="左大かっこ 5"/>
        <xdr:cNvSpPr/>
      </xdr:nvSpPr>
      <xdr:spPr>
        <a:xfrm>
          <a:off x="4512945" y="37978715"/>
          <a:ext cx="111125" cy="53086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11722</xdr:colOff>
      <xdr:row>745</xdr:row>
      <xdr:rowOff>26842</xdr:rowOff>
    </xdr:from>
    <xdr:to>
      <xdr:col>36</xdr:col>
      <xdr:colOff>125387</xdr:colOff>
      <xdr:row>746</xdr:row>
      <xdr:rowOff>168447</xdr:rowOff>
    </xdr:to>
    <xdr:sp macro="" textlink="">
      <xdr:nvSpPr>
        <xdr:cNvPr id="6" name="右大かっこ 6"/>
        <xdr:cNvSpPr/>
      </xdr:nvSpPr>
      <xdr:spPr>
        <a:xfrm>
          <a:off x="7425776" y="37856538"/>
          <a:ext cx="113665" cy="489139"/>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747</xdr:row>
      <xdr:rowOff>0</xdr:rowOff>
    </xdr:from>
    <xdr:to>
      <xdr:col>28</xdr:col>
      <xdr:colOff>5715</xdr:colOff>
      <xdr:row>751</xdr:row>
      <xdr:rowOff>135890</xdr:rowOff>
    </xdr:to>
    <xdr:cxnSp macro="">
      <xdr:nvCxnSpPr>
        <xdr:cNvPr id="7" name="直線矢印コネクタ 7"/>
        <xdr:cNvCxnSpPr/>
      </xdr:nvCxnSpPr>
      <xdr:spPr>
        <a:xfrm flipH="1">
          <a:off x="5600700" y="38686105"/>
          <a:ext cx="5715" cy="1570355"/>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0</xdr:colOff>
      <xdr:row>752</xdr:row>
      <xdr:rowOff>0</xdr:rowOff>
    </xdr:from>
    <xdr:ext cx="1701800" cy="274320"/>
    <xdr:sp macro="" textlink="">
      <xdr:nvSpPr>
        <xdr:cNvPr id="8" name="テキスト ボックス 8"/>
        <xdr:cNvSpPr txBox="1"/>
      </xdr:nvSpPr>
      <xdr:spPr>
        <a:xfrm>
          <a:off x="4800600" y="40481250"/>
          <a:ext cx="17018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24</xdr:col>
      <xdr:colOff>24765</xdr:colOff>
      <xdr:row>753</xdr:row>
      <xdr:rowOff>13970</xdr:rowOff>
    </xdr:from>
    <xdr:to>
      <xdr:col>32</xdr:col>
      <xdr:colOff>18415</xdr:colOff>
      <xdr:row>755</xdr:row>
      <xdr:rowOff>217805</xdr:rowOff>
    </xdr:to>
    <xdr:sp macro="" textlink="">
      <xdr:nvSpPr>
        <xdr:cNvPr id="9" name="正方形/長方形 9"/>
        <xdr:cNvSpPr/>
      </xdr:nvSpPr>
      <xdr:spPr>
        <a:xfrm>
          <a:off x="4825365" y="40855900"/>
          <a:ext cx="1593850" cy="9169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58百万円</a:t>
          </a:r>
          <a:endParaRPr kumimoji="1" lang="en-US" altLang="ja-JP" sz="1400"/>
        </a:p>
        <a:p>
          <a:pPr algn="l"/>
          <a:endParaRPr kumimoji="1" lang="ja-JP" altLang="en-US" sz="1100"/>
        </a:p>
      </xdr:txBody>
    </xdr:sp>
    <xdr:clientData/>
  </xdr:twoCellAnchor>
  <xdr:twoCellAnchor>
    <xdr:from>
      <xdr:col>22</xdr:col>
      <xdr:colOff>0</xdr:colOff>
      <xdr:row>756</xdr:row>
      <xdr:rowOff>0</xdr:rowOff>
    </xdr:from>
    <xdr:to>
      <xdr:col>22</xdr:col>
      <xdr:colOff>72390</xdr:colOff>
      <xdr:row>757</xdr:row>
      <xdr:rowOff>282575</xdr:rowOff>
    </xdr:to>
    <xdr:sp macro="" textlink="">
      <xdr:nvSpPr>
        <xdr:cNvPr id="10" name="左大かっこ 10"/>
        <xdr:cNvSpPr/>
      </xdr:nvSpPr>
      <xdr:spPr>
        <a:xfrm>
          <a:off x="4400550" y="41915715"/>
          <a:ext cx="72390" cy="64325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137160</xdr:colOff>
      <xdr:row>756</xdr:row>
      <xdr:rowOff>94615</xdr:rowOff>
    </xdr:from>
    <xdr:ext cx="2340610" cy="467360"/>
    <xdr:sp macro="" textlink="">
      <xdr:nvSpPr>
        <xdr:cNvPr id="11" name="テキスト ボックス 11"/>
        <xdr:cNvSpPr txBox="1"/>
      </xdr:nvSpPr>
      <xdr:spPr>
        <a:xfrm>
          <a:off x="4537710" y="42010330"/>
          <a:ext cx="2340610" cy="467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日中韓観光大臣会合の開催に向けた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35</xdr:col>
      <xdr:colOff>101824</xdr:colOff>
      <xdr:row>756</xdr:row>
      <xdr:rowOff>25743</xdr:rowOff>
    </xdr:from>
    <xdr:to>
      <xdr:col>36</xdr:col>
      <xdr:colOff>33673</xdr:colOff>
      <xdr:row>757</xdr:row>
      <xdr:rowOff>318478</xdr:rowOff>
    </xdr:to>
    <xdr:sp macro="" textlink="">
      <xdr:nvSpPr>
        <xdr:cNvPr id="12" name="右大かっこ 12"/>
        <xdr:cNvSpPr/>
      </xdr:nvSpPr>
      <xdr:spPr>
        <a:xfrm>
          <a:off x="7309932" y="41678311"/>
          <a:ext cx="137795" cy="640268"/>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404</v>
      </c>
      <c r="AP2" s="876"/>
      <c r="AQ2" s="876"/>
      <c r="AR2" s="40" t="str">
        <f>IF(OR(AO2="　",AO2=""),"","-")</f>
        <v>-</v>
      </c>
      <c r="AS2" s="877">
        <v>24</v>
      </c>
      <c r="AT2" s="877"/>
      <c r="AU2" s="877"/>
      <c r="AV2" s="1" t="str">
        <f>IF(AW2="","","-")</f>
        <v/>
      </c>
      <c r="AW2" s="878"/>
      <c r="AX2" s="878"/>
    </row>
    <row r="3" spans="1:50" ht="21" customHeight="1" x14ac:dyDescent="0.15">
      <c r="A3" s="879" t="s">
        <v>147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237</v>
      </c>
      <c r="AK3" s="881"/>
      <c r="AL3" s="881"/>
      <c r="AM3" s="881"/>
      <c r="AN3" s="881"/>
      <c r="AO3" s="881"/>
      <c r="AP3" s="881"/>
      <c r="AQ3" s="881"/>
      <c r="AR3" s="881"/>
      <c r="AS3" s="881"/>
      <c r="AT3" s="881"/>
      <c r="AU3" s="881"/>
      <c r="AV3" s="881"/>
      <c r="AW3" s="881"/>
      <c r="AX3" s="43" t="s">
        <v>109</v>
      </c>
    </row>
    <row r="4" spans="1:50" ht="24.75" customHeight="1" x14ac:dyDescent="0.15">
      <c r="A4" s="882" t="s">
        <v>43</v>
      </c>
      <c r="B4" s="883"/>
      <c r="C4" s="883"/>
      <c r="D4" s="883"/>
      <c r="E4" s="883"/>
      <c r="F4" s="883"/>
      <c r="G4" s="884" t="s">
        <v>482</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69</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113</v>
      </c>
      <c r="B5" s="894"/>
      <c r="C5" s="894"/>
      <c r="D5" s="894"/>
      <c r="E5" s="894"/>
      <c r="F5" s="895"/>
      <c r="G5" s="896" t="s">
        <v>468</v>
      </c>
      <c r="H5" s="897"/>
      <c r="I5" s="897"/>
      <c r="J5" s="897"/>
      <c r="K5" s="897"/>
      <c r="L5" s="897"/>
      <c r="M5" s="898" t="s">
        <v>111</v>
      </c>
      <c r="N5" s="899"/>
      <c r="O5" s="899"/>
      <c r="P5" s="899"/>
      <c r="Q5" s="899"/>
      <c r="R5" s="900"/>
      <c r="S5" s="901" t="s">
        <v>469</v>
      </c>
      <c r="T5" s="897"/>
      <c r="U5" s="897"/>
      <c r="V5" s="897"/>
      <c r="W5" s="897"/>
      <c r="X5" s="902"/>
      <c r="Y5" s="903" t="s">
        <v>22</v>
      </c>
      <c r="Z5" s="720"/>
      <c r="AA5" s="720"/>
      <c r="AB5" s="720"/>
      <c r="AC5" s="720"/>
      <c r="AD5" s="721"/>
      <c r="AE5" s="904" t="s">
        <v>460</v>
      </c>
      <c r="AF5" s="904"/>
      <c r="AG5" s="904"/>
      <c r="AH5" s="904"/>
      <c r="AI5" s="904"/>
      <c r="AJ5" s="904"/>
      <c r="AK5" s="904"/>
      <c r="AL5" s="904"/>
      <c r="AM5" s="904"/>
      <c r="AN5" s="904"/>
      <c r="AO5" s="904"/>
      <c r="AP5" s="905"/>
      <c r="AQ5" s="906" t="s">
        <v>493</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483</v>
      </c>
      <c r="H7" s="757"/>
      <c r="I7" s="757"/>
      <c r="J7" s="757"/>
      <c r="K7" s="757"/>
      <c r="L7" s="757"/>
      <c r="M7" s="757"/>
      <c r="N7" s="757"/>
      <c r="O7" s="757"/>
      <c r="P7" s="757"/>
      <c r="Q7" s="757"/>
      <c r="R7" s="757"/>
      <c r="S7" s="757"/>
      <c r="T7" s="757"/>
      <c r="U7" s="757"/>
      <c r="V7" s="757"/>
      <c r="W7" s="757"/>
      <c r="X7" s="758"/>
      <c r="Y7" s="847" t="s">
        <v>217</v>
      </c>
      <c r="Z7" s="260"/>
      <c r="AA7" s="260"/>
      <c r="AB7" s="260"/>
      <c r="AC7" s="260"/>
      <c r="AD7" s="848"/>
      <c r="AE7" s="849" t="s">
        <v>484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305</v>
      </c>
      <c r="B8" s="844"/>
      <c r="C8" s="844"/>
      <c r="D8" s="844"/>
      <c r="E8" s="844"/>
      <c r="F8" s="845"/>
      <c r="G8" s="852" t="str">
        <f>入力規則等!A27</f>
        <v>観光立国</v>
      </c>
      <c r="H8" s="853"/>
      <c r="I8" s="853"/>
      <c r="J8" s="853"/>
      <c r="K8" s="853"/>
      <c r="L8" s="853"/>
      <c r="M8" s="853"/>
      <c r="N8" s="853"/>
      <c r="O8" s="853"/>
      <c r="P8" s="853"/>
      <c r="Q8" s="853"/>
      <c r="R8" s="853"/>
      <c r="S8" s="853"/>
      <c r="T8" s="853"/>
      <c r="U8" s="853"/>
      <c r="V8" s="853"/>
      <c r="W8" s="853"/>
      <c r="X8" s="854"/>
      <c r="Y8" s="855" t="s">
        <v>307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218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316</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391</v>
      </c>
      <c r="X12" s="271"/>
      <c r="Y12" s="271"/>
      <c r="Z12" s="271"/>
      <c r="AA12" s="271"/>
      <c r="AB12" s="271"/>
      <c r="AC12" s="272"/>
      <c r="AD12" s="270" t="s">
        <v>62</v>
      </c>
      <c r="AE12" s="271"/>
      <c r="AF12" s="271"/>
      <c r="AG12" s="271"/>
      <c r="AH12" s="271"/>
      <c r="AI12" s="271"/>
      <c r="AJ12" s="272"/>
      <c r="AK12" s="270" t="s">
        <v>345</v>
      </c>
      <c r="AL12" s="271"/>
      <c r="AM12" s="271"/>
      <c r="AN12" s="271"/>
      <c r="AO12" s="271"/>
      <c r="AP12" s="271"/>
      <c r="AQ12" s="272"/>
      <c r="AR12" s="270" t="s">
        <v>406</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t="s">
        <v>401</v>
      </c>
      <c r="Q13" s="789"/>
      <c r="R13" s="789"/>
      <c r="S13" s="789"/>
      <c r="T13" s="789"/>
      <c r="U13" s="789"/>
      <c r="V13" s="790"/>
      <c r="W13" s="788" t="s">
        <v>401</v>
      </c>
      <c r="X13" s="789"/>
      <c r="Y13" s="789"/>
      <c r="Z13" s="789"/>
      <c r="AA13" s="789"/>
      <c r="AB13" s="789"/>
      <c r="AC13" s="790"/>
      <c r="AD13" s="788" t="s">
        <v>401</v>
      </c>
      <c r="AE13" s="789"/>
      <c r="AF13" s="789"/>
      <c r="AG13" s="789"/>
      <c r="AH13" s="789"/>
      <c r="AI13" s="789"/>
      <c r="AJ13" s="790"/>
      <c r="AK13" s="788">
        <v>60</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401</v>
      </c>
      <c r="Q14" s="789"/>
      <c r="R14" s="789"/>
      <c r="S14" s="789"/>
      <c r="T14" s="789"/>
      <c r="U14" s="789"/>
      <c r="V14" s="790"/>
      <c r="W14" s="788" t="s">
        <v>401</v>
      </c>
      <c r="X14" s="789"/>
      <c r="Y14" s="789"/>
      <c r="Z14" s="789"/>
      <c r="AA14" s="789"/>
      <c r="AB14" s="789"/>
      <c r="AC14" s="790"/>
      <c r="AD14" s="788" t="s">
        <v>401</v>
      </c>
      <c r="AE14" s="789"/>
      <c r="AF14" s="789"/>
      <c r="AG14" s="789"/>
      <c r="AH14" s="789"/>
      <c r="AI14" s="789"/>
      <c r="AJ14" s="790"/>
      <c r="AK14" s="788" t="s">
        <v>401</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93</v>
      </c>
      <c r="J15" s="818"/>
      <c r="K15" s="818"/>
      <c r="L15" s="818"/>
      <c r="M15" s="818"/>
      <c r="N15" s="818"/>
      <c r="O15" s="819"/>
      <c r="P15" s="788" t="s">
        <v>401</v>
      </c>
      <c r="Q15" s="789"/>
      <c r="R15" s="789"/>
      <c r="S15" s="789"/>
      <c r="T15" s="789"/>
      <c r="U15" s="789"/>
      <c r="V15" s="790"/>
      <c r="W15" s="788" t="s">
        <v>401</v>
      </c>
      <c r="X15" s="789"/>
      <c r="Y15" s="789"/>
      <c r="Z15" s="789"/>
      <c r="AA15" s="789"/>
      <c r="AB15" s="789"/>
      <c r="AC15" s="790"/>
      <c r="AD15" s="788" t="s">
        <v>401</v>
      </c>
      <c r="AE15" s="789"/>
      <c r="AF15" s="789"/>
      <c r="AG15" s="789"/>
      <c r="AH15" s="789"/>
      <c r="AI15" s="789"/>
      <c r="AJ15" s="790"/>
      <c r="AK15" s="788" t="s">
        <v>401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51</v>
      </c>
      <c r="J16" s="818"/>
      <c r="K16" s="818"/>
      <c r="L16" s="818"/>
      <c r="M16" s="818"/>
      <c r="N16" s="818"/>
      <c r="O16" s="819"/>
      <c r="P16" s="788" t="s">
        <v>401</v>
      </c>
      <c r="Q16" s="789"/>
      <c r="R16" s="789"/>
      <c r="S16" s="789"/>
      <c r="T16" s="789"/>
      <c r="U16" s="789"/>
      <c r="V16" s="790"/>
      <c r="W16" s="788" t="s">
        <v>401</v>
      </c>
      <c r="X16" s="789"/>
      <c r="Y16" s="789"/>
      <c r="Z16" s="789"/>
      <c r="AA16" s="789"/>
      <c r="AB16" s="789"/>
      <c r="AC16" s="790"/>
      <c r="AD16" s="788" t="s">
        <v>401</v>
      </c>
      <c r="AE16" s="789"/>
      <c r="AF16" s="789"/>
      <c r="AG16" s="789"/>
      <c r="AH16" s="789"/>
      <c r="AI16" s="789"/>
      <c r="AJ16" s="790"/>
      <c r="AK16" s="788" t="s">
        <v>401</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103</v>
      </c>
      <c r="J17" s="823"/>
      <c r="K17" s="823"/>
      <c r="L17" s="823"/>
      <c r="M17" s="823"/>
      <c r="N17" s="823"/>
      <c r="O17" s="824"/>
      <c r="P17" s="788" t="s">
        <v>401</v>
      </c>
      <c r="Q17" s="789"/>
      <c r="R17" s="789"/>
      <c r="S17" s="789"/>
      <c r="T17" s="789"/>
      <c r="U17" s="789"/>
      <c r="V17" s="790"/>
      <c r="W17" s="788" t="s">
        <v>401</v>
      </c>
      <c r="X17" s="789"/>
      <c r="Y17" s="789"/>
      <c r="Z17" s="789"/>
      <c r="AA17" s="789"/>
      <c r="AB17" s="789"/>
      <c r="AC17" s="790"/>
      <c r="AD17" s="788" t="s">
        <v>401</v>
      </c>
      <c r="AE17" s="789"/>
      <c r="AF17" s="789"/>
      <c r="AG17" s="789"/>
      <c r="AH17" s="789"/>
      <c r="AI17" s="789"/>
      <c r="AJ17" s="790"/>
      <c r="AK17" s="788" t="s">
        <v>401</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59</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60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788"/>
      <c r="Q19" s="789"/>
      <c r="R19" s="789"/>
      <c r="S19" s="789"/>
      <c r="T19" s="789"/>
      <c r="U19" s="789"/>
      <c r="V19" s="790"/>
      <c r="W19" s="788"/>
      <c r="X19" s="789"/>
      <c r="Y19" s="789"/>
      <c r="Z19" s="789"/>
      <c r="AA19" s="789"/>
      <c r="AB19" s="789"/>
      <c r="AC19" s="790"/>
      <c r="AD19" s="788"/>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370</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408</v>
      </c>
      <c r="B22" s="120"/>
      <c r="C22" s="120"/>
      <c r="D22" s="120"/>
      <c r="E22" s="120"/>
      <c r="F22" s="121"/>
      <c r="G22" s="798" t="s">
        <v>202</v>
      </c>
      <c r="H22" s="188"/>
      <c r="I22" s="188"/>
      <c r="J22" s="188"/>
      <c r="K22" s="188"/>
      <c r="L22" s="188"/>
      <c r="M22" s="188"/>
      <c r="N22" s="188"/>
      <c r="O22" s="189"/>
      <c r="P22" s="187" t="s">
        <v>389</v>
      </c>
      <c r="Q22" s="188"/>
      <c r="R22" s="188"/>
      <c r="S22" s="188"/>
      <c r="T22" s="188"/>
      <c r="U22" s="188"/>
      <c r="V22" s="189"/>
      <c r="W22" s="187" t="s">
        <v>275</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254</v>
      </c>
      <c r="H23" s="801"/>
      <c r="I23" s="801"/>
      <c r="J23" s="801"/>
      <c r="K23" s="801"/>
      <c r="L23" s="801"/>
      <c r="M23" s="801"/>
      <c r="N23" s="801"/>
      <c r="O23" s="802"/>
      <c r="P23" s="803">
        <v>58</v>
      </c>
      <c r="Q23" s="804"/>
      <c r="R23" s="804"/>
      <c r="S23" s="804"/>
      <c r="T23" s="804"/>
      <c r="U23" s="804"/>
      <c r="V23" s="805"/>
      <c r="W23" s="803" t="s">
        <v>401</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263</v>
      </c>
      <c r="H24" s="807"/>
      <c r="I24" s="807"/>
      <c r="J24" s="807"/>
      <c r="K24" s="807"/>
      <c r="L24" s="807"/>
      <c r="M24" s="807"/>
      <c r="N24" s="807"/>
      <c r="O24" s="808"/>
      <c r="P24" s="788">
        <v>2</v>
      </c>
      <c r="Q24" s="789"/>
      <c r="R24" s="789"/>
      <c r="S24" s="789"/>
      <c r="T24" s="789"/>
      <c r="U24" s="789"/>
      <c r="V24" s="790"/>
      <c r="W24" s="788" t="s">
        <v>401</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t="s">
        <v>401</v>
      </c>
      <c r="Q25" s="789"/>
      <c r="R25" s="789"/>
      <c r="S25" s="789"/>
      <c r="T25" s="789"/>
      <c r="U25" s="789"/>
      <c r="V25" s="790"/>
      <c r="W25" s="788" t="s">
        <v>401</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t="s">
        <v>401</v>
      </c>
      <c r="Q26" s="789"/>
      <c r="R26" s="789"/>
      <c r="S26" s="789"/>
      <c r="T26" s="789"/>
      <c r="U26" s="789"/>
      <c r="V26" s="790"/>
      <c r="W26" s="788" t="s">
        <v>401</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t="s">
        <v>401</v>
      </c>
      <c r="Q27" s="789"/>
      <c r="R27" s="789"/>
      <c r="S27" s="789"/>
      <c r="T27" s="789"/>
      <c r="U27" s="789"/>
      <c r="V27" s="790"/>
      <c r="W27" s="788" t="s">
        <v>401</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130</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59</v>
      </c>
      <c r="H29" s="728"/>
      <c r="I29" s="728"/>
      <c r="J29" s="728"/>
      <c r="K29" s="728"/>
      <c r="L29" s="728"/>
      <c r="M29" s="728"/>
      <c r="N29" s="728"/>
      <c r="O29" s="729"/>
      <c r="P29" s="788">
        <f>AK13</f>
        <v>60</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367</v>
      </c>
      <c r="B30" s="436"/>
      <c r="C30" s="436"/>
      <c r="D30" s="436"/>
      <c r="E30" s="436"/>
      <c r="F30" s="437"/>
      <c r="G30" s="438" t="s">
        <v>173</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151</v>
      </c>
      <c r="AF30" s="446"/>
      <c r="AG30" s="446"/>
      <c r="AH30" s="447"/>
      <c r="AI30" s="445" t="s">
        <v>391</v>
      </c>
      <c r="AJ30" s="446"/>
      <c r="AK30" s="446"/>
      <c r="AL30" s="447"/>
      <c r="AM30" s="448" t="s">
        <v>62</v>
      </c>
      <c r="AN30" s="448"/>
      <c r="AO30" s="448"/>
      <c r="AP30" s="445"/>
      <c r="AQ30" s="794" t="s">
        <v>276</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401</v>
      </c>
      <c r="AR31" s="194"/>
      <c r="AS31" s="172" t="s">
        <v>277</v>
      </c>
      <c r="AT31" s="173"/>
      <c r="AU31" s="249">
        <v>2</v>
      </c>
      <c r="AV31" s="249"/>
      <c r="AW31" s="313" t="s">
        <v>252</v>
      </c>
      <c r="AX31" s="741"/>
    </row>
    <row r="32" spans="1:50" ht="23.25" customHeight="1" x14ac:dyDescent="0.15">
      <c r="A32" s="367"/>
      <c r="B32" s="365"/>
      <c r="C32" s="365"/>
      <c r="D32" s="365"/>
      <c r="E32" s="365"/>
      <c r="F32" s="366"/>
      <c r="G32" s="358" t="s">
        <v>485</v>
      </c>
      <c r="H32" s="359"/>
      <c r="I32" s="359"/>
      <c r="J32" s="359"/>
      <c r="K32" s="359"/>
      <c r="L32" s="359"/>
      <c r="M32" s="359"/>
      <c r="N32" s="359"/>
      <c r="O32" s="384"/>
      <c r="P32" s="95" t="s">
        <v>438</v>
      </c>
      <c r="Q32" s="95"/>
      <c r="R32" s="95"/>
      <c r="S32" s="95"/>
      <c r="T32" s="95"/>
      <c r="U32" s="95"/>
      <c r="V32" s="95"/>
      <c r="W32" s="95"/>
      <c r="X32" s="182"/>
      <c r="Y32" s="684" t="s">
        <v>40</v>
      </c>
      <c r="Z32" s="776"/>
      <c r="AA32" s="777"/>
      <c r="AB32" s="722" t="s">
        <v>486</v>
      </c>
      <c r="AC32" s="722"/>
      <c r="AD32" s="722"/>
      <c r="AE32" s="329" t="s">
        <v>401</v>
      </c>
      <c r="AF32" s="330"/>
      <c r="AG32" s="330"/>
      <c r="AH32" s="330"/>
      <c r="AI32" s="329" t="s">
        <v>401</v>
      </c>
      <c r="AJ32" s="330"/>
      <c r="AK32" s="330"/>
      <c r="AL32" s="330"/>
      <c r="AM32" s="329" t="s">
        <v>401</v>
      </c>
      <c r="AN32" s="330"/>
      <c r="AO32" s="330"/>
      <c r="AP32" s="330"/>
      <c r="AQ32" s="191" t="s">
        <v>401</v>
      </c>
      <c r="AR32" s="192"/>
      <c r="AS32" s="192"/>
      <c r="AT32" s="193"/>
      <c r="AU32" s="330" t="s">
        <v>401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486</v>
      </c>
      <c r="AC33" s="737"/>
      <c r="AD33" s="737"/>
      <c r="AE33" s="329" t="s">
        <v>401</v>
      </c>
      <c r="AF33" s="330"/>
      <c r="AG33" s="330"/>
      <c r="AH33" s="330"/>
      <c r="AI33" s="329" t="s">
        <v>401</v>
      </c>
      <c r="AJ33" s="330"/>
      <c r="AK33" s="330"/>
      <c r="AL33" s="330"/>
      <c r="AM33" s="329" t="s">
        <v>401</v>
      </c>
      <c r="AN33" s="330"/>
      <c r="AO33" s="330"/>
      <c r="AP33" s="330"/>
      <c r="AQ33" s="191" t="s">
        <v>401</v>
      </c>
      <c r="AR33" s="192"/>
      <c r="AS33" s="192"/>
      <c r="AT33" s="193"/>
      <c r="AU33" s="330">
        <v>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41</v>
      </c>
      <c r="AC34" s="415"/>
      <c r="AD34" s="415"/>
      <c r="AE34" s="329" t="s">
        <v>401</v>
      </c>
      <c r="AF34" s="330"/>
      <c r="AG34" s="330"/>
      <c r="AH34" s="330"/>
      <c r="AI34" s="329" t="s">
        <v>401</v>
      </c>
      <c r="AJ34" s="330"/>
      <c r="AK34" s="330"/>
      <c r="AL34" s="330"/>
      <c r="AM34" s="329" t="s">
        <v>401</v>
      </c>
      <c r="AN34" s="330"/>
      <c r="AO34" s="330"/>
      <c r="AP34" s="330"/>
      <c r="AQ34" s="191" t="s">
        <v>401</v>
      </c>
      <c r="AR34" s="192"/>
      <c r="AS34" s="192"/>
      <c r="AT34" s="193"/>
      <c r="AU34" s="330" t="s">
        <v>401</v>
      </c>
      <c r="AV34" s="330"/>
      <c r="AW34" s="330"/>
      <c r="AX34" s="416"/>
    </row>
    <row r="35" spans="1:50" ht="23.25" customHeight="1" x14ac:dyDescent="0.15">
      <c r="A35" s="282" t="s">
        <v>222</v>
      </c>
      <c r="B35" s="283"/>
      <c r="C35" s="283"/>
      <c r="D35" s="283"/>
      <c r="E35" s="283"/>
      <c r="F35" s="284"/>
      <c r="G35" s="358" t="s">
        <v>487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367</v>
      </c>
      <c r="B37" s="410"/>
      <c r="C37" s="410"/>
      <c r="D37" s="410"/>
      <c r="E37" s="410"/>
      <c r="F37" s="411"/>
      <c r="G37" s="371" t="s">
        <v>173</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151</v>
      </c>
      <c r="AF37" s="295"/>
      <c r="AG37" s="295"/>
      <c r="AH37" s="296"/>
      <c r="AI37" s="294" t="s">
        <v>391</v>
      </c>
      <c r="AJ37" s="295"/>
      <c r="AK37" s="295"/>
      <c r="AL37" s="296"/>
      <c r="AM37" s="297" t="s">
        <v>62</v>
      </c>
      <c r="AN37" s="297"/>
      <c r="AO37" s="297"/>
      <c r="AP37" s="297"/>
      <c r="AQ37" s="236" t="s">
        <v>276</v>
      </c>
      <c r="AR37" s="231"/>
      <c r="AS37" s="231"/>
      <c r="AT37" s="232"/>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277</v>
      </c>
      <c r="AT38" s="173"/>
      <c r="AU38" s="249"/>
      <c r="AV38" s="249"/>
      <c r="AW38" s="313" t="s">
        <v>252</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40</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367</v>
      </c>
      <c r="B44" s="410"/>
      <c r="C44" s="410"/>
      <c r="D44" s="410"/>
      <c r="E44" s="410"/>
      <c r="F44" s="411"/>
      <c r="G44" s="371" t="s">
        <v>173</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151</v>
      </c>
      <c r="AF44" s="295"/>
      <c r="AG44" s="295"/>
      <c r="AH44" s="296"/>
      <c r="AI44" s="294" t="s">
        <v>391</v>
      </c>
      <c r="AJ44" s="295"/>
      <c r="AK44" s="295"/>
      <c r="AL44" s="296"/>
      <c r="AM44" s="297" t="s">
        <v>62</v>
      </c>
      <c r="AN44" s="297"/>
      <c r="AO44" s="297"/>
      <c r="AP44" s="297"/>
      <c r="AQ44" s="236" t="s">
        <v>276</v>
      </c>
      <c r="AR44" s="231"/>
      <c r="AS44" s="231"/>
      <c r="AT44" s="232"/>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277</v>
      </c>
      <c r="AT45" s="173"/>
      <c r="AU45" s="249"/>
      <c r="AV45" s="249"/>
      <c r="AW45" s="313" t="s">
        <v>252</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367</v>
      </c>
      <c r="B51" s="365"/>
      <c r="C51" s="365"/>
      <c r="D51" s="365"/>
      <c r="E51" s="365"/>
      <c r="F51" s="366"/>
      <c r="G51" s="371" t="s">
        <v>173</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151</v>
      </c>
      <c r="AF51" s="295"/>
      <c r="AG51" s="295"/>
      <c r="AH51" s="296"/>
      <c r="AI51" s="294" t="s">
        <v>391</v>
      </c>
      <c r="AJ51" s="295"/>
      <c r="AK51" s="295"/>
      <c r="AL51" s="296"/>
      <c r="AM51" s="297" t="s">
        <v>62</v>
      </c>
      <c r="AN51" s="297"/>
      <c r="AO51" s="297"/>
      <c r="AP51" s="297"/>
      <c r="AQ51" s="236" t="s">
        <v>276</v>
      </c>
      <c r="AR51" s="231"/>
      <c r="AS51" s="231"/>
      <c r="AT51" s="232"/>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277</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367</v>
      </c>
      <c r="B58" s="365"/>
      <c r="C58" s="365"/>
      <c r="D58" s="365"/>
      <c r="E58" s="365"/>
      <c r="F58" s="366"/>
      <c r="G58" s="371" t="s">
        <v>173</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151</v>
      </c>
      <c r="AF58" s="295"/>
      <c r="AG58" s="295"/>
      <c r="AH58" s="296"/>
      <c r="AI58" s="294" t="s">
        <v>391</v>
      </c>
      <c r="AJ58" s="295"/>
      <c r="AK58" s="295"/>
      <c r="AL58" s="296"/>
      <c r="AM58" s="297" t="s">
        <v>62</v>
      </c>
      <c r="AN58" s="297"/>
      <c r="AO58" s="297"/>
      <c r="AP58" s="297"/>
      <c r="AQ58" s="236" t="s">
        <v>276</v>
      </c>
      <c r="AR58" s="231"/>
      <c r="AS58" s="231"/>
      <c r="AT58" s="232"/>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277</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173</v>
      </c>
      <c r="I65" s="169"/>
      <c r="J65" s="169"/>
      <c r="K65" s="169"/>
      <c r="L65" s="169"/>
      <c r="M65" s="169"/>
      <c r="N65" s="169"/>
      <c r="O65" s="170"/>
      <c r="P65" s="177" t="s">
        <v>71</v>
      </c>
      <c r="Q65" s="169"/>
      <c r="R65" s="169"/>
      <c r="S65" s="169"/>
      <c r="T65" s="169"/>
      <c r="U65" s="169"/>
      <c r="V65" s="170"/>
      <c r="W65" s="391" t="s">
        <v>99</v>
      </c>
      <c r="X65" s="392"/>
      <c r="Y65" s="395"/>
      <c r="Z65" s="395"/>
      <c r="AA65" s="396"/>
      <c r="AB65" s="177" t="s">
        <v>36</v>
      </c>
      <c r="AC65" s="169"/>
      <c r="AD65" s="170"/>
      <c r="AE65" s="294" t="s">
        <v>151</v>
      </c>
      <c r="AF65" s="295"/>
      <c r="AG65" s="295"/>
      <c r="AH65" s="296"/>
      <c r="AI65" s="294" t="s">
        <v>391</v>
      </c>
      <c r="AJ65" s="295"/>
      <c r="AK65" s="295"/>
      <c r="AL65" s="296"/>
      <c r="AM65" s="297" t="s">
        <v>62</v>
      </c>
      <c r="AN65" s="297"/>
      <c r="AO65" s="297"/>
      <c r="AP65" s="297"/>
      <c r="AQ65" s="177" t="s">
        <v>276</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252</v>
      </c>
      <c r="AX66" s="225"/>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27" t="s">
        <v>40</v>
      </c>
      <c r="Z67" s="227"/>
      <c r="AA67" s="228"/>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372</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382</v>
      </c>
      <c r="X70" s="343"/>
      <c r="Y70" s="227" t="s">
        <v>40</v>
      </c>
      <c r="Z70" s="227"/>
      <c r="AA70" s="228"/>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173</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151</v>
      </c>
      <c r="AF73" s="295"/>
      <c r="AG73" s="295"/>
      <c r="AH73" s="296"/>
      <c r="AI73" s="294" t="s">
        <v>391</v>
      </c>
      <c r="AJ73" s="295"/>
      <c r="AK73" s="295"/>
      <c r="AL73" s="296"/>
      <c r="AM73" s="297" t="s">
        <v>62</v>
      </c>
      <c r="AN73" s="297"/>
      <c r="AO73" s="297"/>
      <c r="AP73" s="297"/>
      <c r="AQ73" s="177" t="s">
        <v>276</v>
      </c>
      <c r="AR73" s="169"/>
      <c r="AS73" s="169"/>
      <c r="AT73" s="170"/>
      <c r="AU73" s="198"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277</v>
      </c>
      <c r="AT74" s="173"/>
      <c r="AU74" s="224"/>
      <c r="AV74" s="194"/>
      <c r="AW74" s="172" t="s">
        <v>252</v>
      </c>
      <c r="AX74" s="225"/>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26" t="s">
        <v>40</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261</v>
      </c>
      <c r="B78" s="768"/>
      <c r="C78" s="768"/>
      <c r="D78" s="768"/>
      <c r="E78" s="336" t="s">
        <v>34</v>
      </c>
      <c r="F78" s="337"/>
      <c r="G78" s="15" t="s">
        <v>273</v>
      </c>
      <c r="H78" s="769"/>
      <c r="I78" s="665"/>
      <c r="J78" s="665"/>
      <c r="K78" s="665"/>
      <c r="L78" s="665"/>
      <c r="M78" s="665"/>
      <c r="N78" s="665"/>
      <c r="O78" s="770"/>
      <c r="P78" s="219"/>
      <c r="Q78" s="219"/>
      <c r="R78" s="219"/>
      <c r="S78" s="219"/>
      <c r="T78" s="219"/>
      <c r="U78" s="219"/>
      <c r="V78" s="219"/>
      <c r="W78" s="219"/>
      <c r="X78" s="21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366</v>
      </c>
      <c r="AP79" s="745"/>
      <c r="AQ79" s="745"/>
      <c r="AR79" s="41" t="s">
        <v>242</v>
      </c>
      <c r="AS79" s="744"/>
      <c r="AT79" s="745"/>
      <c r="AU79" s="745"/>
      <c r="AV79" s="745"/>
      <c r="AW79" s="745"/>
      <c r="AX79" s="746"/>
    </row>
    <row r="80" spans="1:50" ht="18.75" hidden="1" customHeight="1" x14ac:dyDescent="0.15">
      <c r="A80" s="136" t="s">
        <v>168</v>
      </c>
      <c r="B80" s="747" t="s">
        <v>297</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213</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151</v>
      </c>
      <c r="AF85" s="295"/>
      <c r="AG85" s="295"/>
      <c r="AH85" s="296"/>
      <c r="AI85" s="294" t="s">
        <v>391</v>
      </c>
      <c r="AJ85" s="295"/>
      <c r="AK85" s="295"/>
      <c r="AL85" s="296"/>
      <c r="AM85" s="297" t="s">
        <v>62</v>
      </c>
      <c r="AN85" s="297"/>
      <c r="AO85" s="297"/>
      <c r="AP85" s="297"/>
      <c r="AQ85" s="177" t="s">
        <v>276</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46</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213</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151</v>
      </c>
      <c r="AF90" s="295"/>
      <c r="AG90" s="295"/>
      <c r="AH90" s="296"/>
      <c r="AI90" s="294" t="s">
        <v>391</v>
      </c>
      <c r="AJ90" s="295"/>
      <c r="AK90" s="295"/>
      <c r="AL90" s="296"/>
      <c r="AM90" s="297" t="s">
        <v>62</v>
      </c>
      <c r="AN90" s="297"/>
      <c r="AO90" s="297"/>
      <c r="AP90" s="297"/>
      <c r="AQ90" s="177" t="s">
        <v>276</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46</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213</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151</v>
      </c>
      <c r="AF95" s="295"/>
      <c r="AG95" s="295"/>
      <c r="AH95" s="296"/>
      <c r="AI95" s="294" t="s">
        <v>391</v>
      </c>
      <c r="AJ95" s="295"/>
      <c r="AK95" s="295"/>
      <c r="AL95" s="296"/>
      <c r="AM95" s="297" t="s">
        <v>62</v>
      </c>
      <c r="AN95" s="297"/>
      <c r="AO95" s="297"/>
      <c r="AP95" s="297"/>
      <c r="AQ95" s="177" t="s">
        <v>276</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46</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368</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151</v>
      </c>
      <c r="AF100" s="713"/>
      <c r="AG100" s="713"/>
      <c r="AH100" s="714"/>
      <c r="AI100" s="712" t="s">
        <v>391</v>
      </c>
      <c r="AJ100" s="713"/>
      <c r="AK100" s="713"/>
      <c r="AL100" s="714"/>
      <c r="AM100" s="712" t="s">
        <v>62</v>
      </c>
      <c r="AN100" s="713"/>
      <c r="AO100" s="713"/>
      <c r="AP100" s="714"/>
      <c r="AQ100" s="715" t="s">
        <v>410</v>
      </c>
      <c r="AR100" s="716"/>
      <c r="AS100" s="716"/>
      <c r="AT100" s="717"/>
      <c r="AU100" s="715" t="s">
        <v>140</v>
      </c>
      <c r="AV100" s="716"/>
      <c r="AW100" s="716"/>
      <c r="AX100" s="718"/>
    </row>
    <row r="101" spans="1:50" ht="23.25" customHeight="1" x14ac:dyDescent="0.15">
      <c r="A101" s="276"/>
      <c r="B101" s="277"/>
      <c r="C101" s="277"/>
      <c r="D101" s="277"/>
      <c r="E101" s="277"/>
      <c r="F101" s="278"/>
      <c r="G101" s="95" t="s">
        <v>488</v>
      </c>
      <c r="H101" s="95"/>
      <c r="I101" s="95"/>
      <c r="J101" s="95"/>
      <c r="K101" s="95"/>
      <c r="L101" s="95"/>
      <c r="M101" s="95"/>
      <c r="N101" s="95"/>
      <c r="O101" s="95"/>
      <c r="P101" s="95"/>
      <c r="Q101" s="95"/>
      <c r="R101" s="95"/>
      <c r="S101" s="95"/>
      <c r="T101" s="95"/>
      <c r="U101" s="95"/>
      <c r="V101" s="95"/>
      <c r="W101" s="95"/>
      <c r="X101" s="182"/>
      <c r="Y101" s="719" t="s">
        <v>52</v>
      </c>
      <c r="Z101" s="720"/>
      <c r="AA101" s="721"/>
      <c r="AB101" s="722" t="s">
        <v>42</v>
      </c>
      <c r="AC101" s="722"/>
      <c r="AD101" s="722"/>
      <c r="AE101" s="329" t="s">
        <v>401</v>
      </c>
      <c r="AF101" s="330"/>
      <c r="AG101" s="330"/>
      <c r="AH101" s="331"/>
      <c r="AI101" s="329" t="s">
        <v>401</v>
      </c>
      <c r="AJ101" s="330"/>
      <c r="AK101" s="330"/>
      <c r="AL101" s="331"/>
      <c r="AM101" s="329" t="s">
        <v>401</v>
      </c>
      <c r="AN101" s="330"/>
      <c r="AO101" s="330"/>
      <c r="AP101" s="331"/>
      <c r="AQ101" s="329" t="s">
        <v>401</v>
      </c>
      <c r="AR101" s="330"/>
      <c r="AS101" s="330"/>
      <c r="AT101" s="331"/>
      <c r="AU101" s="329" t="s">
        <v>401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42</v>
      </c>
      <c r="AC102" s="722"/>
      <c r="AD102" s="722"/>
      <c r="AE102" s="682" t="s">
        <v>401</v>
      </c>
      <c r="AF102" s="682"/>
      <c r="AG102" s="682"/>
      <c r="AH102" s="682"/>
      <c r="AI102" s="682" t="s">
        <v>401</v>
      </c>
      <c r="AJ102" s="682"/>
      <c r="AK102" s="682"/>
      <c r="AL102" s="682"/>
      <c r="AM102" s="682" t="s">
        <v>401</v>
      </c>
      <c r="AN102" s="682"/>
      <c r="AO102" s="682"/>
      <c r="AP102" s="682"/>
      <c r="AQ102" s="708">
        <v>1</v>
      </c>
      <c r="AR102" s="709"/>
      <c r="AS102" s="709"/>
      <c r="AT102" s="710"/>
      <c r="AU102" s="708" t="s">
        <v>401</v>
      </c>
      <c r="AV102" s="709"/>
      <c r="AW102" s="709"/>
      <c r="AX102" s="710"/>
    </row>
    <row r="103" spans="1:50" ht="31.5" hidden="1" customHeight="1" x14ac:dyDescent="0.15">
      <c r="A103" s="282" t="s">
        <v>368</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151</v>
      </c>
      <c r="AF103" s="271"/>
      <c r="AG103" s="271"/>
      <c r="AH103" s="272"/>
      <c r="AI103" s="270" t="s">
        <v>391</v>
      </c>
      <c r="AJ103" s="271"/>
      <c r="AK103" s="271"/>
      <c r="AL103" s="272"/>
      <c r="AM103" s="270" t="s">
        <v>62</v>
      </c>
      <c r="AN103" s="271"/>
      <c r="AO103" s="271"/>
      <c r="AP103" s="272"/>
      <c r="AQ103" s="695" t="s">
        <v>410</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52</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368</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151</v>
      </c>
      <c r="AF106" s="271"/>
      <c r="AG106" s="271"/>
      <c r="AH106" s="272"/>
      <c r="AI106" s="270" t="s">
        <v>391</v>
      </c>
      <c r="AJ106" s="271"/>
      <c r="AK106" s="271"/>
      <c r="AL106" s="272"/>
      <c r="AM106" s="270" t="s">
        <v>62</v>
      </c>
      <c r="AN106" s="271"/>
      <c r="AO106" s="271"/>
      <c r="AP106" s="272"/>
      <c r="AQ106" s="695" t="s">
        <v>410</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52</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368</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151</v>
      </c>
      <c r="AF109" s="271"/>
      <c r="AG109" s="271"/>
      <c r="AH109" s="272"/>
      <c r="AI109" s="270" t="s">
        <v>391</v>
      </c>
      <c r="AJ109" s="271"/>
      <c r="AK109" s="271"/>
      <c r="AL109" s="272"/>
      <c r="AM109" s="270" t="s">
        <v>62</v>
      </c>
      <c r="AN109" s="271"/>
      <c r="AO109" s="271"/>
      <c r="AP109" s="272"/>
      <c r="AQ109" s="695" t="s">
        <v>410</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52</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368</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151</v>
      </c>
      <c r="AF112" s="271"/>
      <c r="AG112" s="271"/>
      <c r="AH112" s="272"/>
      <c r="AI112" s="270" t="s">
        <v>391</v>
      </c>
      <c r="AJ112" s="271"/>
      <c r="AK112" s="271"/>
      <c r="AL112" s="272"/>
      <c r="AM112" s="270" t="s">
        <v>62</v>
      </c>
      <c r="AN112" s="271"/>
      <c r="AO112" s="271"/>
      <c r="AP112" s="272"/>
      <c r="AQ112" s="695" t="s">
        <v>410</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52</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151</v>
      </c>
      <c r="AF115" s="271"/>
      <c r="AG115" s="271"/>
      <c r="AH115" s="272"/>
      <c r="AI115" s="270" t="s">
        <v>391</v>
      </c>
      <c r="AJ115" s="271"/>
      <c r="AK115" s="271"/>
      <c r="AL115" s="272"/>
      <c r="AM115" s="270" t="s">
        <v>62</v>
      </c>
      <c r="AN115" s="271"/>
      <c r="AO115" s="271"/>
      <c r="AP115" s="272"/>
      <c r="AQ115" s="676" t="s">
        <v>411</v>
      </c>
      <c r="AR115" s="677"/>
      <c r="AS115" s="677"/>
      <c r="AT115" s="677"/>
      <c r="AU115" s="677"/>
      <c r="AV115" s="677"/>
      <c r="AW115" s="677"/>
      <c r="AX115" s="678"/>
    </row>
    <row r="116" spans="1:50" ht="23.25" customHeight="1" x14ac:dyDescent="0.15">
      <c r="A116" s="258"/>
      <c r="B116" s="256"/>
      <c r="C116" s="256"/>
      <c r="D116" s="256"/>
      <c r="E116" s="256"/>
      <c r="F116" s="257"/>
      <c r="G116" s="262" t="s">
        <v>269</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295</v>
      </c>
      <c r="AC116" s="327"/>
      <c r="AD116" s="328"/>
      <c r="AE116" s="682" t="s">
        <v>401</v>
      </c>
      <c r="AF116" s="682"/>
      <c r="AG116" s="682"/>
      <c r="AH116" s="682"/>
      <c r="AI116" s="682" t="s">
        <v>401</v>
      </c>
      <c r="AJ116" s="682"/>
      <c r="AK116" s="682"/>
      <c r="AL116" s="682"/>
      <c r="AM116" s="682" t="s">
        <v>401</v>
      </c>
      <c r="AN116" s="682"/>
      <c r="AO116" s="682"/>
      <c r="AP116" s="682"/>
      <c r="AQ116" s="329">
        <v>60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489</v>
      </c>
      <c r="AC117" s="688"/>
      <c r="AD117" s="689"/>
      <c r="AE117" s="690" t="s">
        <v>401</v>
      </c>
      <c r="AF117" s="690"/>
      <c r="AG117" s="690"/>
      <c r="AH117" s="690"/>
      <c r="AI117" s="690" t="s">
        <v>401</v>
      </c>
      <c r="AJ117" s="690"/>
      <c r="AK117" s="690"/>
      <c r="AL117" s="690"/>
      <c r="AM117" s="690" t="s">
        <v>401</v>
      </c>
      <c r="AN117" s="690"/>
      <c r="AO117" s="690"/>
      <c r="AP117" s="690"/>
      <c r="AQ117" s="690" t="s">
        <v>329</v>
      </c>
      <c r="AR117" s="690"/>
      <c r="AS117" s="690"/>
      <c r="AT117" s="690"/>
      <c r="AU117" s="690"/>
      <c r="AV117" s="690"/>
      <c r="AW117" s="690"/>
      <c r="AX117" s="691"/>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151</v>
      </c>
      <c r="AF118" s="271"/>
      <c r="AG118" s="271"/>
      <c r="AH118" s="272"/>
      <c r="AI118" s="270" t="s">
        <v>391</v>
      </c>
      <c r="AJ118" s="271"/>
      <c r="AK118" s="271"/>
      <c r="AL118" s="272"/>
      <c r="AM118" s="270" t="s">
        <v>62</v>
      </c>
      <c r="AN118" s="271"/>
      <c r="AO118" s="271"/>
      <c r="AP118" s="272"/>
      <c r="AQ118" s="676" t="s">
        <v>411</v>
      </c>
      <c r="AR118" s="677"/>
      <c r="AS118" s="677"/>
      <c r="AT118" s="677"/>
      <c r="AU118" s="677"/>
      <c r="AV118" s="677"/>
      <c r="AW118" s="677"/>
      <c r="AX118" s="678"/>
    </row>
    <row r="119" spans="1:50" ht="23.25" hidden="1" customHeight="1" x14ac:dyDescent="0.15">
      <c r="A119" s="258"/>
      <c r="B119" s="256"/>
      <c r="C119" s="256"/>
      <c r="D119" s="256"/>
      <c r="E119" s="256"/>
      <c r="F119" s="257"/>
      <c r="G119" s="262" t="s">
        <v>375</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151</v>
      </c>
      <c r="AF121" s="271"/>
      <c r="AG121" s="271"/>
      <c r="AH121" s="272"/>
      <c r="AI121" s="270" t="s">
        <v>391</v>
      </c>
      <c r="AJ121" s="271"/>
      <c r="AK121" s="271"/>
      <c r="AL121" s="272"/>
      <c r="AM121" s="270" t="s">
        <v>62</v>
      </c>
      <c r="AN121" s="271"/>
      <c r="AO121" s="271"/>
      <c r="AP121" s="272"/>
      <c r="AQ121" s="676" t="s">
        <v>411</v>
      </c>
      <c r="AR121" s="677"/>
      <c r="AS121" s="677"/>
      <c r="AT121" s="677"/>
      <c r="AU121" s="677"/>
      <c r="AV121" s="677"/>
      <c r="AW121" s="677"/>
      <c r="AX121" s="678"/>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151</v>
      </c>
      <c r="AF124" s="271"/>
      <c r="AG124" s="271"/>
      <c r="AH124" s="272"/>
      <c r="AI124" s="270" t="s">
        <v>391</v>
      </c>
      <c r="AJ124" s="271"/>
      <c r="AK124" s="271"/>
      <c r="AL124" s="272"/>
      <c r="AM124" s="270" t="s">
        <v>62</v>
      </c>
      <c r="AN124" s="271"/>
      <c r="AO124" s="271"/>
      <c r="AP124" s="272"/>
      <c r="AQ124" s="676" t="s">
        <v>411</v>
      </c>
      <c r="AR124" s="677"/>
      <c r="AS124" s="677"/>
      <c r="AT124" s="677"/>
      <c r="AU124" s="677"/>
      <c r="AV124" s="677"/>
      <c r="AW124" s="677"/>
      <c r="AX124" s="678"/>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151</v>
      </c>
      <c r="AF127" s="271"/>
      <c r="AG127" s="271"/>
      <c r="AH127" s="272"/>
      <c r="AI127" s="270" t="s">
        <v>391</v>
      </c>
      <c r="AJ127" s="271"/>
      <c r="AK127" s="271"/>
      <c r="AL127" s="272"/>
      <c r="AM127" s="270" t="s">
        <v>62</v>
      </c>
      <c r="AN127" s="271"/>
      <c r="AO127" s="271"/>
      <c r="AP127" s="272"/>
      <c r="AQ127" s="676" t="s">
        <v>411</v>
      </c>
      <c r="AR127" s="677"/>
      <c r="AS127" s="677"/>
      <c r="AT127" s="677"/>
      <c r="AU127" s="677"/>
      <c r="AV127" s="677"/>
      <c r="AW127" s="677"/>
      <c r="AX127" s="678"/>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185</v>
      </c>
      <c r="B130" s="140"/>
      <c r="C130" s="145" t="s">
        <v>281</v>
      </c>
      <c r="D130" s="140"/>
      <c r="E130" s="670" t="s">
        <v>317</v>
      </c>
      <c r="F130" s="671"/>
      <c r="G130" s="672" t="s">
        <v>247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313</v>
      </c>
      <c r="F131" s="660"/>
      <c r="G131" s="185" t="s">
        <v>490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271</v>
      </c>
      <c r="F132" s="150"/>
      <c r="G132" s="230" t="s">
        <v>291</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36</v>
      </c>
      <c r="AC132" s="231"/>
      <c r="AD132" s="232"/>
      <c r="AE132" s="237" t="s">
        <v>151</v>
      </c>
      <c r="AF132" s="237"/>
      <c r="AG132" s="237"/>
      <c r="AH132" s="237"/>
      <c r="AI132" s="237" t="s">
        <v>391</v>
      </c>
      <c r="AJ132" s="237"/>
      <c r="AK132" s="237"/>
      <c r="AL132" s="237"/>
      <c r="AM132" s="237" t="s">
        <v>62</v>
      </c>
      <c r="AN132" s="237"/>
      <c r="AO132" s="237"/>
      <c r="AP132" s="236"/>
      <c r="AQ132" s="236" t="s">
        <v>276</v>
      </c>
      <c r="AR132" s="231"/>
      <c r="AS132" s="231"/>
      <c r="AT132" s="232"/>
      <c r="AU132" s="246" t="s">
        <v>296</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401</v>
      </c>
      <c r="AR133" s="249"/>
      <c r="AS133" s="172" t="s">
        <v>277</v>
      </c>
      <c r="AT133" s="173"/>
      <c r="AU133" s="194">
        <v>2</v>
      </c>
      <c r="AV133" s="194"/>
      <c r="AW133" s="172" t="s">
        <v>252</v>
      </c>
      <c r="AX133" s="225"/>
    </row>
    <row r="134" spans="1:50" ht="39.75" customHeight="1" x14ac:dyDescent="0.15">
      <c r="A134" s="141"/>
      <c r="B134" s="142"/>
      <c r="C134" s="146"/>
      <c r="D134" s="142"/>
      <c r="E134" s="146"/>
      <c r="F134" s="151"/>
      <c r="G134" s="181" t="s">
        <v>449</v>
      </c>
      <c r="H134" s="95"/>
      <c r="I134" s="95"/>
      <c r="J134" s="95"/>
      <c r="K134" s="95"/>
      <c r="L134" s="95"/>
      <c r="M134" s="95"/>
      <c r="N134" s="95"/>
      <c r="O134" s="95"/>
      <c r="P134" s="95"/>
      <c r="Q134" s="95"/>
      <c r="R134" s="95"/>
      <c r="S134" s="95"/>
      <c r="T134" s="95"/>
      <c r="U134" s="95"/>
      <c r="V134" s="95"/>
      <c r="W134" s="95"/>
      <c r="X134" s="182"/>
      <c r="Y134" s="226" t="s">
        <v>292</v>
      </c>
      <c r="Z134" s="227"/>
      <c r="AA134" s="228"/>
      <c r="AB134" s="245" t="s">
        <v>486</v>
      </c>
      <c r="AC134" s="195"/>
      <c r="AD134" s="195"/>
      <c r="AE134" s="241">
        <v>2869</v>
      </c>
      <c r="AF134" s="192"/>
      <c r="AG134" s="192"/>
      <c r="AH134" s="192"/>
      <c r="AI134" s="241">
        <v>3119</v>
      </c>
      <c r="AJ134" s="192"/>
      <c r="AK134" s="192"/>
      <c r="AL134" s="192"/>
      <c r="AM134" s="241">
        <v>3188</v>
      </c>
      <c r="AN134" s="192"/>
      <c r="AO134" s="192"/>
      <c r="AP134" s="192"/>
      <c r="AQ134" s="241" t="s">
        <v>401</v>
      </c>
      <c r="AR134" s="192"/>
      <c r="AS134" s="192"/>
      <c r="AT134" s="192"/>
      <c r="AU134" s="241" t="s">
        <v>401</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40" t="s">
        <v>486</v>
      </c>
      <c r="AC135" s="229"/>
      <c r="AD135" s="229"/>
      <c r="AE135" s="241" t="s">
        <v>401</v>
      </c>
      <c r="AF135" s="192"/>
      <c r="AG135" s="192"/>
      <c r="AH135" s="192"/>
      <c r="AI135" s="241" t="s">
        <v>401</v>
      </c>
      <c r="AJ135" s="192"/>
      <c r="AK135" s="192"/>
      <c r="AL135" s="192"/>
      <c r="AM135" s="241" t="s">
        <v>401</v>
      </c>
      <c r="AN135" s="192"/>
      <c r="AO135" s="192"/>
      <c r="AP135" s="192"/>
      <c r="AQ135" s="241" t="s">
        <v>401</v>
      </c>
      <c r="AR135" s="192"/>
      <c r="AS135" s="192"/>
      <c r="AT135" s="192"/>
      <c r="AU135" s="241">
        <v>4000</v>
      </c>
      <c r="AV135" s="192"/>
      <c r="AW135" s="192"/>
      <c r="AX135" s="242"/>
    </row>
    <row r="136" spans="1:50" ht="18.75" hidden="1" customHeight="1" x14ac:dyDescent="0.15">
      <c r="A136" s="141"/>
      <c r="B136" s="142"/>
      <c r="C136" s="146"/>
      <c r="D136" s="142"/>
      <c r="E136" s="146"/>
      <c r="F136" s="151"/>
      <c r="G136" s="230" t="s">
        <v>291</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36</v>
      </c>
      <c r="AC136" s="231"/>
      <c r="AD136" s="232"/>
      <c r="AE136" s="237" t="s">
        <v>151</v>
      </c>
      <c r="AF136" s="237"/>
      <c r="AG136" s="237"/>
      <c r="AH136" s="237"/>
      <c r="AI136" s="237" t="s">
        <v>391</v>
      </c>
      <c r="AJ136" s="237"/>
      <c r="AK136" s="237"/>
      <c r="AL136" s="237"/>
      <c r="AM136" s="237" t="s">
        <v>62</v>
      </c>
      <c r="AN136" s="237"/>
      <c r="AO136" s="237"/>
      <c r="AP136" s="236"/>
      <c r="AQ136" s="236" t="s">
        <v>276</v>
      </c>
      <c r="AR136" s="231"/>
      <c r="AS136" s="231"/>
      <c r="AT136" s="232"/>
      <c r="AU136" s="246" t="s">
        <v>296</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252</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292</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291</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36</v>
      </c>
      <c r="AC140" s="231"/>
      <c r="AD140" s="232"/>
      <c r="AE140" s="237" t="s">
        <v>151</v>
      </c>
      <c r="AF140" s="237"/>
      <c r="AG140" s="237"/>
      <c r="AH140" s="237"/>
      <c r="AI140" s="237" t="s">
        <v>391</v>
      </c>
      <c r="AJ140" s="237"/>
      <c r="AK140" s="237"/>
      <c r="AL140" s="237"/>
      <c r="AM140" s="237" t="s">
        <v>62</v>
      </c>
      <c r="AN140" s="237"/>
      <c r="AO140" s="237"/>
      <c r="AP140" s="236"/>
      <c r="AQ140" s="236" t="s">
        <v>276</v>
      </c>
      <c r="AR140" s="231"/>
      <c r="AS140" s="231"/>
      <c r="AT140" s="232"/>
      <c r="AU140" s="246" t="s">
        <v>296</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252</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292</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291</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36</v>
      </c>
      <c r="AC144" s="231"/>
      <c r="AD144" s="232"/>
      <c r="AE144" s="237" t="s">
        <v>151</v>
      </c>
      <c r="AF144" s="237"/>
      <c r="AG144" s="237"/>
      <c r="AH144" s="237"/>
      <c r="AI144" s="237" t="s">
        <v>391</v>
      </c>
      <c r="AJ144" s="237"/>
      <c r="AK144" s="237"/>
      <c r="AL144" s="237"/>
      <c r="AM144" s="237" t="s">
        <v>62</v>
      </c>
      <c r="AN144" s="237"/>
      <c r="AO144" s="237"/>
      <c r="AP144" s="236"/>
      <c r="AQ144" s="236" t="s">
        <v>276</v>
      </c>
      <c r="AR144" s="231"/>
      <c r="AS144" s="231"/>
      <c r="AT144" s="232"/>
      <c r="AU144" s="246" t="s">
        <v>296</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252</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292</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291</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36</v>
      </c>
      <c r="AC148" s="231"/>
      <c r="AD148" s="232"/>
      <c r="AE148" s="237" t="s">
        <v>151</v>
      </c>
      <c r="AF148" s="237"/>
      <c r="AG148" s="237"/>
      <c r="AH148" s="237"/>
      <c r="AI148" s="237" t="s">
        <v>391</v>
      </c>
      <c r="AJ148" s="237"/>
      <c r="AK148" s="237"/>
      <c r="AL148" s="237"/>
      <c r="AM148" s="237" t="s">
        <v>62</v>
      </c>
      <c r="AN148" s="237"/>
      <c r="AO148" s="237"/>
      <c r="AP148" s="236"/>
      <c r="AQ148" s="236" t="s">
        <v>276</v>
      </c>
      <c r="AR148" s="231"/>
      <c r="AS148" s="231"/>
      <c r="AT148" s="232"/>
      <c r="AU148" s="246" t="s">
        <v>296</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252</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292</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26</v>
      </c>
      <c r="H152" s="169"/>
      <c r="I152" s="169"/>
      <c r="J152" s="169"/>
      <c r="K152" s="169"/>
      <c r="L152" s="169"/>
      <c r="M152" s="169"/>
      <c r="N152" s="169"/>
      <c r="O152" s="169"/>
      <c r="P152" s="170"/>
      <c r="Q152" s="177" t="s">
        <v>363</v>
      </c>
      <c r="R152" s="169"/>
      <c r="S152" s="169"/>
      <c r="T152" s="169"/>
      <c r="U152" s="169"/>
      <c r="V152" s="169"/>
      <c r="W152" s="169"/>
      <c r="X152" s="169"/>
      <c r="Y152" s="169"/>
      <c r="Z152" s="169"/>
      <c r="AA152" s="169"/>
      <c r="AB152" s="196" t="s">
        <v>365</v>
      </c>
      <c r="AC152" s="169"/>
      <c r="AD152" s="170"/>
      <c r="AE152" s="177" t="s">
        <v>298</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299</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26</v>
      </c>
      <c r="H159" s="169"/>
      <c r="I159" s="169"/>
      <c r="J159" s="169"/>
      <c r="K159" s="169"/>
      <c r="L159" s="169"/>
      <c r="M159" s="169"/>
      <c r="N159" s="169"/>
      <c r="O159" s="169"/>
      <c r="P159" s="170"/>
      <c r="Q159" s="177" t="s">
        <v>363</v>
      </c>
      <c r="R159" s="169"/>
      <c r="S159" s="169"/>
      <c r="T159" s="169"/>
      <c r="U159" s="169"/>
      <c r="V159" s="169"/>
      <c r="W159" s="169"/>
      <c r="X159" s="169"/>
      <c r="Y159" s="169"/>
      <c r="Z159" s="169"/>
      <c r="AA159" s="169"/>
      <c r="AB159" s="196" t="s">
        <v>365</v>
      </c>
      <c r="AC159" s="169"/>
      <c r="AD159" s="170"/>
      <c r="AE159" s="198" t="s">
        <v>298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299</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26</v>
      </c>
      <c r="H166" s="169"/>
      <c r="I166" s="169"/>
      <c r="J166" s="169"/>
      <c r="K166" s="169"/>
      <c r="L166" s="169"/>
      <c r="M166" s="169"/>
      <c r="N166" s="169"/>
      <c r="O166" s="169"/>
      <c r="P166" s="170"/>
      <c r="Q166" s="177" t="s">
        <v>363</v>
      </c>
      <c r="R166" s="169"/>
      <c r="S166" s="169"/>
      <c r="T166" s="169"/>
      <c r="U166" s="169"/>
      <c r="V166" s="169"/>
      <c r="W166" s="169"/>
      <c r="X166" s="169"/>
      <c r="Y166" s="169"/>
      <c r="Z166" s="169"/>
      <c r="AA166" s="169"/>
      <c r="AB166" s="196" t="s">
        <v>365</v>
      </c>
      <c r="AC166" s="169"/>
      <c r="AD166" s="170"/>
      <c r="AE166" s="198" t="s">
        <v>298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299</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26</v>
      </c>
      <c r="H173" s="169"/>
      <c r="I173" s="169"/>
      <c r="J173" s="169"/>
      <c r="K173" s="169"/>
      <c r="L173" s="169"/>
      <c r="M173" s="169"/>
      <c r="N173" s="169"/>
      <c r="O173" s="169"/>
      <c r="P173" s="170"/>
      <c r="Q173" s="177" t="s">
        <v>363</v>
      </c>
      <c r="R173" s="169"/>
      <c r="S173" s="169"/>
      <c r="T173" s="169"/>
      <c r="U173" s="169"/>
      <c r="V173" s="169"/>
      <c r="W173" s="169"/>
      <c r="X173" s="169"/>
      <c r="Y173" s="169"/>
      <c r="Z173" s="169"/>
      <c r="AA173" s="169"/>
      <c r="AB173" s="196" t="s">
        <v>365</v>
      </c>
      <c r="AC173" s="169"/>
      <c r="AD173" s="170"/>
      <c r="AE173" s="198" t="s">
        <v>298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299</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26</v>
      </c>
      <c r="H180" s="169"/>
      <c r="I180" s="169"/>
      <c r="J180" s="169"/>
      <c r="K180" s="169"/>
      <c r="L180" s="169"/>
      <c r="M180" s="169"/>
      <c r="N180" s="169"/>
      <c r="O180" s="169"/>
      <c r="P180" s="170"/>
      <c r="Q180" s="177" t="s">
        <v>363</v>
      </c>
      <c r="R180" s="169"/>
      <c r="S180" s="169"/>
      <c r="T180" s="169"/>
      <c r="U180" s="169"/>
      <c r="V180" s="169"/>
      <c r="W180" s="169"/>
      <c r="X180" s="169"/>
      <c r="Y180" s="169"/>
      <c r="Z180" s="169"/>
      <c r="AA180" s="169"/>
      <c r="AB180" s="196" t="s">
        <v>365</v>
      </c>
      <c r="AC180" s="169"/>
      <c r="AD180" s="170"/>
      <c r="AE180" s="198" t="s">
        <v>298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299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332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313</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271</v>
      </c>
      <c r="F192" s="150"/>
      <c r="G192" s="230" t="s">
        <v>291</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36</v>
      </c>
      <c r="AC192" s="231"/>
      <c r="AD192" s="232"/>
      <c r="AE192" s="237" t="s">
        <v>151</v>
      </c>
      <c r="AF192" s="237"/>
      <c r="AG192" s="237"/>
      <c r="AH192" s="237"/>
      <c r="AI192" s="237" t="s">
        <v>391</v>
      </c>
      <c r="AJ192" s="237"/>
      <c r="AK192" s="237"/>
      <c r="AL192" s="237"/>
      <c r="AM192" s="237" t="s">
        <v>62</v>
      </c>
      <c r="AN192" s="237"/>
      <c r="AO192" s="237"/>
      <c r="AP192" s="236"/>
      <c r="AQ192" s="236" t="s">
        <v>276</v>
      </c>
      <c r="AR192" s="231"/>
      <c r="AS192" s="231"/>
      <c r="AT192" s="232"/>
      <c r="AU192" s="246" t="s">
        <v>296</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252</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292</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291</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36</v>
      </c>
      <c r="AC196" s="231"/>
      <c r="AD196" s="232"/>
      <c r="AE196" s="237" t="s">
        <v>151</v>
      </c>
      <c r="AF196" s="237"/>
      <c r="AG196" s="237"/>
      <c r="AH196" s="237"/>
      <c r="AI196" s="237" t="s">
        <v>391</v>
      </c>
      <c r="AJ196" s="237"/>
      <c r="AK196" s="237"/>
      <c r="AL196" s="237"/>
      <c r="AM196" s="237" t="s">
        <v>62</v>
      </c>
      <c r="AN196" s="237"/>
      <c r="AO196" s="237"/>
      <c r="AP196" s="236"/>
      <c r="AQ196" s="236" t="s">
        <v>276</v>
      </c>
      <c r="AR196" s="231"/>
      <c r="AS196" s="231"/>
      <c r="AT196" s="232"/>
      <c r="AU196" s="246" t="s">
        <v>296</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252</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292</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291</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36</v>
      </c>
      <c r="AC200" s="231"/>
      <c r="AD200" s="232"/>
      <c r="AE200" s="237" t="s">
        <v>151</v>
      </c>
      <c r="AF200" s="237"/>
      <c r="AG200" s="237"/>
      <c r="AH200" s="237"/>
      <c r="AI200" s="237" t="s">
        <v>391</v>
      </c>
      <c r="AJ200" s="237"/>
      <c r="AK200" s="237"/>
      <c r="AL200" s="237"/>
      <c r="AM200" s="237" t="s">
        <v>62</v>
      </c>
      <c r="AN200" s="237"/>
      <c r="AO200" s="237"/>
      <c r="AP200" s="236"/>
      <c r="AQ200" s="236" t="s">
        <v>276</v>
      </c>
      <c r="AR200" s="231"/>
      <c r="AS200" s="231"/>
      <c r="AT200" s="232"/>
      <c r="AU200" s="246" t="s">
        <v>296</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252</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292</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291</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36</v>
      </c>
      <c r="AC204" s="231"/>
      <c r="AD204" s="232"/>
      <c r="AE204" s="237" t="s">
        <v>151</v>
      </c>
      <c r="AF204" s="237"/>
      <c r="AG204" s="237"/>
      <c r="AH204" s="237"/>
      <c r="AI204" s="237" t="s">
        <v>391</v>
      </c>
      <c r="AJ204" s="237"/>
      <c r="AK204" s="237"/>
      <c r="AL204" s="237"/>
      <c r="AM204" s="237" t="s">
        <v>62</v>
      </c>
      <c r="AN204" s="237"/>
      <c r="AO204" s="237"/>
      <c r="AP204" s="236"/>
      <c r="AQ204" s="236" t="s">
        <v>276</v>
      </c>
      <c r="AR204" s="231"/>
      <c r="AS204" s="231"/>
      <c r="AT204" s="232"/>
      <c r="AU204" s="246" t="s">
        <v>296</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252</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292</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291</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36</v>
      </c>
      <c r="AC208" s="231"/>
      <c r="AD208" s="232"/>
      <c r="AE208" s="237" t="s">
        <v>151</v>
      </c>
      <c r="AF208" s="237"/>
      <c r="AG208" s="237"/>
      <c r="AH208" s="237"/>
      <c r="AI208" s="237" t="s">
        <v>391</v>
      </c>
      <c r="AJ208" s="237"/>
      <c r="AK208" s="237"/>
      <c r="AL208" s="237"/>
      <c r="AM208" s="237" t="s">
        <v>62</v>
      </c>
      <c r="AN208" s="237"/>
      <c r="AO208" s="237"/>
      <c r="AP208" s="236"/>
      <c r="AQ208" s="236" t="s">
        <v>276</v>
      </c>
      <c r="AR208" s="231"/>
      <c r="AS208" s="231"/>
      <c r="AT208" s="232"/>
      <c r="AU208" s="246" t="s">
        <v>296</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252</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292</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26</v>
      </c>
      <c r="H212" s="169"/>
      <c r="I212" s="169"/>
      <c r="J212" s="169"/>
      <c r="K212" s="169"/>
      <c r="L212" s="169"/>
      <c r="M212" s="169"/>
      <c r="N212" s="169"/>
      <c r="O212" s="169"/>
      <c r="P212" s="170"/>
      <c r="Q212" s="177" t="s">
        <v>363</v>
      </c>
      <c r="R212" s="169"/>
      <c r="S212" s="169"/>
      <c r="T212" s="169"/>
      <c r="U212" s="169"/>
      <c r="V212" s="169"/>
      <c r="W212" s="169"/>
      <c r="X212" s="169"/>
      <c r="Y212" s="169"/>
      <c r="Z212" s="169"/>
      <c r="AA212" s="169"/>
      <c r="AB212" s="196" t="s">
        <v>365</v>
      </c>
      <c r="AC212" s="169"/>
      <c r="AD212" s="170"/>
      <c r="AE212" s="177" t="s">
        <v>298</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299</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26</v>
      </c>
      <c r="H219" s="169"/>
      <c r="I219" s="169"/>
      <c r="J219" s="169"/>
      <c r="K219" s="169"/>
      <c r="L219" s="169"/>
      <c r="M219" s="169"/>
      <c r="N219" s="169"/>
      <c r="O219" s="169"/>
      <c r="P219" s="170"/>
      <c r="Q219" s="177" t="s">
        <v>363</v>
      </c>
      <c r="R219" s="169"/>
      <c r="S219" s="169"/>
      <c r="T219" s="169"/>
      <c r="U219" s="169"/>
      <c r="V219" s="169"/>
      <c r="W219" s="169"/>
      <c r="X219" s="169"/>
      <c r="Y219" s="169"/>
      <c r="Z219" s="169"/>
      <c r="AA219" s="169"/>
      <c r="AB219" s="196" t="s">
        <v>365</v>
      </c>
      <c r="AC219" s="169"/>
      <c r="AD219" s="170"/>
      <c r="AE219" s="198" t="s">
        <v>298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299</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26</v>
      </c>
      <c r="H226" s="169"/>
      <c r="I226" s="169"/>
      <c r="J226" s="169"/>
      <c r="K226" s="169"/>
      <c r="L226" s="169"/>
      <c r="M226" s="169"/>
      <c r="N226" s="169"/>
      <c r="O226" s="169"/>
      <c r="P226" s="170"/>
      <c r="Q226" s="177" t="s">
        <v>363</v>
      </c>
      <c r="R226" s="169"/>
      <c r="S226" s="169"/>
      <c r="T226" s="169"/>
      <c r="U226" s="169"/>
      <c r="V226" s="169"/>
      <c r="W226" s="169"/>
      <c r="X226" s="169"/>
      <c r="Y226" s="169"/>
      <c r="Z226" s="169"/>
      <c r="AA226" s="169"/>
      <c r="AB226" s="196" t="s">
        <v>365</v>
      </c>
      <c r="AC226" s="169"/>
      <c r="AD226" s="170"/>
      <c r="AE226" s="198" t="s">
        <v>298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299</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26</v>
      </c>
      <c r="H233" s="169"/>
      <c r="I233" s="169"/>
      <c r="J233" s="169"/>
      <c r="K233" s="169"/>
      <c r="L233" s="169"/>
      <c r="M233" s="169"/>
      <c r="N233" s="169"/>
      <c r="O233" s="169"/>
      <c r="P233" s="170"/>
      <c r="Q233" s="177" t="s">
        <v>363</v>
      </c>
      <c r="R233" s="169"/>
      <c r="S233" s="169"/>
      <c r="T233" s="169"/>
      <c r="U233" s="169"/>
      <c r="V233" s="169"/>
      <c r="W233" s="169"/>
      <c r="X233" s="169"/>
      <c r="Y233" s="169"/>
      <c r="Z233" s="169"/>
      <c r="AA233" s="169"/>
      <c r="AB233" s="196" t="s">
        <v>365</v>
      </c>
      <c r="AC233" s="169"/>
      <c r="AD233" s="170"/>
      <c r="AE233" s="198" t="s">
        <v>298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299</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26</v>
      </c>
      <c r="H240" s="169"/>
      <c r="I240" s="169"/>
      <c r="J240" s="169"/>
      <c r="K240" s="169"/>
      <c r="L240" s="169"/>
      <c r="M240" s="169"/>
      <c r="N240" s="169"/>
      <c r="O240" s="169"/>
      <c r="P240" s="170"/>
      <c r="Q240" s="177" t="s">
        <v>363</v>
      </c>
      <c r="R240" s="169"/>
      <c r="S240" s="169"/>
      <c r="T240" s="169"/>
      <c r="U240" s="169"/>
      <c r="V240" s="169"/>
      <c r="W240" s="169"/>
      <c r="X240" s="169"/>
      <c r="Y240" s="169"/>
      <c r="Z240" s="169"/>
      <c r="AA240" s="169"/>
      <c r="AB240" s="196" t="s">
        <v>365</v>
      </c>
      <c r="AC240" s="169"/>
      <c r="AD240" s="170"/>
      <c r="AE240" s="198" t="s">
        <v>298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299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313</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271</v>
      </c>
      <c r="F252" s="150"/>
      <c r="G252" s="230" t="s">
        <v>291</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36</v>
      </c>
      <c r="AC252" s="231"/>
      <c r="AD252" s="232"/>
      <c r="AE252" s="237" t="s">
        <v>151</v>
      </c>
      <c r="AF252" s="237"/>
      <c r="AG252" s="237"/>
      <c r="AH252" s="237"/>
      <c r="AI252" s="237" t="s">
        <v>391</v>
      </c>
      <c r="AJ252" s="237"/>
      <c r="AK252" s="237"/>
      <c r="AL252" s="237"/>
      <c r="AM252" s="237" t="s">
        <v>62</v>
      </c>
      <c r="AN252" s="237"/>
      <c r="AO252" s="237"/>
      <c r="AP252" s="236"/>
      <c r="AQ252" s="236" t="s">
        <v>276</v>
      </c>
      <c r="AR252" s="231"/>
      <c r="AS252" s="231"/>
      <c r="AT252" s="232"/>
      <c r="AU252" s="246" t="s">
        <v>296</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252</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292</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291</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36</v>
      </c>
      <c r="AC256" s="231"/>
      <c r="AD256" s="232"/>
      <c r="AE256" s="237" t="s">
        <v>151</v>
      </c>
      <c r="AF256" s="237"/>
      <c r="AG256" s="237"/>
      <c r="AH256" s="237"/>
      <c r="AI256" s="237" t="s">
        <v>391</v>
      </c>
      <c r="AJ256" s="237"/>
      <c r="AK256" s="237"/>
      <c r="AL256" s="237"/>
      <c r="AM256" s="237" t="s">
        <v>62</v>
      </c>
      <c r="AN256" s="237"/>
      <c r="AO256" s="237"/>
      <c r="AP256" s="236"/>
      <c r="AQ256" s="236" t="s">
        <v>276</v>
      </c>
      <c r="AR256" s="231"/>
      <c r="AS256" s="231"/>
      <c r="AT256" s="232"/>
      <c r="AU256" s="246" t="s">
        <v>296</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252</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292</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291</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36</v>
      </c>
      <c r="AC260" s="231"/>
      <c r="AD260" s="232"/>
      <c r="AE260" s="237" t="s">
        <v>151</v>
      </c>
      <c r="AF260" s="237"/>
      <c r="AG260" s="237"/>
      <c r="AH260" s="237"/>
      <c r="AI260" s="237" t="s">
        <v>391</v>
      </c>
      <c r="AJ260" s="237"/>
      <c r="AK260" s="237"/>
      <c r="AL260" s="237"/>
      <c r="AM260" s="237" t="s">
        <v>62</v>
      </c>
      <c r="AN260" s="237"/>
      <c r="AO260" s="237"/>
      <c r="AP260" s="236"/>
      <c r="AQ260" s="236" t="s">
        <v>276</v>
      </c>
      <c r="AR260" s="231"/>
      <c r="AS260" s="231"/>
      <c r="AT260" s="232"/>
      <c r="AU260" s="246" t="s">
        <v>296</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252</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292</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37" t="s">
        <v>151</v>
      </c>
      <c r="AF264" s="237"/>
      <c r="AG264" s="237"/>
      <c r="AH264" s="237"/>
      <c r="AI264" s="237" t="s">
        <v>391</v>
      </c>
      <c r="AJ264" s="237"/>
      <c r="AK264" s="237"/>
      <c r="AL264" s="237"/>
      <c r="AM264" s="237" t="s">
        <v>62</v>
      </c>
      <c r="AN264" s="237"/>
      <c r="AO264" s="237"/>
      <c r="AP264" s="236"/>
      <c r="AQ264" s="177" t="s">
        <v>276</v>
      </c>
      <c r="AR264" s="169"/>
      <c r="AS264" s="169"/>
      <c r="AT264" s="170"/>
      <c r="AU264" s="199" t="s">
        <v>296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252</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292</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291</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36</v>
      </c>
      <c r="AC268" s="231"/>
      <c r="AD268" s="232"/>
      <c r="AE268" s="237" t="s">
        <v>151</v>
      </c>
      <c r="AF268" s="237"/>
      <c r="AG268" s="237"/>
      <c r="AH268" s="237"/>
      <c r="AI268" s="237" t="s">
        <v>391</v>
      </c>
      <c r="AJ268" s="237"/>
      <c r="AK268" s="237"/>
      <c r="AL268" s="237"/>
      <c r="AM268" s="237" t="s">
        <v>62</v>
      </c>
      <c r="AN268" s="237"/>
      <c r="AO268" s="237"/>
      <c r="AP268" s="236"/>
      <c r="AQ268" s="236" t="s">
        <v>276</v>
      </c>
      <c r="AR268" s="231"/>
      <c r="AS268" s="231"/>
      <c r="AT268" s="232"/>
      <c r="AU268" s="246" t="s">
        <v>296</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252</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292</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26</v>
      </c>
      <c r="H272" s="169"/>
      <c r="I272" s="169"/>
      <c r="J272" s="169"/>
      <c r="K272" s="169"/>
      <c r="L272" s="169"/>
      <c r="M272" s="169"/>
      <c r="N272" s="169"/>
      <c r="O272" s="169"/>
      <c r="P272" s="170"/>
      <c r="Q272" s="177" t="s">
        <v>363</v>
      </c>
      <c r="R272" s="169"/>
      <c r="S272" s="169"/>
      <c r="T272" s="169"/>
      <c r="U272" s="169"/>
      <c r="V272" s="169"/>
      <c r="W272" s="169"/>
      <c r="X272" s="169"/>
      <c r="Y272" s="169"/>
      <c r="Z272" s="169"/>
      <c r="AA272" s="169"/>
      <c r="AB272" s="196" t="s">
        <v>365</v>
      </c>
      <c r="AC272" s="169"/>
      <c r="AD272" s="170"/>
      <c r="AE272" s="177" t="s">
        <v>298</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299</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26</v>
      </c>
      <c r="H279" s="169"/>
      <c r="I279" s="169"/>
      <c r="J279" s="169"/>
      <c r="K279" s="169"/>
      <c r="L279" s="169"/>
      <c r="M279" s="169"/>
      <c r="N279" s="169"/>
      <c r="O279" s="169"/>
      <c r="P279" s="170"/>
      <c r="Q279" s="177" t="s">
        <v>363</v>
      </c>
      <c r="R279" s="169"/>
      <c r="S279" s="169"/>
      <c r="T279" s="169"/>
      <c r="U279" s="169"/>
      <c r="V279" s="169"/>
      <c r="W279" s="169"/>
      <c r="X279" s="169"/>
      <c r="Y279" s="169"/>
      <c r="Z279" s="169"/>
      <c r="AA279" s="169"/>
      <c r="AB279" s="196" t="s">
        <v>365</v>
      </c>
      <c r="AC279" s="169"/>
      <c r="AD279" s="170"/>
      <c r="AE279" s="198" t="s">
        <v>298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299</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26</v>
      </c>
      <c r="H286" s="169"/>
      <c r="I286" s="169"/>
      <c r="J286" s="169"/>
      <c r="K286" s="169"/>
      <c r="L286" s="169"/>
      <c r="M286" s="169"/>
      <c r="N286" s="169"/>
      <c r="O286" s="169"/>
      <c r="P286" s="170"/>
      <c r="Q286" s="177" t="s">
        <v>363</v>
      </c>
      <c r="R286" s="169"/>
      <c r="S286" s="169"/>
      <c r="T286" s="169"/>
      <c r="U286" s="169"/>
      <c r="V286" s="169"/>
      <c r="W286" s="169"/>
      <c r="X286" s="169"/>
      <c r="Y286" s="169"/>
      <c r="Z286" s="169"/>
      <c r="AA286" s="169"/>
      <c r="AB286" s="196" t="s">
        <v>365</v>
      </c>
      <c r="AC286" s="169"/>
      <c r="AD286" s="170"/>
      <c r="AE286" s="198" t="s">
        <v>298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299</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26</v>
      </c>
      <c r="H293" s="169"/>
      <c r="I293" s="169"/>
      <c r="J293" s="169"/>
      <c r="K293" s="169"/>
      <c r="L293" s="169"/>
      <c r="M293" s="169"/>
      <c r="N293" s="169"/>
      <c r="O293" s="169"/>
      <c r="P293" s="170"/>
      <c r="Q293" s="177" t="s">
        <v>363</v>
      </c>
      <c r="R293" s="169"/>
      <c r="S293" s="169"/>
      <c r="T293" s="169"/>
      <c r="U293" s="169"/>
      <c r="V293" s="169"/>
      <c r="W293" s="169"/>
      <c r="X293" s="169"/>
      <c r="Y293" s="169"/>
      <c r="Z293" s="169"/>
      <c r="AA293" s="169"/>
      <c r="AB293" s="196" t="s">
        <v>365</v>
      </c>
      <c r="AC293" s="169"/>
      <c r="AD293" s="170"/>
      <c r="AE293" s="198" t="s">
        <v>298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299</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26</v>
      </c>
      <c r="H300" s="169"/>
      <c r="I300" s="169"/>
      <c r="J300" s="169"/>
      <c r="K300" s="169"/>
      <c r="L300" s="169"/>
      <c r="M300" s="169"/>
      <c r="N300" s="169"/>
      <c r="O300" s="169"/>
      <c r="P300" s="170"/>
      <c r="Q300" s="177" t="s">
        <v>363</v>
      </c>
      <c r="R300" s="169"/>
      <c r="S300" s="169"/>
      <c r="T300" s="169"/>
      <c r="U300" s="169"/>
      <c r="V300" s="169"/>
      <c r="W300" s="169"/>
      <c r="X300" s="169"/>
      <c r="Y300" s="169"/>
      <c r="Z300" s="169"/>
      <c r="AA300" s="169"/>
      <c r="AB300" s="196" t="s">
        <v>365</v>
      </c>
      <c r="AC300" s="169"/>
      <c r="AD300" s="170"/>
      <c r="AE300" s="198" t="s">
        <v>298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299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313</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271</v>
      </c>
      <c r="F312" s="150"/>
      <c r="G312" s="230" t="s">
        <v>291</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36</v>
      </c>
      <c r="AC312" s="231"/>
      <c r="AD312" s="232"/>
      <c r="AE312" s="237" t="s">
        <v>151</v>
      </c>
      <c r="AF312" s="237"/>
      <c r="AG312" s="237"/>
      <c r="AH312" s="237"/>
      <c r="AI312" s="237" t="s">
        <v>391</v>
      </c>
      <c r="AJ312" s="237"/>
      <c r="AK312" s="237"/>
      <c r="AL312" s="237"/>
      <c r="AM312" s="237" t="s">
        <v>62</v>
      </c>
      <c r="AN312" s="237"/>
      <c r="AO312" s="237"/>
      <c r="AP312" s="236"/>
      <c r="AQ312" s="236" t="s">
        <v>276</v>
      </c>
      <c r="AR312" s="231"/>
      <c r="AS312" s="231"/>
      <c r="AT312" s="232"/>
      <c r="AU312" s="246" t="s">
        <v>296</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252</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292</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291</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36</v>
      </c>
      <c r="AC316" s="231"/>
      <c r="AD316" s="232"/>
      <c r="AE316" s="237" t="s">
        <v>151</v>
      </c>
      <c r="AF316" s="237"/>
      <c r="AG316" s="237"/>
      <c r="AH316" s="237"/>
      <c r="AI316" s="237" t="s">
        <v>391</v>
      </c>
      <c r="AJ316" s="237"/>
      <c r="AK316" s="237"/>
      <c r="AL316" s="237"/>
      <c r="AM316" s="237" t="s">
        <v>62</v>
      </c>
      <c r="AN316" s="237"/>
      <c r="AO316" s="237"/>
      <c r="AP316" s="236"/>
      <c r="AQ316" s="236" t="s">
        <v>276</v>
      </c>
      <c r="AR316" s="231"/>
      <c r="AS316" s="231"/>
      <c r="AT316" s="232"/>
      <c r="AU316" s="246" t="s">
        <v>296</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252</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292</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291</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36</v>
      </c>
      <c r="AC320" s="231"/>
      <c r="AD320" s="232"/>
      <c r="AE320" s="237" t="s">
        <v>151</v>
      </c>
      <c r="AF320" s="237"/>
      <c r="AG320" s="237"/>
      <c r="AH320" s="237"/>
      <c r="AI320" s="237" t="s">
        <v>391</v>
      </c>
      <c r="AJ320" s="237"/>
      <c r="AK320" s="237"/>
      <c r="AL320" s="237"/>
      <c r="AM320" s="237" t="s">
        <v>62</v>
      </c>
      <c r="AN320" s="237"/>
      <c r="AO320" s="237"/>
      <c r="AP320" s="236"/>
      <c r="AQ320" s="236" t="s">
        <v>276</v>
      </c>
      <c r="AR320" s="231"/>
      <c r="AS320" s="231"/>
      <c r="AT320" s="232"/>
      <c r="AU320" s="246" t="s">
        <v>296</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252</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292</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291</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36</v>
      </c>
      <c r="AC324" s="231"/>
      <c r="AD324" s="232"/>
      <c r="AE324" s="237" t="s">
        <v>151</v>
      </c>
      <c r="AF324" s="237"/>
      <c r="AG324" s="237"/>
      <c r="AH324" s="237"/>
      <c r="AI324" s="237" t="s">
        <v>391</v>
      </c>
      <c r="AJ324" s="237"/>
      <c r="AK324" s="237"/>
      <c r="AL324" s="237"/>
      <c r="AM324" s="237" t="s">
        <v>62</v>
      </c>
      <c r="AN324" s="237"/>
      <c r="AO324" s="237"/>
      <c r="AP324" s="236"/>
      <c r="AQ324" s="236" t="s">
        <v>276</v>
      </c>
      <c r="AR324" s="231"/>
      <c r="AS324" s="231"/>
      <c r="AT324" s="232"/>
      <c r="AU324" s="246" t="s">
        <v>296</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252</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292</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291</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36</v>
      </c>
      <c r="AC328" s="231"/>
      <c r="AD328" s="232"/>
      <c r="AE328" s="237" t="s">
        <v>151</v>
      </c>
      <c r="AF328" s="237"/>
      <c r="AG328" s="237"/>
      <c r="AH328" s="237"/>
      <c r="AI328" s="237" t="s">
        <v>391</v>
      </c>
      <c r="AJ328" s="237"/>
      <c r="AK328" s="237"/>
      <c r="AL328" s="237"/>
      <c r="AM328" s="237" t="s">
        <v>62</v>
      </c>
      <c r="AN328" s="237"/>
      <c r="AO328" s="237"/>
      <c r="AP328" s="236"/>
      <c r="AQ328" s="236" t="s">
        <v>276</v>
      </c>
      <c r="AR328" s="231"/>
      <c r="AS328" s="231"/>
      <c r="AT328" s="232"/>
      <c r="AU328" s="246" t="s">
        <v>296</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252</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292</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26</v>
      </c>
      <c r="H332" s="169"/>
      <c r="I332" s="169"/>
      <c r="J332" s="169"/>
      <c r="K332" s="169"/>
      <c r="L332" s="169"/>
      <c r="M332" s="169"/>
      <c r="N332" s="169"/>
      <c r="O332" s="169"/>
      <c r="P332" s="170"/>
      <c r="Q332" s="177" t="s">
        <v>363</v>
      </c>
      <c r="R332" s="169"/>
      <c r="S332" s="169"/>
      <c r="T332" s="169"/>
      <c r="U332" s="169"/>
      <c r="V332" s="169"/>
      <c r="W332" s="169"/>
      <c r="X332" s="169"/>
      <c r="Y332" s="169"/>
      <c r="Z332" s="169"/>
      <c r="AA332" s="169"/>
      <c r="AB332" s="196" t="s">
        <v>365</v>
      </c>
      <c r="AC332" s="169"/>
      <c r="AD332" s="170"/>
      <c r="AE332" s="177" t="s">
        <v>298</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299</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26</v>
      </c>
      <c r="H339" s="169"/>
      <c r="I339" s="169"/>
      <c r="J339" s="169"/>
      <c r="K339" s="169"/>
      <c r="L339" s="169"/>
      <c r="M339" s="169"/>
      <c r="N339" s="169"/>
      <c r="O339" s="169"/>
      <c r="P339" s="170"/>
      <c r="Q339" s="177" t="s">
        <v>363</v>
      </c>
      <c r="R339" s="169"/>
      <c r="S339" s="169"/>
      <c r="T339" s="169"/>
      <c r="U339" s="169"/>
      <c r="V339" s="169"/>
      <c r="W339" s="169"/>
      <c r="X339" s="169"/>
      <c r="Y339" s="169"/>
      <c r="Z339" s="169"/>
      <c r="AA339" s="169"/>
      <c r="AB339" s="196" t="s">
        <v>365</v>
      </c>
      <c r="AC339" s="169"/>
      <c r="AD339" s="170"/>
      <c r="AE339" s="198" t="s">
        <v>298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299</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26</v>
      </c>
      <c r="H346" s="169"/>
      <c r="I346" s="169"/>
      <c r="J346" s="169"/>
      <c r="K346" s="169"/>
      <c r="L346" s="169"/>
      <c r="M346" s="169"/>
      <c r="N346" s="169"/>
      <c r="O346" s="169"/>
      <c r="P346" s="170"/>
      <c r="Q346" s="177" t="s">
        <v>363</v>
      </c>
      <c r="R346" s="169"/>
      <c r="S346" s="169"/>
      <c r="T346" s="169"/>
      <c r="U346" s="169"/>
      <c r="V346" s="169"/>
      <c r="W346" s="169"/>
      <c r="X346" s="169"/>
      <c r="Y346" s="169"/>
      <c r="Z346" s="169"/>
      <c r="AA346" s="169"/>
      <c r="AB346" s="196" t="s">
        <v>365</v>
      </c>
      <c r="AC346" s="169"/>
      <c r="AD346" s="170"/>
      <c r="AE346" s="198" t="s">
        <v>298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299</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26</v>
      </c>
      <c r="H353" s="169"/>
      <c r="I353" s="169"/>
      <c r="J353" s="169"/>
      <c r="K353" s="169"/>
      <c r="L353" s="169"/>
      <c r="M353" s="169"/>
      <c r="N353" s="169"/>
      <c r="O353" s="169"/>
      <c r="P353" s="170"/>
      <c r="Q353" s="177" t="s">
        <v>363</v>
      </c>
      <c r="R353" s="169"/>
      <c r="S353" s="169"/>
      <c r="T353" s="169"/>
      <c r="U353" s="169"/>
      <c r="V353" s="169"/>
      <c r="W353" s="169"/>
      <c r="X353" s="169"/>
      <c r="Y353" s="169"/>
      <c r="Z353" s="169"/>
      <c r="AA353" s="169"/>
      <c r="AB353" s="196" t="s">
        <v>365</v>
      </c>
      <c r="AC353" s="169"/>
      <c r="AD353" s="170"/>
      <c r="AE353" s="198" t="s">
        <v>298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299</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26</v>
      </c>
      <c r="H360" s="169"/>
      <c r="I360" s="169"/>
      <c r="J360" s="169"/>
      <c r="K360" s="169"/>
      <c r="L360" s="169"/>
      <c r="M360" s="169"/>
      <c r="N360" s="169"/>
      <c r="O360" s="169"/>
      <c r="P360" s="170"/>
      <c r="Q360" s="177" t="s">
        <v>363</v>
      </c>
      <c r="R360" s="169"/>
      <c r="S360" s="169"/>
      <c r="T360" s="169"/>
      <c r="U360" s="169"/>
      <c r="V360" s="169"/>
      <c r="W360" s="169"/>
      <c r="X360" s="169"/>
      <c r="Y360" s="169"/>
      <c r="Z360" s="169"/>
      <c r="AA360" s="169"/>
      <c r="AB360" s="196" t="s">
        <v>365</v>
      </c>
      <c r="AC360" s="169"/>
      <c r="AD360" s="170"/>
      <c r="AE360" s="198" t="s">
        <v>298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299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313</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271</v>
      </c>
      <c r="F372" s="150"/>
      <c r="G372" s="230" t="s">
        <v>291</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36</v>
      </c>
      <c r="AC372" s="231"/>
      <c r="AD372" s="232"/>
      <c r="AE372" s="237" t="s">
        <v>151</v>
      </c>
      <c r="AF372" s="237"/>
      <c r="AG372" s="237"/>
      <c r="AH372" s="237"/>
      <c r="AI372" s="237" t="s">
        <v>391</v>
      </c>
      <c r="AJ372" s="237"/>
      <c r="AK372" s="237"/>
      <c r="AL372" s="237"/>
      <c r="AM372" s="237" t="s">
        <v>62</v>
      </c>
      <c r="AN372" s="237"/>
      <c r="AO372" s="237"/>
      <c r="AP372" s="236"/>
      <c r="AQ372" s="236" t="s">
        <v>276</v>
      </c>
      <c r="AR372" s="231"/>
      <c r="AS372" s="231"/>
      <c r="AT372" s="232"/>
      <c r="AU372" s="246" t="s">
        <v>296</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252</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292</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291</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36</v>
      </c>
      <c r="AC376" s="231"/>
      <c r="AD376" s="232"/>
      <c r="AE376" s="237" t="s">
        <v>151</v>
      </c>
      <c r="AF376" s="237"/>
      <c r="AG376" s="237"/>
      <c r="AH376" s="237"/>
      <c r="AI376" s="237" t="s">
        <v>391</v>
      </c>
      <c r="AJ376" s="237"/>
      <c r="AK376" s="237"/>
      <c r="AL376" s="237"/>
      <c r="AM376" s="237" t="s">
        <v>62</v>
      </c>
      <c r="AN376" s="237"/>
      <c r="AO376" s="237"/>
      <c r="AP376" s="236"/>
      <c r="AQ376" s="236" t="s">
        <v>276</v>
      </c>
      <c r="AR376" s="231"/>
      <c r="AS376" s="231"/>
      <c r="AT376" s="232"/>
      <c r="AU376" s="246" t="s">
        <v>296</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252</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292</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291</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36</v>
      </c>
      <c r="AC380" s="231"/>
      <c r="AD380" s="232"/>
      <c r="AE380" s="237" t="s">
        <v>151</v>
      </c>
      <c r="AF380" s="237"/>
      <c r="AG380" s="237"/>
      <c r="AH380" s="237"/>
      <c r="AI380" s="237" t="s">
        <v>391</v>
      </c>
      <c r="AJ380" s="237"/>
      <c r="AK380" s="237"/>
      <c r="AL380" s="237"/>
      <c r="AM380" s="237" t="s">
        <v>62</v>
      </c>
      <c r="AN380" s="237"/>
      <c r="AO380" s="237"/>
      <c r="AP380" s="236"/>
      <c r="AQ380" s="236" t="s">
        <v>276</v>
      </c>
      <c r="AR380" s="231"/>
      <c r="AS380" s="231"/>
      <c r="AT380" s="232"/>
      <c r="AU380" s="246" t="s">
        <v>296</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252</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292</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291</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36</v>
      </c>
      <c r="AC384" s="231"/>
      <c r="AD384" s="232"/>
      <c r="AE384" s="237" t="s">
        <v>151</v>
      </c>
      <c r="AF384" s="237"/>
      <c r="AG384" s="237"/>
      <c r="AH384" s="237"/>
      <c r="AI384" s="237" t="s">
        <v>391</v>
      </c>
      <c r="AJ384" s="237"/>
      <c r="AK384" s="237"/>
      <c r="AL384" s="237"/>
      <c r="AM384" s="237" t="s">
        <v>62</v>
      </c>
      <c r="AN384" s="237"/>
      <c r="AO384" s="237"/>
      <c r="AP384" s="236"/>
      <c r="AQ384" s="236" t="s">
        <v>276</v>
      </c>
      <c r="AR384" s="231"/>
      <c r="AS384" s="231"/>
      <c r="AT384" s="232"/>
      <c r="AU384" s="246" t="s">
        <v>296</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252</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292</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291</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36</v>
      </c>
      <c r="AC388" s="231"/>
      <c r="AD388" s="232"/>
      <c r="AE388" s="237" t="s">
        <v>151</v>
      </c>
      <c r="AF388" s="237"/>
      <c r="AG388" s="237"/>
      <c r="AH388" s="237"/>
      <c r="AI388" s="237" t="s">
        <v>391</v>
      </c>
      <c r="AJ388" s="237"/>
      <c r="AK388" s="237"/>
      <c r="AL388" s="237"/>
      <c r="AM388" s="237" t="s">
        <v>62</v>
      </c>
      <c r="AN388" s="237"/>
      <c r="AO388" s="237"/>
      <c r="AP388" s="236"/>
      <c r="AQ388" s="236" t="s">
        <v>276</v>
      </c>
      <c r="AR388" s="231"/>
      <c r="AS388" s="231"/>
      <c r="AT388" s="232"/>
      <c r="AU388" s="246" t="s">
        <v>296</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252</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292</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26</v>
      </c>
      <c r="H392" s="169"/>
      <c r="I392" s="169"/>
      <c r="J392" s="169"/>
      <c r="K392" s="169"/>
      <c r="L392" s="169"/>
      <c r="M392" s="169"/>
      <c r="N392" s="169"/>
      <c r="O392" s="169"/>
      <c r="P392" s="170"/>
      <c r="Q392" s="177" t="s">
        <v>363</v>
      </c>
      <c r="R392" s="169"/>
      <c r="S392" s="169"/>
      <c r="T392" s="169"/>
      <c r="U392" s="169"/>
      <c r="V392" s="169"/>
      <c r="W392" s="169"/>
      <c r="X392" s="169"/>
      <c r="Y392" s="169"/>
      <c r="Z392" s="169"/>
      <c r="AA392" s="169"/>
      <c r="AB392" s="196" t="s">
        <v>365</v>
      </c>
      <c r="AC392" s="169"/>
      <c r="AD392" s="170"/>
      <c r="AE392" s="177" t="s">
        <v>298</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299</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26</v>
      </c>
      <c r="H399" s="169"/>
      <c r="I399" s="169"/>
      <c r="J399" s="169"/>
      <c r="K399" s="169"/>
      <c r="L399" s="169"/>
      <c r="M399" s="169"/>
      <c r="N399" s="169"/>
      <c r="O399" s="169"/>
      <c r="P399" s="170"/>
      <c r="Q399" s="177" t="s">
        <v>363</v>
      </c>
      <c r="R399" s="169"/>
      <c r="S399" s="169"/>
      <c r="T399" s="169"/>
      <c r="U399" s="169"/>
      <c r="V399" s="169"/>
      <c r="W399" s="169"/>
      <c r="X399" s="169"/>
      <c r="Y399" s="169"/>
      <c r="Z399" s="169"/>
      <c r="AA399" s="169"/>
      <c r="AB399" s="196" t="s">
        <v>365</v>
      </c>
      <c r="AC399" s="169"/>
      <c r="AD399" s="170"/>
      <c r="AE399" s="198" t="s">
        <v>298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299</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26</v>
      </c>
      <c r="H406" s="169"/>
      <c r="I406" s="169"/>
      <c r="J406" s="169"/>
      <c r="K406" s="169"/>
      <c r="L406" s="169"/>
      <c r="M406" s="169"/>
      <c r="N406" s="169"/>
      <c r="O406" s="169"/>
      <c r="P406" s="170"/>
      <c r="Q406" s="177" t="s">
        <v>363</v>
      </c>
      <c r="R406" s="169"/>
      <c r="S406" s="169"/>
      <c r="T406" s="169"/>
      <c r="U406" s="169"/>
      <c r="V406" s="169"/>
      <c r="W406" s="169"/>
      <c r="X406" s="169"/>
      <c r="Y406" s="169"/>
      <c r="Z406" s="169"/>
      <c r="AA406" s="169"/>
      <c r="AB406" s="196" t="s">
        <v>365</v>
      </c>
      <c r="AC406" s="169"/>
      <c r="AD406" s="170"/>
      <c r="AE406" s="198" t="s">
        <v>298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299</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26</v>
      </c>
      <c r="H413" s="169"/>
      <c r="I413" s="169"/>
      <c r="J413" s="169"/>
      <c r="K413" s="169"/>
      <c r="L413" s="169"/>
      <c r="M413" s="169"/>
      <c r="N413" s="169"/>
      <c r="O413" s="169"/>
      <c r="P413" s="170"/>
      <c r="Q413" s="177" t="s">
        <v>363</v>
      </c>
      <c r="R413" s="169"/>
      <c r="S413" s="169"/>
      <c r="T413" s="169"/>
      <c r="U413" s="169"/>
      <c r="V413" s="169"/>
      <c r="W413" s="169"/>
      <c r="X413" s="169"/>
      <c r="Y413" s="169"/>
      <c r="Z413" s="169"/>
      <c r="AA413" s="169"/>
      <c r="AB413" s="196" t="s">
        <v>365</v>
      </c>
      <c r="AC413" s="169"/>
      <c r="AD413" s="170"/>
      <c r="AE413" s="198" t="s">
        <v>298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299</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26</v>
      </c>
      <c r="H420" s="169"/>
      <c r="I420" s="169"/>
      <c r="J420" s="169"/>
      <c r="K420" s="169"/>
      <c r="L420" s="169"/>
      <c r="M420" s="169"/>
      <c r="N420" s="169"/>
      <c r="O420" s="169"/>
      <c r="P420" s="170"/>
      <c r="Q420" s="177" t="s">
        <v>363</v>
      </c>
      <c r="R420" s="169"/>
      <c r="S420" s="169"/>
      <c r="T420" s="169"/>
      <c r="U420" s="169"/>
      <c r="V420" s="169"/>
      <c r="W420" s="169"/>
      <c r="X420" s="169"/>
      <c r="Y420" s="169"/>
      <c r="Z420" s="169"/>
      <c r="AA420" s="169"/>
      <c r="AB420" s="196" t="s">
        <v>365</v>
      </c>
      <c r="AC420" s="169"/>
      <c r="AD420" s="170"/>
      <c r="AE420" s="198" t="s">
        <v>298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299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338</v>
      </c>
      <c r="D430" s="153"/>
      <c r="E430" s="659" t="s">
        <v>397</v>
      </c>
      <c r="F430" s="669"/>
      <c r="G430" s="661" t="s">
        <v>300</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285</v>
      </c>
      <c r="F431" s="167"/>
      <c r="G431" s="168" t="s">
        <v>283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221" t="s">
        <v>44</v>
      </c>
      <c r="AF431" s="222"/>
      <c r="AG431" s="222"/>
      <c r="AH431" s="223"/>
      <c r="AI431" s="179" t="s">
        <v>266</v>
      </c>
      <c r="AJ431" s="179"/>
      <c r="AK431" s="179"/>
      <c r="AL431" s="177"/>
      <c r="AM431" s="179" t="s">
        <v>345</v>
      </c>
      <c r="AN431" s="179"/>
      <c r="AO431" s="179"/>
      <c r="AP431" s="177"/>
      <c r="AQ431" s="177" t="s">
        <v>276</v>
      </c>
      <c r="AR431" s="169"/>
      <c r="AS431" s="169"/>
      <c r="AT431" s="170"/>
      <c r="AU431" s="199" t="s">
        <v>201</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24"/>
      <c r="AR432" s="194"/>
      <c r="AS432" s="172" t="s">
        <v>277</v>
      </c>
      <c r="AT432" s="173"/>
      <c r="AU432" s="194"/>
      <c r="AV432" s="194"/>
      <c r="AW432" s="172" t="s">
        <v>252</v>
      </c>
      <c r="AX432" s="225"/>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40</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285</v>
      </c>
      <c r="F436" s="167"/>
      <c r="G436" s="168" t="s">
        <v>283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221" t="s">
        <v>44</v>
      </c>
      <c r="AF436" s="222"/>
      <c r="AG436" s="222"/>
      <c r="AH436" s="223"/>
      <c r="AI436" s="179" t="s">
        <v>266</v>
      </c>
      <c r="AJ436" s="179"/>
      <c r="AK436" s="179"/>
      <c r="AL436" s="177"/>
      <c r="AM436" s="179" t="s">
        <v>345</v>
      </c>
      <c r="AN436" s="179"/>
      <c r="AO436" s="179"/>
      <c r="AP436" s="177"/>
      <c r="AQ436" s="177" t="s">
        <v>276</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24"/>
      <c r="AR437" s="194"/>
      <c r="AS437" s="172" t="s">
        <v>277</v>
      </c>
      <c r="AT437" s="173"/>
      <c r="AU437" s="194"/>
      <c r="AV437" s="194"/>
      <c r="AW437" s="172" t="s">
        <v>252</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40</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285</v>
      </c>
      <c r="F441" s="167"/>
      <c r="G441" s="168" t="s">
        <v>283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221" t="s">
        <v>44</v>
      </c>
      <c r="AF441" s="222"/>
      <c r="AG441" s="222"/>
      <c r="AH441" s="223"/>
      <c r="AI441" s="179" t="s">
        <v>266</v>
      </c>
      <c r="AJ441" s="179"/>
      <c r="AK441" s="179"/>
      <c r="AL441" s="177"/>
      <c r="AM441" s="179" t="s">
        <v>345</v>
      </c>
      <c r="AN441" s="179"/>
      <c r="AO441" s="179"/>
      <c r="AP441" s="177"/>
      <c r="AQ441" s="177" t="s">
        <v>276</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24"/>
      <c r="AR442" s="194"/>
      <c r="AS442" s="172" t="s">
        <v>277</v>
      </c>
      <c r="AT442" s="173"/>
      <c r="AU442" s="194"/>
      <c r="AV442" s="194"/>
      <c r="AW442" s="172" t="s">
        <v>252</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40</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285</v>
      </c>
      <c r="F446" s="167"/>
      <c r="G446" s="168" t="s">
        <v>283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221" t="s">
        <v>44</v>
      </c>
      <c r="AF446" s="222"/>
      <c r="AG446" s="222"/>
      <c r="AH446" s="223"/>
      <c r="AI446" s="179" t="s">
        <v>266</v>
      </c>
      <c r="AJ446" s="179"/>
      <c r="AK446" s="179"/>
      <c r="AL446" s="177"/>
      <c r="AM446" s="179" t="s">
        <v>345</v>
      </c>
      <c r="AN446" s="179"/>
      <c r="AO446" s="179"/>
      <c r="AP446" s="177"/>
      <c r="AQ446" s="177" t="s">
        <v>276</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24"/>
      <c r="AR447" s="194"/>
      <c r="AS447" s="172" t="s">
        <v>277</v>
      </c>
      <c r="AT447" s="173"/>
      <c r="AU447" s="194"/>
      <c r="AV447" s="194"/>
      <c r="AW447" s="172" t="s">
        <v>252</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40</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285</v>
      </c>
      <c r="F451" s="167"/>
      <c r="G451" s="168" t="s">
        <v>283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221" t="s">
        <v>44</v>
      </c>
      <c r="AF451" s="222"/>
      <c r="AG451" s="222"/>
      <c r="AH451" s="223"/>
      <c r="AI451" s="179" t="s">
        <v>266</v>
      </c>
      <c r="AJ451" s="179"/>
      <c r="AK451" s="179"/>
      <c r="AL451" s="177"/>
      <c r="AM451" s="179" t="s">
        <v>345</v>
      </c>
      <c r="AN451" s="179"/>
      <c r="AO451" s="179"/>
      <c r="AP451" s="177"/>
      <c r="AQ451" s="177" t="s">
        <v>276</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24"/>
      <c r="AR452" s="194"/>
      <c r="AS452" s="172" t="s">
        <v>277</v>
      </c>
      <c r="AT452" s="173"/>
      <c r="AU452" s="194"/>
      <c r="AV452" s="194"/>
      <c r="AW452" s="172" t="s">
        <v>252</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40</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286</v>
      </c>
      <c r="F456" s="167"/>
      <c r="G456" s="168" t="s">
        <v>284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221" t="s">
        <v>44</v>
      </c>
      <c r="AF456" s="222"/>
      <c r="AG456" s="222"/>
      <c r="AH456" s="223"/>
      <c r="AI456" s="179" t="s">
        <v>266</v>
      </c>
      <c r="AJ456" s="179"/>
      <c r="AK456" s="179"/>
      <c r="AL456" s="177"/>
      <c r="AM456" s="179" t="s">
        <v>345</v>
      </c>
      <c r="AN456" s="179"/>
      <c r="AO456" s="179"/>
      <c r="AP456" s="177"/>
      <c r="AQ456" s="177" t="s">
        <v>276</v>
      </c>
      <c r="AR456" s="169"/>
      <c r="AS456" s="169"/>
      <c r="AT456" s="170"/>
      <c r="AU456" s="199" t="s">
        <v>201</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24"/>
      <c r="AR457" s="194"/>
      <c r="AS457" s="172" t="s">
        <v>277</v>
      </c>
      <c r="AT457" s="173"/>
      <c r="AU457" s="194"/>
      <c r="AV457" s="194"/>
      <c r="AW457" s="172" t="s">
        <v>252</v>
      </c>
      <c r="AX457" s="225"/>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40</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286</v>
      </c>
      <c r="F461" s="167"/>
      <c r="G461" s="168" t="s">
        <v>284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221" t="s">
        <v>44</v>
      </c>
      <c r="AF461" s="222"/>
      <c r="AG461" s="222"/>
      <c r="AH461" s="223"/>
      <c r="AI461" s="179" t="s">
        <v>266</v>
      </c>
      <c r="AJ461" s="179"/>
      <c r="AK461" s="179"/>
      <c r="AL461" s="177"/>
      <c r="AM461" s="179" t="s">
        <v>345</v>
      </c>
      <c r="AN461" s="179"/>
      <c r="AO461" s="179"/>
      <c r="AP461" s="177"/>
      <c r="AQ461" s="177" t="s">
        <v>276</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24"/>
      <c r="AR462" s="194"/>
      <c r="AS462" s="172" t="s">
        <v>277</v>
      </c>
      <c r="AT462" s="173"/>
      <c r="AU462" s="194"/>
      <c r="AV462" s="194"/>
      <c r="AW462" s="172" t="s">
        <v>252</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40</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286</v>
      </c>
      <c r="F466" s="167"/>
      <c r="G466" s="168" t="s">
        <v>284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221" t="s">
        <v>44</v>
      </c>
      <c r="AF466" s="222"/>
      <c r="AG466" s="222"/>
      <c r="AH466" s="223"/>
      <c r="AI466" s="179" t="s">
        <v>266</v>
      </c>
      <c r="AJ466" s="179"/>
      <c r="AK466" s="179"/>
      <c r="AL466" s="177"/>
      <c r="AM466" s="179" t="s">
        <v>345</v>
      </c>
      <c r="AN466" s="179"/>
      <c r="AO466" s="179"/>
      <c r="AP466" s="177"/>
      <c r="AQ466" s="177" t="s">
        <v>276</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24"/>
      <c r="AR467" s="194"/>
      <c r="AS467" s="172" t="s">
        <v>277</v>
      </c>
      <c r="AT467" s="173"/>
      <c r="AU467" s="194"/>
      <c r="AV467" s="194"/>
      <c r="AW467" s="172" t="s">
        <v>252</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40</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286</v>
      </c>
      <c r="F471" s="167"/>
      <c r="G471" s="168" t="s">
        <v>284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221" t="s">
        <v>44</v>
      </c>
      <c r="AF471" s="222"/>
      <c r="AG471" s="222"/>
      <c r="AH471" s="223"/>
      <c r="AI471" s="179" t="s">
        <v>266</v>
      </c>
      <c r="AJ471" s="179"/>
      <c r="AK471" s="179"/>
      <c r="AL471" s="177"/>
      <c r="AM471" s="179" t="s">
        <v>345</v>
      </c>
      <c r="AN471" s="179"/>
      <c r="AO471" s="179"/>
      <c r="AP471" s="177"/>
      <c r="AQ471" s="177" t="s">
        <v>276</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24"/>
      <c r="AR472" s="194"/>
      <c r="AS472" s="172" t="s">
        <v>277</v>
      </c>
      <c r="AT472" s="173"/>
      <c r="AU472" s="194"/>
      <c r="AV472" s="194"/>
      <c r="AW472" s="172" t="s">
        <v>252</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40</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286</v>
      </c>
      <c r="F476" s="167"/>
      <c r="G476" s="168" t="s">
        <v>284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221" t="s">
        <v>44</v>
      </c>
      <c r="AF476" s="222"/>
      <c r="AG476" s="222"/>
      <c r="AH476" s="223"/>
      <c r="AI476" s="179" t="s">
        <v>266</v>
      </c>
      <c r="AJ476" s="179"/>
      <c r="AK476" s="179"/>
      <c r="AL476" s="177"/>
      <c r="AM476" s="179" t="s">
        <v>345</v>
      </c>
      <c r="AN476" s="179"/>
      <c r="AO476" s="179"/>
      <c r="AP476" s="177"/>
      <c r="AQ476" s="177" t="s">
        <v>276</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24"/>
      <c r="AR477" s="194"/>
      <c r="AS477" s="172" t="s">
        <v>277</v>
      </c>
      <c r="AT477" s="173"/>
      <c r="AU477" s="194"/>
      <c r="AV477" s="194"/>
      <c r="AW477" s="172" t="s">
        <v>252</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40</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hidden="1" customHeight="1" x14ac:dyDescent="0.15">
      <c r="A481" s="141"/>
      <c r="B481" s="142"/>
      <c r="C481" s="146"/>
      <c r="D481" s="142"/>
      <c r="E481" s="648" t="s">
        <v>159</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399</v>
      </c>
      <c r="F484" s="660"/>
      <c r="G484" s="661" t="s">
        <v>300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285</v>
      </c>
      <c r="F485" s="167"/>
      <c r="G485" s="168" t="s">
        <v>283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221" t="s">
        <v>44</v>
      </c>
      <c r="AF485" s="222"/>
      <c r="AG485" s="222"/>
      <c r="AH485" s="223"/>
      <c r="AI485" s="179" t="s">
        <v>266</v>
      </c>
      <c r="AJ485" s="179"/>
      <c r="AK485" s="179"/>
      <c r="AL485" s="177"/>
      <c r="AM485" s="179" t="s">
        <v>345</v>
      </c>
      <c r="AN485" s="179"/>
      <c r="AO485" s="179"/>
      <c r="AP485" s="177"/>
      <c r="AQ485" s="177" t="s">
        <v>276</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24"/>
      <c r="AR486" s="194"/>
      <c r="AS486" s="172" t="s">
        <v>277</v>
      </c>
      <c r="AT486" s="173"/>
      <c r="AU486" s="194"/>
      <c r="AV486" s="194"/>
      <c r="AW486" s="172" t="s">
        <v>252</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40</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285</v>
      </c>
      <c r="F490" s="167"/>
      <c r="G490" s="168" t="s">
        <v>283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221" t="s">
        <v>44</v>
      </c>
      <c r="AF490" s="222"/>
      <c r="AG490" s="222"/>
      <c r="AH490" s="223"/>
      <c r="AI490" s="179" t="s">
        <v>266</v>
      </c>
      <c r="AJ490" s="179"/>
      <c r="AK490" s="179"/>
      <c r="AL490" s="177"/>
      <c r="AM490" s="179" t="s">
        <v>345</v>
      </c>
      <c r="AN490" s="179"/>
      <c r="AO490" s="179"/>
      <c r="AP490" s="177"/>
      <c r="AQ490" s="177" t="s">
        <v>276</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24"/>
      <c r="AR491" s="194"/>
      <c r="AS491" s="172" t="s">
        <v>277</v>
      </c>
      <c r="AT491" s="173"/>
      <c r="AU491" s="194"/>
      <c r="AV491" s="194"/>
      <c r="AW491" s="172" t="s">
        <v>252</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40</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285</v>
      </c>
      <c r="F495" s="167"/>
      <c r="G495" s="168" t="s">
        <v>283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221" t="s">
        <v>44</v>
      </c>
      <c r="AF495" s="222"/>
      <c r="AG495" s="222"/>
      <c r="AH495" s="223"/>
      <c r="AI495" s="179" t="s">
        <v>266</v>
      </c>
      <c r="AJ495" s="179"/>
      <c r="AK495" s="179"/>
      <c r="AL495" s="177"/>
      <c r="AM495" s="179" t="s">
        <v>345</v>
      </c>
      <c r="AN495" s="179"/>
      <c r="AO495" s="179"/>
      <c r="AP495" s="177"/>
      <c r="AQ495" s="177" t="s">
        <v>276</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24"/>
      <c r="AR496" s="194"/>
      <c r="AS496" s="172" t="s">
        <v>277</v>
      </c>
      <c r="AT496" s="173"/>
      <c r="AU496" s="194"/>
      <c r="AV496" s="194"/>
      <c r="AW496" s="172" t="s">
        <v>252</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40</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285</v>
      </c>
      <c r="F500" s="167"/>
      <c r="G500" s="168" t="s">
        <v>283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221" t="s">
        <v>44</v>
      </c>
      <c r="AF500" s="222"/>
      <c r="AG500" s="222"/>
      <c r="AH500" s="223"/>
      <c r="AI500" s="179" t="s">
        <v>266</v>
      </c>
      <c r="AJ500" s="179"/>
      <c r="AK500" s="179"/>
      <c r="AL500" s="177"/>
      <c r="AM500" s="179" t="s">
        <v>345</v>
      </c>
      <c r="AN500" s="179"/>
      <c r="AO500" s="179"/>
      <c r="AP500" s="177"/>
      <c r="AQ500" s="177" t="s">
        <v>276</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24"/>
      <c r="AR501" s="194"/>
      <c r="AS501" s="172" t="s">
        <v>277</v>
      </c>
      <c r="AT501" s="173"/>
      <c r="AU501" s="194"/>
      <c r="AV501" s="194"/>
      <c r="AW501" s="172" t="s">
        <v>252</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40</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285</v>
      </c>
      <c r="F505" s="167"/>
      <c r="G505" s="168" t="s">
        <v>283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221" t="s">
        <v>44</v>
      </c>
      <c r="AF505" s="222"/>
      <c r="AG505" s="222"/>
      <c r="AH505" s="223"/>
      <c r="AI505" s="179" t="s">
        <v>266</v>
      </c>
      <c r="AJ505" s="179"/>
      <c r="AK505" s="179"/>
      <c r="AL505" s="177"/>
      <c r="AM505" s="179" t="s">
        <v>345</v>
      </c>
      <c r="AN505" s="179"/>
      <c r="AO505" s="179"/>
      <c r="AP505" s="177"/>
      <c r="AQ505" s="177" t="s">
        <v>276</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24"/>
      <c r="AR506" s="194"/>
      <c r="AS506" s="172" t="s">
        <v>277</v>
      </c>
      <c r="AT506" s="173"/>
      <c r="AU506" s="194"/>
      <c r="AV506" s="194"/>
      <c r="AW506" s="172" t="s">
        <v>252</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40</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286</v>
      </c>
      <c r="F510" s="167"/>
      <c r="G510" s="168" t="s">
        <v>284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221" t="s">
        <v>44</v>
      </c>
      <c r="AF510" s="222"/>
      <c r="AG510" s="222"/>
      <c r="AH510" s="223"/>
      <c r="AI510" s="179" t="s">
        <v>266</v>
      </c>
      <c r="AJ510" s="179"/>
      <c r="AK510" s="179"/>
      <c r="AL510" s="177"/>
      <c r="AM510" s="179" t="s">
        <v>345</v>
      </c>
      <c r="AN510" s="179"/>
      <c r="AO510" s="179"/>
      <c r="AP510" s="177"/>
      <c r="AQ510" s="177" t="s">
        <v>276</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24"/>
      <c r="AR511" s="194"/>
      <c r="AS511" s="172" t="s">
        <v>277</v>
      </c>
      <c r="AT511" s="173"/>
      <c r="AU511" s="194"/>
      <c r="AV511" s="194"/>
      <c r="AW511" s="172" t="s">
        <v>252</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40</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286</v>
      </c>
      <c r="F515" s="167"/>
      <c r="G515" s="168" t="s">
        <v>284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221" t="s">
        <v>44</v>
      </c>
      <c r="AF515" s="222"/>
      <c r="AG515" s="222"/>
      <c r="AH515" s="223"/>
      <c r="AI515" s="179" t="s">
        <v>266</v>
      </c>
      <c r="AJ515" s="179"/>
      <c r="AK515" s="179"/>
      <c r="AL515" s="177"/>
      <c r="AM515" s="179" t="s">
        <v>345</v>
      </c>
      <c r="AN515" s="179"/>
      <c r="AO515" s="179"/>
      <c r="AP515" s="177"/>
      <c r="AQ515" s="177" t="s">
        <v>276</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24"/>
      <c r="AR516" s="194"/>
      <c r="AS516" s="172" t="s">
        <v>277</v>
      </c>
      <c r="AT516" s="173"/>
      <c r="AU516" s="194"/>
      <c r="AV516" s="194"/>
      <c r="AW516" s="172" t="s">
        <v>252</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40</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286</v>
      </c>
      <c r="F520" s="167"/>
      <c r="G520" s="168" t="s">
        <v>284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221" t="s">
        <v>44</v>
      </c>
      <c r="AF520" s="222"/>
      <c r="AG520" s="222"/>
      <c r="AH520" s="223"/>
      <c r="AI520" s="179" t="s">
        <v>266</v>
      </c>
      <c r="AJ520" s="179"/>
      <c r="AK520" s="179"/>
      <c r="AL520" s="177"/>
      <c r="AM520" s="179" t="s">
        <v>345</v>
      </c>
      <c r="AN520" s="179"/>
      <c r="AO520" s="179"/>
      <c r="AP520" s="177"/>
      <c r="AQ520" s="177" t="s">
        <v>276</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24"/>
      <c r="AR521" s="194"/>
      <c r="AS521" s="172" t="s">
        <v>277</v>
      </c>
      <c r="AT521" s="173"/>
      <c r="AU521" s="194"/>
      <c r="AV521" s="194"/>
      <c r="AW521" s="172" t="s">
        <v>252</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40</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286</v>
      </c>
      <c r="F525" s="167"/>
      <c r="G525" s="168" t="s">
        <v>284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221" t="s">
        <v>44</v>
      </c>
      <c r="AF525" s="222"/>
      <c r="AG525" s="222"/>
      <c r="AH525" s="223"/>
      <c r="AI525" s="179" t="s">
        <v>266</v>
      </c>
      <c r="AJ525" s="179"/>
      <c r="AK525" s="179"/>
      <c r="AL525" s="177"/>
      <c r="AM525" s="179" t="s">
        <v>345</v>
      </c>
      <c r="AN525" s="179"/>
      <c r="AO525" s="179"/>
      <c r="AP525" s="177"/>
      <c r="AQ525" s="177" t="s">
        <v>276</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24"/>
      <c r="AR526" s="194"/>
      <c r="AS526" s="172" t="s">
        <v>277</v>
      </c>
      <c r="AT526" s="173"/>
      <c r="AU526" s="194"/>
      <c r="AV526" s="194"/>
      <c r="AW526" s="172" t="s">
        <v>252</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40</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286</v>
      </c>
      <c r="F530" s="167"/>
      <c r="G530" s="168" t="s">
        <v>284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221" t="s">
        <v>44</v>
      </c>
      <c r="AF530" s="222"/>
      <c r="AG530" s="222"/>
      <c r="AH530" s="223"/>
      <c r="AI530" s="179" t="s">
        <v>266</v>
      </c>
      <c r="AJ530" s="179"/>
      <c r="AK530" s="179"/>
      <c r="AL530" s="177"/>
      <c r="AM530" s="179" t="s">
        <v>345</v>
      </c>
      <c r="AN530" s="179"/>
      <c r="AO530" s="179"/>
      <c r="AP530" s="177"/>
      <c r="AQ530" s="177" t="s">
        <v>276</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24"/>
      <c r="AR531" s="194"/>
      <c r="AS531" s="172" t="s">
        <v>277</v>
      </c>
      <c r="AT531" s="173"/>
      <c r="AU531" s="194"/>
      <c r="AV531" s="194"/>
      <c r="AW531" s="172" t="s">
        <v>252</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40</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399</v>
      </c>
      <c r="F538" s="660"/>
      <c r="G538" s="661" t="s">
        <v>300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285</v>
      </c>
      <c r="F539" s="167"/>
      <c r="G539" s="168" t="s">
        <v>283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221" t="s">
        <v>44</v>
      </c>
      <c r="AF539" s="222"/>
      <c r="AG539" s="222"/>
      <c r="AH539" s="223"/>
      <c r="AI539" s="179" t="s">
        <v>266</v>
      </c>
      <c r="AJ539" s="179"/>
      <c r="AK539" s="179"/>
      <c r="AL539" s="177"/>
      <c r="AM539" s="179" t="s">
        <v>345</v>
      </c>
      <c r="AN539" s="179"/>
      <c r="AO539" s="179"/>
      <c r="AP539" s="177"/>
      <c r="AQ539" s="177" t="s">
        <v>276</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24"/>
      <c r="AR540" s="194"/>
      <c r="AS540" s="172" t="s">
        <v>277</v>
      </c>
      <c r="AT540" s="173"/>
      <c r="AU540" s="194"/>
      <c r="AV540" s="194"/>
      <c r="AW540" s="172" t="s">
        <v>252</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40</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285</v>
      </c>
      <c r="F544" s="167"/>
      <c r="G544" s="168" t="s">
        <v>283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221" t="s">
        <v>44</v>
      </c>
      <c r="AF544" s="222"/>
      <c r="AG544" s="222"/>
      <c r="AH544" s="223"/>
      <c r="AI544" s="179" t="s">
        <v>266</v>
      </c>
      <c r="AJ544" s="179"/>
      <c r="AK544" s="179"/>
      <c r="AL544" s="177"/>
      <c r="AM544" s="179" t="s">
        <v>345</v>
      </c>
      <c r="AN544" s="179"/>
      <c r="AO544" s="179"/>
      <c r="AP544" s="177"/>
      <c r="AQ544" s="177" t="s">
        <v>276</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24"/>
      <c r="AR545" s="194"/>
      <c r="AS545" s="172" t="s">
        <v>277</v>
      </c>
      <c r="AT545" s="173"/>
      <c r="AU545" s="194"/>
      <c r="AV545" s="194"/>
      <c r="AW545" s="172" t="s">
        <v>252</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40</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285</v>
      </c>
      <c r="F549" s="167"/>
      <c r="G549" s="168" t="s">
        <v>283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221" t="s">
        <v>44</v>
      </c>
      <c r="AF549" s="222"/>
      <c r="AG549" s="222"/>
      <c r="AH549" s="223"/>
      <c r="AI549" s="179" t="s">
        <v>266</v>
      </c>
      <c r="AJ549" s="179"/>
      <c r="AK549" s="179"/>
      <c r="AL549" s="177"/>
      <c r="AM549" s="179" t="s">
        <v>345</v>
      </c>
      <c r="AN549" s="179"/>
      <c r="AO549" s="179"/>
      <c r="AP549" s="177"/>
      <c r="AQ549" s="177" t="s">
        <v>276</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24"/>
      <c r="AR550" s="194"/>
      <c r="AS550" s="172" t="s">
        <v>277</v>
      </c>
      <c r="AT550" s="173"/>
      <c r="AU550" s="194"/>
      <c r="AV550" s="194"/>
      <c r="AW550" s="172" t="s">
        <v>252</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40</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285</v>
      </c>
      <c r="F554" s="167"/>
      <c r="G554" s="168" t="s">
        <v>283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221" t="s">
        <v>44</v>
      </c>
      <c r="AF554" s="222"/>
      <c r="AG554" s="222"/>
      <c r="AH554" s="223"/>
      <c r="AI554" s="179" t="s">
        <v>266</v>
      </c>
      <c r="AJ554" s="179"/>
      <c r="AK554" s="179"/>
      <c r="AL554" s="177"/>
      <c r="AM554" s="179" t="s">
        <v>345</v>
      </c>
      <c r="AN554" s="179"/>
      <c r="AO554" s="179"/>
      <c r="AP554" s="177"/>
      <c r="AQ554" s="177" t="s">
        <v>276</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24"/>
      <c r="AR555" s="194"/>
      <c r="AS555" s="172" t="s">
        <v>277</v>
      </c>
      <c r="AT555" s="173"/>
      <c r="AU555" s="194"/>
      <c r="AV555" s="194"/>
      <c r="AW555" s="172" t="s">
        <v>252</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40</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285</v>
      </c>
      <c r="F559" s="167"/>
      <c r="G559" s="168" t="s">
        <v>283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221" t="s">
        <v>44</v>
      </c>
      <c r="AF559" s="222"/>
      <c r="AG559" s="222"/>
      <c r="AH559" s="223"/>
      <c r="AI559" s="179" t="s">
        <v>266</v>
      </c>
      <c r="AJ559" s="179"/>
      <c r="AK559" s="179"/>
      <c r="AL559" s="177"/>
      <c r="AM559" s="179" t="s">
        <v>345</v>
      </c>
      <c r="AN559" s="179"/>
      <c r="AO559" s="179"/>
      <c r="AP559" s="177"/>
      <c r="AQ559" s="177" t="s">
        <v>276</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24"/>
      <c r="AR560" s="194"/>
      <c r="AS560" s="172" t="s">
        <v>277</v>
      </c>
      <c r="AT560" s="173"/>
      <c r="AU560" s="194"/>
      <c r="AV560" s="194"/>
      <c r="AW560" s="172" t="s">
        <v>252</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40</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286</v>
      </c>
      <c r="F564" s="167"/>
      <c r="G564" s="168" t="s">
        <v>284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221" t="s">
        <v>44</v>
      </c>
      <c r="AF564" s="222"/>
      <c r="AG564" s="222"/>
      <c r="AH564" s="223"/>
      <c r="AI564" s="179" t="s">
        <v>266</v>
      </c>
      <c r="AJ564" s="179"/>
      <c r="AK564" s="179"/>
      <c r="AL564" s="177"/>
      <c r="AM564" s="179" t="s">
        <v>345</v>
      </c>
      <c r="AN564" s="179"/>
      <c r="AO564" s="179"/>
      <c r="AP564" s="177"/>
      <c r="AQ564" s="177" t="s">
        <v>276</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24"/>
      <c r="AR565" s="194"/>
      <c r="AS565" s="172" t="s">
        <v>277</v>
      </c>
      <c r="AT565" s="173"/>
      <c r="AU565" s="194"/>
      <c r="AV565" s="194"/>
      <c r="AW565" s="172" t="s">
        <v>252</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40</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286</v>
      </c>
      <c r="F569" s="167"/>
      <c r="G569" s="168" t="s">
        <v>284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221" t="s">
        <v>44</v>
      </c>
      <c r="AF569" s="222"/>
      <c r="AG569" s="222"/>
      <c r="AH569" s="223"/>
      <c r="AI569" s="179" t="s">
        <v>266</v>
      </c>
      <c r="AJ569" s="179"/>
      <c r="AK569" s="179"/>
      <c r="AL569" s="177"/>
      <c r="AM569" s="179" t="s">
        <v>345</v>
      </c>
      <c r="AN569" s="179"/>
      <c r="AO569" s="179"/>
      <c r="AP569" s="177"/>
      <c r="AQ569" s="177" t="s">
        <v>276</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24"/>
      <c r="AR570" s="194"/>
      <c r="AS570" s="172" t="s">
        <v>277</v>
      </c>
      <c r="AT570" s="173"/>
      <c r="AU570" s="194"/>
      <c r="AV570" s="194"/>
      <c r="AW570" s="172" t="s">
        <v>252</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40</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286</v>
      </c>
      <c r="F574" s="167"/>
      <c r="G574" s="168" t="s">
        <v>284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221" t="s">
        <v>44</v>
      </c>
      <c r="AF574" s="222"/>
      <c r="AG574" s="222"/>
      <c r="AH574" s="223"/>
      <c r="AI574" s="179" t="s">
        <v>266</v>
      </c>
      <c r="AJ574" s="179"/>
      <c r="AK574" s="179"/>
      <c r="AL574" s="177"/>
      <c r="AM574" s="179" t="s">
        <v>345</v>
      </c>
      <c r="AN574" s="179"/>
      <c r="AO574" s="179"/>
      <c r="AP574" s="177"/>
      <c r="AQ574" s="177" t="s">
        <v>276</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24"/>
      <c r="AR575" s="194"/>
      <c r="AS575" s="172" t="s">
        <v>277</v>
      </c>
      <c r="AT575" s="173"/>
      <c r="AU575" s="194"/>
      <c r="AV575" s="194"/>
      <c r="AW575" s="172" t="s">
        <v>252</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40</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286</v>
      </c>
      <c r="F579" s="167"/>
      <c r="G579" s="168" t="s">
        <v>284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221" t="s">
        <v>44</v>
      </c>
      <c r="AF579" s="222"/>
      <c r="AG579" s="222"/>
      <c r="AH579" s="223"/>
      <c r="AI579" s="179" t="s">
        <v>266</v>
      </c>
      <c r="AJ579" s="179"/>
      <c r="AK579" s="179"/>
      <c r="AL579" s="177"/>
      <c r="AM579" s="179" t="s">
        <v>345</v>
      </c>
      <c r="AN579" s="179"/>
      <c r="AO579" s="179"/>
      <c r="AP579" s="177"/>
      <c r="AQ579" s="177" t="s">
        <v>276</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24"/>
      <c r="AR580" s="194"/>
      <c r="AS580" s="172" t="s">
        <v>277</v>
      </c>
      <c r="AT580" s="173"/>
      <c r="AU580" s="194"/>
      <c r="AV580" s="194"/>
      <c r="AW580" s="172" t="s">
        <v>252</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40</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286</v>
      </c>
      <c r="F584" s="167"/>
      <c r="G584" s="168" t="s">
        <v>284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221" t="s">
        <v>44</v>
      </c>
      <c r="AF584" s="222"/>
      <c r="AG584" s="222"/>
      <c r="AH584" s="223"/>
      <c r="AI584" s="179" t="s">
        <v>266</v>
      </c>
      <c r="AJ584" s="179"/>
      <c r="AK584" s="179"/>
      <c r="AL584" s="177"/>
      <c r="AM584" s="179" t="s">
        <v>345</v>
      </c>
      <c r="AN584" s="179"/>
      <c r="AO584" s="179"/>
      <c r="AP584" s="177"/>
      <c r="AQ584" s="177" t="s">
        <v>276</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24"/>
      <c r="AR585" s="194"/>
      <c r="AS585" s="172" t="s">
        <v>277</v>
      </c>
      <c r="AT585" s="173"/>
      <c r="AU585" s="194"/>
      <c r="AV585" s="194"/>
      <c r="AW585" s="172" t="s">
        <v>252</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40</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399</v>
      </c>
      <c r="F592" s="660"/>
      <c r="G592" s="661" t="s">
        <v>300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285</v>
      </c>
      <c r="F593" s="167"/>
      <c r="G593" s="168" t="s">
        <v>283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221" t="s">
        <v>44</v>
      </c>
      <c r="AF593" s="222"/>
      <c r="AG593" s="222"/>
      <c r="AH593" s="223"/>
      <c r="AI593" s="179" t="s">
        <v>266</v>
      </c>
      <c r="AJ593" s="179"/>
      <c r="AK593" s="179"/>
      <c r="AL593" s="177"/>
      <c r="AM593" s="179" t="s">
        <v>345</v>
      </c>
      <c r="AN593" s="179"/>
      <c r="AO593" s="179"/>
      <c r="AP593" s="177"/>
      <c r="AQ593" s="177" t="s">
        <v>276</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24"/>
      <c r="AR594" s="194"/>
      <c r="AS594" s="172" t="s">
        <v>277</v>
      </c>
      <c r="AT594" s="173"/>
      <c r="AU594" s="194"/>
      <c r="AV594" s="194"/>
      <c r="AW594" s="172" t="s">
        <v>252</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40</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285</v>
      </c>
      <c r="F598" s="167"/>
      <c r="G598" s="168" t="s">
        <v>283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221" t="s">
        <v>44</v>
      </c>
      <c r="AF598" s="222"/>
      <c r="AG598" s="222"/>
      <c r="AH598" s="223"/>
      <c r="AI598" s="179" t="s">
        <v>266</v>
      </c>
      <c r="AJ598" s="179"/>
      <c r="AK598" s="179"/>
      <c r="AL598" s="177"/>
      <c r="AM598" s="179" t="s">
        <v>345</v>
      </c>
      <c r="AN598" s="179"/>
      <c r="AO598" s="179"/>
      <c r="AP598" s="177"/>
      <c r="AQ598" s="177" t="s">
        <v>276</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24"/>
      <c r="AR599" s="194"/>
      <c r="AS599" s="172" t="s">
        <v>277</v>
      </c>
      <c r="AT599" s="173"/>
      <c r="AU599" s="194"/>
      <c r="AV599" s="194"/>
      <c r="AW599" s="172" t="s">
        <v>252</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40</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285</v>
      </c>
      <c r="F603" s="167"/>
      <c r="G603" s="168" t="s">
        <v>283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221" t="s">
        <v>44</v>
      </c>
      <c r="AF603" s="222"/>
      <c r="AG603" s="222"/>
      <c r="AH603" s="223"/>
      <c r="AI603" s="179" t="s">
        <v>266</v>
      </c>
      <c r="AJ603" s="179"/>
      <c r="AK603" s="179"/>
      <c r="AL603" s="177"/>
      <c r="AM603" s="179" t="s">
        <v>345</v>
      </c>
      <c r="AN603" s="179"/>
      <c r="AO603" s="179"/>
      <c r="AP603" s="177"/>
      <c r="AQ603" s="177" t="s">
        <v>276</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24"/>
      <c r="AR604" s="194"/>
      <c r="AS604" s="172" t="s">
        <v>277</v>
      </c>
      <c r="AT604" s="173"/>
      <c r="AU604" s="194"/>
      <c r="AV604" s="194"/>
      <c r="AW604" s="172" t="s">
        <v>252</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40</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285</v>
      </c>
      <c r="F608" s="167"/>
      <c r="G608" s="168" t="s">
        <v>283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221" t="s">
        <v>44</v>
      </c>
      <c r="AF608" s="222"/>
      <c r="AG608" s="222"/>
      <c r="AH608" s="223"/>
      <c r="AI608" s="179" t="s">
        <v>266</v>
      </c>
      <c r="AJ608" s="179"/>
      <c r="AK608" s="179"/>
      <c r="AL608" s="177"/>
      <c r="AM608" s="179" t="s">
        <v>345</v>
      </c>
      <c r="AN608" s="179"/>
      <c r="AO608" s="179"/>
      <c r="AP608" s="177"/>
      <c r="AQ608" s="177" t="s">
        <v>276</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24"/>
      <c r="AR609" s="194"/>
      <c r="AS609" s="172" t="s">
        <v>277</v>
      </c>
      <c r="AT609" s="173"/>
      <c r="AU609" s="194"/>
      <c r="AV609" s="194"/>
      <c r="AW609" s="172" t="s">
        <v>252</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40</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285</v>
      </c>
      <c r="F613" s="167"/>
      <c r="G613" s="168" t="s">
        <v>283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221" t="s">
        <v>44</v>
      </c>
      <c r="AF613" s="222"/>
      <c r="AG613" s="222"/>
      <c r="AH613" s="223"/>
      <c r="AI613" s="179" t="s">
        <v>266</v>
      </c>
      <c r="AJ613" s="179"/>
      <c r="AK613" s="179"/>
      <c r="AL613" s="177"/>
      <c r="AM613" s="179" t="s">
        <v>345</v>
      </c>
      <c r="AN613" s="179"/>
      <c r="AO613" s="179"/>
      <c r="AP613" s="177"/>
      <c r="AQ613" s="177" t="s">
        <v>276</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24"/>
      <c r="AR614" s="194"/>
      <c r="AS614" s="172" t="s">
        <v>277</v>
      </c>
      <c r="AT614" s="173"/>
      <c r="AU614" s="194"/>
      <c r="AV614" s="194"/>
      <c r="AW614" s="172" t="s">
        <v>252</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40</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286</v>
      </c>
      <c r="F618" s="167"/>
      <c r="G618" s="168" t="s">
        <v>284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221" t="s">
        <v>44</v>
      </c>
      <c r="AF618" s="222"/>
      <c r="AG618" s="222"/>
      <c r="AH618" s="223"/>
      <c r="AI618" s="179" t="s">
        <v>266</v>
      </c>
      <c r="AJ618" s="179"/>
      <c r="AK618" s="179"/>
      <c r="AL618" s="177"/>
      <c r="AM618" s="179" t="s">
        <v>345</v>
      </c>
      <c r="AN618" s="179"/>
      <c r="AO618" s="179"/>
      <c r="AP618" s="177"/>
      <c r="AQ618" s="177" t="s">
        <v>276</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24"/>
      <c r="AR619" s="194"/>
      <c r="AS619" s="172" t="s">
        <v>277</v>
      </c>
      <c r="AT619" s="173"/>
      <c r="AU619" s="194"/>
      <c r="AV619" s="194"/>
      <c r="AW619" s="172" t="s">
        <v>252</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40</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286</v>
      </c>
      <c r="F623" s="167"/>
      <c r="G623" s="168" t="s">
        <v>284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221" t="s">
        <v>44</v>
      </c>
      <c r="AF623" s="222"/>
      <c r="AG623" s="222"/>
      <c r="AH623" s="223"/>
      <c r="AI623" s="179" t="s">
        <v>266</v>
      </c>
      <c r="AJ623" s="179"/>
      <c r="AK623" s="179"/>
      <c r="AL623" s="177"/>
      <c r="AM623" s="179" t="s">
        <v>345</v>
      </c>
      <c r="AN623" s="179"/>
      <c r="AO623" s="179"/>
      <c r="AP623" s="177"/>
      <c r="AQ623" s="177" t="s">
        <v>276</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24"/>
      <c r="AR624" s="194"/>
      <c r="AS624" s="172" t="s">
        <v>277</v>
      </c>
      <c r="AT624" s="173"/>
      <c r="AU624" s="194"/>
      <c r="AV624" s="194"/>
      <c r="AW624" s="172" t="s">
        <v>252</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40</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286</v>
      </c>
      <c r="F628" s="167"/>
      <c r="G628" s="168" t="s">
        <v>284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221" t="s">
        <v>44</v>
      </c>
      <c r="AF628" s="222"/>
      <c r="AG628" s="222"/>
      <c r="AH628" s="223"/>
      <c r="AI628" s="179" t="s">
        <v>266</v>
      </c>
      <c r="AJ628" s="179"/>
      <c r="AK628" s="179"/>
      <c r="AL628" s="177"/>
      <c r="AM628" s="179" t="s">
        <v>345</v>
      </c>
      <c r="AN628" s="179"/>
      <c r="AO628" s="179"/>
      <c r="AP628" s="177"/>
      <c r="AQ628" s="177" t="s">
        <v>276</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24"/>
      <c r="AR629" s="194"/>
      <c r="AS629" s="172" t="s">
        <v>277</v>
      </c>
      <c r="AT629" s="173"/>
      <c r="AU629" s="194"/>
      <c r="AV629" s="194"/>
      <c r="AW629" s="172" t="s">
        <v>252</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40</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286</v>
      </c>
      <c r="F633" s="167"/>
      <c r="G633" s="168" t="s">
        <v>284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221" t="s">
        <v>44</v>
      </c>
      <c r="AF633" s="222"/>
      <c r="AG633" s="222"/>
      <c r="AH633" s="223"/>
      <c r="AI633" s="179" t="s">
        <v>266</v>
      </c>
      <c r="AJ633" s="179"/>
      <c r="AK633" s="179"/>
      <c r="AL633" s="177"/>
      <c r="AM633" s="179" t="s">
        <v>345</v>
      </c>
      <c r="AN633" s="179"/>
      <c r="AO633" s="179"/>
      <c r="AP633" s="177"/>
      <c r="AQ633" s="177" t="s">
        <v>276</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24"/>
      <c r="AR634" s="194"/>
      <c r="AS634" s="172" t="s">
        <v>277</v>
      </c>
      <c r="AT634" s="173"/>
      <c r="AU634" s="194"/>
      <c r="AV634" s="194"/>
      <c r="AW634" s="172" t="s">
        <v>252</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40</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286</v>
      </c>
      <c r="F638" s="167"/>
      <c r="G638" s="168" t="s">
        <v>284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221" t="s">
        <v>44</v>
      </c>
      <c r="AF638" s="222"/>
      <c r="AG638" s="222"/>
      <c r="AH638" s="223"/>
      <c r="AI638" s="179" t="s">
        <v>266</v>
      </c>
      <c r="AJ638" s="179"/>
      <c r="AK638" s="179"/>
      <c r="AL638" s="177"/>
      <c r="AM638" s="179" t="s">
        <v>345</v>
      </c>
      <c r="AN638" s="179"/>
      <c r="AO638" s="179"/>
      <c r="AP638" s="177"/>
      <c r="AQ638" s="177" t="s">
        <v>276</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24"/>
      <c r="AR639" s="194"/>
      <c r="AS639" s="172" t="s">
        <v>277</v>
      </c>
      <c r="AT639" s="173"/>
      <c r="AU639" s="194"/>
      <c r="AV639" s="194"/>
      <c r="AW639" s="172" t="s">
        <v>252</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40</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399</v>
      </c>
      <c r="F646" s="660"/>
      <c r="G646" s="661" t="s">
        <v>300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285</v>
      </c>
      <c r="F647" s="167"/>
      <c r="G647" s="168" t="s">
        <v>283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221" t="s">
        <v>44</v>
      </c>
      <c r="AF647" s="222"/>
      <c r="AG647" s="222"/>
      <c r="AH647" s="223"/>
      <c r="AI647" s="179" t="s">
        <v>266</v>
      </c>
      <c r="AJ647" s="179"/>
      <c r="AK647" s="179"/>
      <c r="AL647" s="177"/>
      <c r="AM647" s="179" t="s">
        <v>345</v>
      </c>
      <c r="AN647" s="179"/>
      <c r="AO647" s="179"/>
      <c r="AP647" s="177"/>
      <c r="AQ647" s="177" t="s">
        <v>276</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24"/>
      <c r="AR648" s="194"/>
      <c r="AS648" s="172" t="s">
        <v>277</v>
      </c>
      <c r="AT648" s="173"/>
      <c r="AU648" s="194"/>
      <c r="AV648" s="194"/>
      <c r="AW648" s="172" t="s">
        <v>252</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40</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285</v>
      </c>
      <c r="F652" s="167"/>
      <c r="G652" s="168" t="s">
        <v>283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221" t="s">
        <v>44</v>
      </c>
      <c r="AF652" s="222"/>
      <c r="AG652" s="222"/>
      <c r="AH652" s="223"/>
      <c r="AI652" s="179" t="s">
        <v>266</v>
      </c>
      <c r="AJ652" s="179"/>
      <c r="AK652" s="179"/>
      <c r="AL652" s="177"/>
      <c r="AM652" s="179" t="s">
        <v>345</v>
      </c>
      <c r="AN652" s="179"/>
      <c r="AO652" s="179"/>
      <c r="AP652" s="177"/>
      <c r="AQ652" s="177" t="s">
        <v>276</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24"/>
      <c r="AR653" s="194"/>
      <c r="AS653" s="172" t="s">
        <v>277</v>
      </c>
      <c r="AT653" s="173"/>
      <c r="AU653" s="194"/>
      <c r="AV653" s="194"/>
      <c r="AW653" s="172" t="s">
        <v>252</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40</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285</v>
      </c>
      <c r="F657" s="167"/>
      <c r="G657" s="168" t="s">
        <v>283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221" t="s">
        <v>44</v>
      </c>
      <c r="AF657" s="222"/>
      <c r="AG657" s="222"/>
      <c r="AH657" s="223"/>
      <c r="AI657" s="179" t="s">
        <v>266</v>
      </c>
      <c r="AJ657" s="179"/>
      <c r="AK657" s="179"/>
      <c r="AL657" s="177"/>
      <c r="AM657" s="179" t="s">
        <v>345</v>
      </c>
      <c r="AN657" s="179"/>
      <c r="AO657" s="179"/>
      <c r="AP657" s="177"/>
      <c r="AQ657" s="177" t="s">
        <v>276</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24"/>
      <c r="AR658" s="194"/>
      <c r="AS658" s="172" t="s">
        <v>277</v>
      </c>
      <c r="AT658" s="173"/>
      <c r="AU658" s="194"/>
      <c r="AV658" s="194"/>
      <c r="AW658" s="172" t="s">
        <v>252</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40</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285</v>
      </c>
      <c r="F662" s="167"/>
      <c r="G662" s="168" t="s">
        <v>283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221" t="s">
        <v>44</v>
      </c>
      <c r="AF662" s="222"/>
      <c r="AG662" s="222"/>
      <c r="AH662" s="223"/>
      <c r="AI662" s="179" t="s">
        <v>266</v>
      </c>
      <c r="AJ662" s="179"/>
      <c r="AK662" s="179"/>
      <c r="AL662" s="177"/>
      <c r="AM662" s="179" t="s">
        <v>345</v>
      </c>
      <c r="AN662" s="179"/>
      <c r="AO662" s="179"/>
      <c r="AP662" s="177"/>
      <c r="AQ662" s="177" t="s">
        <v>276</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24"/>
      <c r="AR663" s="194"/>
      <c r="AS663" s="172" t="s">
        <v>277</v>
      </c>
      <c r="AT663" s="173"/>
      <c r="AU663" s="194"/>
      <c r="AV663" s="194"/>
      <c r="AW663" s="172" t="s">
        <v>252</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40</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285</v>
      </c>
      <c r="F667" s="167"/>
      <c r="G667" s="168" t="s">
        <v>283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221" t="s">
        <v>44</v>
      </c>
      <c r="AF667" s="222"/>
      <c r="AG667" s="222"/>
      <c r="AH667" s="223"/>
      <c r="AI667" s="179" t="s">
        <v>266</v>
      </c>
      <c r="AJ667" s="179"/>
      <c r="AK667" s="179"/>
      <c r="AL667" s="177"/>
      <c r="AM667" s="179" t="s">
        <v>345</v>
      </c>
      <c r="AN667" s="179"/>
      <c r="AO667" s="179"/>
      <c r="AP667" s="177"/>
      <c r="AQ667" s="177" t="s">
        <v>276</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24"/>
      <c r="AR668" s="194"/>
      <c r="AS668" s="172" t="s">
        <v>277</v>
      </c>
      <c r="AT668" s="173"/>
      <c r="AU668" s="194"/>
      <c r="AV668" s="194"/>
      <c r="AW668" s="172" t="s">
        <v>252</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40</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286</v>
      </c>
      <c r="F672" s="167"/>
      <c r="G672" s="168" t="s">
        <v>284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221" t="s">
        <v>44</v>
      </c>
      <c r="AF672" s="222"/>
      <c r="AG672" s="222"/>
      <c r="AH672" s="223"/>
      <c r="AI672" s="179" t="s">
        <v>266</v>
      </c>
      <c r="AJ672" s="179"/>
      <c r="AK672" s="179"/>
      <c r="AL672" s="177"/>
      <c r="AM672" s="179" t="s">
        <v>345</v>
      </c>
      <c r="AN672" s="179"/>
      <c r="AO672" s="179"/>
      <c r="AP672" s="177"/>
      <c r="AQ672" s="177" t="s">
        <v>276</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24"/>
      <c r="AR673" s="194"/>
      <c r="AS673" s="172" t="s">
        <v>277</v>
      </c>
      <c r="AT673" s="173"/>
      <c r="AU673" s="194"/>
      <c r="AV673" s="194"/>
      <c r="AW673" s="172" t="s">
        <v>252</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40</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286</v>
      </c>
      <c r="F677" s="167"/>
      <c r="G677" s="168" t="s">
        <v>284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221" t="s">
        <v>44</v>
      </c>
      <c r="AF677" s="222"/>
      <c r="AG677" s="222"/>
      <c r="AH677" s="223"/>
      <c r="AI677" s="179" t="s">
        <v>266</v>
      </c>
      <c r="AJ677" s="179"/>
      <c r="AK677" s="179"/>
      <c r="AL677" s="177"/>
      <c r="AM677" s="179" t="s">
        <v>345</v>
      </c>
      <c r="AN677" s="179"/>
      <c r="AO677" s="179"/>
      <c r="AP677" s="177"/>
      <c r="AQ677" s="177" t="s">
        <v>276</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24"/>
      <c r="AR678" s="194"/>
      <c r="AS678" s="172" t="s">
        <v>277</v>
      </c>
      <c r="AT678" s="173"/>
      <c r="AU678" s="194"/>
      <c r="AV678" s="194"/>
      <c r="AW678" s="172" t="s">
        <v>252</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40</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286</v>
      </c>
      <c r="F682" s="167"/>
      <c r="G682" s="168" t="s">
        <v>284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221" t="s">
        <v>44</v>
      </c>
      <c r="AF682" s="222"/>
      <c r="AG682" s="222"/>
      <c r="AH682" s="223"/>
      <c r="AI682" s="179" t="s">
        <v>266</v>
      </c>
      <c r="AJ682" s="179"/>
      <c r="AK682" s="179"/>
      <c r="AL682" s="177"/>
      <c r="AM682" s="179" t="s">
        <v>345</v>
      </c>
      <c r="AN682" s="179"/>
      <c r="AO682" s="179"/>
      <c r="AP682" s="177"/>
      <c r="AQ682" s="177" t="s">
        <v>276</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24"/>
      <c r="AR683" s="194"/>
      <c r="AS683" s="172" t="s">
        <v>277</v>
      </c>
      <c r="AT683" s="173"/>
      <c r="AU683" s="194"/>
      <c r="AV683" s="194"/>
      <c r="AW683" s="172" t="s">
        <v>252</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40</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286</v>
      </c>
      <c r="F687" s="167"/>
      <c r="G687" s="168" t="s">
        <v>284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221" t="s">
        <v>44</v>
      </c>
      <c r="AF687" s="222"/>
      <c r="AG687" s="222"/>
      <c r="AH687" s="223"/>
      <c r="AI687" s="179" t="s">
        <v>266</v>
      </c>
      <c r="AJ687" s="179"/>
      <c r="AK687" s="179"/>
      <c r="AL687" s="177"/>
      <c r="AM687" s="179" t="s">
        <v>345</v>
      </c>
      <c r="AN687" s="179"/>
      <c r="AO687" s="179"/>
      <c r="AP687" s="177"/>
      <c r="AQ687" s="177" t="s">
        <v>276</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24"/>
      <c r="AR688" s="194"/>
      <c r="AS688" s="172" t="s">
        <v>277</v>
      </c>
      <c r="AT688" s="173"/>
      <c r="AU688" s="194"/>
      <c r="AV688" s="194"/>
      <c r="AW688" s="172" t="s">
        <v>252</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40</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286</v>
      </c>
      <c r="F692" s="167"/>
      <c r="G692" s="168" t="s">
        <v>284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221" t="s">
        <v>44</v>
      </c>
      <c r="AF692" s="222"/>
      <c r="AG692" s="222"/>
      <c r="AH692" s="223"/>
      <c r="AI692" s="179" t="s">
        <v>266</v>
      </c>
      <c r="AJ692" s="179"/>
      <c r="AK692" s="179"/>
      <c r="AL692" s="177"/>
      <c r="AM692" s="179" t="s">
        <v>345</v>
      </c>
      <c r="AN692" s="179"/>
      <c r="AO692" s="179"/>
      <c r="AP692" s="177"/>
      <c r="AQ692" s="177" t="s">
        <v>276</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24"/>
      <c r="AR693" s="194"/>
      <c r="AS693" s="172" t="s">
        <v>277</v>
      </c>
      <c r="AT693" s="173"/>
      <c r="AU693" s="194"/>
      <c r="AV693" s="194"/>
      <c r="AW693" s="172" t="s">
        <v>252</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40</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48</v>
      </c>
      <c r="AH701" s="655"/>
      <c r="AI701" s="655"/>
      <c r="AJ701" s="655"/>
      <c r="AK701" s="655"/>
      <c r="AL701" s="655"/>
      <c r="AM701" s="655"/>
      <c r="AN701" s="655"/>
      <c r="AO701" s="655"/>
      <c r="AP701" s="655"/>
      <c r="AQ701" s="655"/>
      <c r="AR701" s="655"/>
      <c r="AS701" s="655"/>
      <c r="AT701" s="655"/>
      <c r="AU701" s="655"/>
      <c r="AV701" s="655"/>
      <c r="AW701" s="655"/>
      <c r="AX701" s="658"/>
    </row>
    <row r="702" spans="1:50" ht="77.25" customHeight="1" x14ac:dyDescent="0.15">
      <c r="A702" s="88" t="s">
        <v>206</v>
      </c>
      <c r="B702" s="89"/>
      <c r="C702" s="620" t="s">
        <v>207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14</v>
      </c>
      <c r="AE702" s="624"/>
      <c r="AF702" s="624"/>
      <c r="AG702" s="625" t="s">
        <v>491</v>
      </c>
      <c r="AH702" s="626"/>
      <c r="AI702" s="626"/>
      <c r="AJ702" s="626"/>
      <c r="AK702" s="626"/>
      <c r="AL702" s="626"/>
      <c r="AM702" s="626"/>
      <c r="AN702" s="626"/>
      <c r="AO702" s="626"/>
      <c r="AP702" s="626"/>
      <c r="AQ702" s="626"/>
      <c r="AR702" s="626"/>
      <c r="AS702" s="626"/>
      <c r="AT702" s="626"/>
      <c r="AU702" s="626"/>
      <c r="AV702" s="626"/>
      <c r="AW702" s="626"/>
      <c r="AX702" s="627"/>
    </row>
    <row r="703" spans="1:50" ht="60"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14</v>
      </c>
      <c r="AE703" s="592"/>
      <c r="AF703" s="592"/>
      <c r="AG703" s="586" t="s">
        <v>403</v>
      </c>
      <c r="AH703" s="587"/>
      <c r="AI703" s="587"/>
      <c r="AJ703" s="587"/>
      <c r="AK703" s="587"/>
      <c r="AL703" s="587"/>
      <c r="AM703" s="587"/>
      <c r="AN703" s="587"/>
      <c r="AO703" s="587"/>
      <c r="AP703" s="587"/>
      <c r="AQ703" s="587"/>
      <c r="AR703" s="587"/>
      <c r="AS703" s="587"/>
      <c r="AT703" s="587"/>
      <c r="AU703" s="587"/>
      <c r="AV703" s="587"/>
      <c r="AW703" s="587"/>
      <c r="AX703" s="588"/>
    </row>
    <row r="704" spans="1:50" ht="75.75" customHeight="1" x14ac:dyDescent="0.15">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14</v>
      </c>
      <c r="AE704" s="603"/>
      <c r="AF704" s="603"/>
      <c r="AG704" s="97" t="s">
        <v>492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458</v>
      </c>
      <c r="AE705" s="637"/>
      <c r="AF705" s="637"/>
      <c r="AG705" s="94" t="s">
        <v>401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458</v>
      </c>
      <c r="AE708" s="576"/>
      <c r="AF708" s="576"/>
      <c r="AG708" s="578" t="s">
        <v>401</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458</v>
      </c>
      <c r="AE709" s="592"/>
      <c r="AF709" s="592"/>
      <c r="AG709" s="586" t="s">
        <v>401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458</v>
      </c>
      <c r="AE710" s="592"/>
      <c r="AF710" s="592"/>
      <c r="AG710" s="586" t="s">
        <v>401</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458</v>
      </c>
      <c r="AE711" s="592"/>
      <c r="AF711" s="592"/>
      <c r="AG711" s="586" t="s">
        <v>401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458</v>
      </c>
      <c r="AE712" s="603"/>
      <c r="AF712" s="603"/>
      <c r="AG712" s="604" t="s">
        <v>401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458</v>
      </c>
      <c r="AE713" s="592"/>
      <c r="AF713" s="610"/>
      <c r="AG713" s="586" t="s">
        <v>401</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458</v>
      </c>
      <c r="AE714" s="615"/>
      <c r="AF714" s="616"/>
      <c r="AG714" s="617" t="s">
        <v>401</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359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458</v>
      </c>
      <c r="AE715" s="576"/>
      <c r="AF715" s="577"/>
      <c r="AG715" s="578" t="s">
        <v>401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458</v>
      </c>
      <c r="AE716" s="585"/>
      <c r="AF716" s="585"/>
      <c r="AG716" s="586" t="s">
        <v>401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458</v>
      </c>
      <c r="AE717" s="592"/>
      <c r="AF717" s="592"/>
      <c r="AG717" s="586" t="s">
        <v>401</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458</v>
      </c>
      <c r="AE718" s="592"/>
      <c r="AF718" s="592"/>
      <c r="AG718" s="163" t="s">
        <v>401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458</v>
      </c>
      <c r="AE719" s="576"/>
      <c r="AF719" s="576"/>
      <c r="AG719" s="94" t="s">
        <v>401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228</v>
      </c>
      <c r="D720" s="597"/>
      <c r="E720" s="597"/>
      <c r="F720" s="598"/>
      <c r="G720" s="599" t="s">
        <v>47</v>
      </c>
      <c r="H720" s="597"/>
      <c r="I720" s="597"/>
      <c r="J720" s="597"/>
      <c r="K720" s="597"/>
      <c r="L720" s="597"/>
      <c r="M720" s="597"/>
      <c r="N720" s="599" t="s">
        <v>240</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401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401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401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401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401</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398</v>
      </c>
      <c r="B737" s="188"/>
      <c r="C737" s="188"/>
      <c r="D737" s="189"/>
      <c r="E737" s="506" t="s">
        <v>401</v>
      </c>
      <c r="F737" s="506"/>
      <c r="G737" s="506"/>
      <c r="H737" s="506"/>
      <c r="I737" s="506"/>
      <c r="J737" s="506"/>
      <c r="K737" s="506"/>
      <c r="L737" s="506"/>
      <c r="M737" s="506"/>
      <c r="N737" s="461" t="s">
        <v>192</v>
      </c>
      <c r="O737" s="461"/>
      <c r="P737" s="461"/>
      <c r="Q737" s="461"/>
      <c r="R737" s="506" t="s">
        <v>401</v>
      </c>
      <c r="S737" s="506"/>
      <c r="T737" s="506"/>
      <c r="U737" s="506"/>
      <c r="V737" s="506"/>
      <c r="W737" s="506"/>
      <c r="X737" s="506"/>
      <c r="Y737" s="506"/>
      <c r="Z737" s="506"/>
      <c r="AA737" s="461" t="s">
        <v>395</v>
      </c>
      <c r="AB737" s="461"/>
      <c r="AC737" s="461"/>
      <c r="AD737" s="461"/>
      <c r="AE737" s="506" t="s">
        <v>401</v>
      </c>
      <c r="AF737" s="506"/>
      <c r="AG737" s="506"/>
      <c r="AH737" s="506"/>
      <c r="AI737" s="506"/>
      <c r="AJ737" s="506"/>
      <c r="AK737" s="506"/>
      <c r="AL737" s="506"/>
      <c r="AM737" s="506"/>
      <c r="AN737" s="461" t="s">
        <v>393</v>
      </c>
      <c r="AO737" s="461"/>
      <c r="AP737" s="461"/>
      <c r="AQ737" s="461"/>
      <c r="AR737" s="507" t="s">
        <v>401</v>
      </c>
      <c r="AS737" s="508"/>
      <c r="AT737" s="508"/>
      <c r="AU737" s="508"/>
      <c r="AV737" s="508"/>
      <c r="AW737" s="508"/>
      <c r="AX737" s="509"/>
      <c r="AY737" s="48"/>
      <c r="AZ737" s="48"/>
    </row>
    <row r="738" spans="1:52" ht="24.75" customHeight="1" x14ac:dyDescent="0.15">
      <c r="A738" s="505" t="s">
        <v>146</v>
      </c>
      <c r="B738" s="188"/>
      <c r="C738" s="188"/>
      <c r="D738" s="189"/>
      <c r="E738" s="506" t="s">
        <v>401</v>
      </c>
      <c r="F738" s="506"/>
      <c r="G738" s="506"/>
      <c r="H738" s="506"/>
      <c r="I738" s="506"/>
      <c r="J738" s="506"/>
      <c r="K738" s="506"/>
      <c r="L738" s="506"/>
      <c r="M738" s="506"/>
      <c r="N738" s="461" t="s">
        <v>392</v>
      </c>
      <c r="O738" s="461"/>
      <c r="P738" s="461"/>
      <c r="Q738" s="461"/>
      <c r="R738" s="506" t="s">
        <v>401</v>
      </c>
      <c r="S738" s="506"/>
      <c r="T738" s="506"/>
      <c r="U738" s="506"/>
      <c r="V738" s="506"/>
      <c r="W738" s="506"/>
      <c r="X738" s="506"/>
      <c r="Y738" s="506"/>
      <c r="Z738" s="506"/>
      <c r="AA738" s="461" t="s">
        <v>164</v>
      </c>
      <c r="AB738" s="461"/>
      <c r="AC738" s="461"/>
      <c r="AD738" s="461"/>
      <c r="AE738" s="506" t="s">
        <v>401</v>
      </c>
      <c r="AF738" s="506"/>
      <c r="AG738" s="506"/>
      <c r="AH738" s="506"/>
      <c r="AI738" s="506"/>
      <c r="AJ738" s="506"/>
      <c r="AK738" s="506"/>
      <c r="AL738" s="506"/>
      <c r="AM738" s="506"/>
      <c r="AN738" s="461" t="s">
        <v>151</v>
      </c>
      <c r="AO738" s="461"/>
      <c r="AP738" s="461"/>
      <c r="AQ738" s="461"/>
      <c r="AR738" s="507" t="s">
        <v>401</v>
      </c>
      <c r="AS738" s="508"/>
      <c r="AT738" s="508"/>
      <c r="AU738" s="508"/>
      <c r="AV738" s="508"/>
      <c r="AW738" s="508"/>
      <c r="AX738" s="509"/>
    </row>
    <row r="739" spans="1:52" ht="24.75" customHeight="1" x14ac:dyDescent="0.15">
      <c r="A739" s="505" t="s">
        <v>381</v>
      </c>
      <c r="B739" s="188"/>
      <c r="C739" s="188"/>
      <c r="D739" s="189"/>
      <c r="E739" s="506" t="s">
        <v>401</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325</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387</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150</v>
      </c>
      <c r="B780" s="83"/>
      <c r="C780" s="83"/>
      <c r="D780" s="83"/>
      <c r="E780" s="83"/>
      <c r="F780" s="84"/>
      <c r="G780" s="484" t="s">
        <v>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56</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56</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56</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56</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320</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56</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366</v>
      </c>
      <c r="AM832" s="466"/>
      <c r="AN832" s="466"/>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43" t="s">
        <v>73</v>
      </c>
      <c r="K837" s="461"/>
      <c r="L837" s="461"/>
      <c r="M837" s="461"/>
      <c r="N837" s="461"/>
      <c r="O837" s="461"/>
      <c r="P837" s="460" t="s">
        <v>17</v>
      </c>
      <c r="Q837" s="460"/>
      <c r="R837" s="460"/>
      <c r="S837" s="460"/>
      <c r="T837" s="460"/>
      <c r="U837" s="460"/>
      <c r="V837" s="460"/>
      <c r="W837" s="460"/>
      <c r="X837" s="460"/>
      <c r="Y837" s="454" t="s">
        <v>331</v>
      </c>
      <c r="Z837" s="454"/>
      <c r="AA837" s="454"/>
      <c r="AB837" s="454"/>
      <c r="AC837" s="243" t="s">
        <v>278</v>
      </c>
      <c r="AD837" s="243"/>
      <c r="AE837" s="243"/>
      <c r="AF837" s="243"/>
      <c r="AG837" s="243"/>
      <c r="AH837" s="454" t="s">
        <v>379</v>
      </c>
      <c r="AI837" s="460"/>
      <c r="AJ837" s="460"/>
      <c r="AK837" s="460"/>
      <c r="AL837" s="460" t="s">
        <v>16</v>
      </c>
      <c r="AM837" s="460"/>
      <c r="AN837" s="460"/>
      <c r="AO837" s="415"/>
      <c r="AP837" s="243" t="s">
        <v>334</v>
      </c>
      <c r="AQ837" s="243"/>
      <c r="AR837" s="243"/>
      <c r="AS837" s="243"/>
      <c r="AT837" s="243"/>
      <c r="AU837" s="243"/>
      <c r="AV837" s="243"/>
      <c r="AW837" s="243"/>
      <c r="AX837" s="243"/>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43" t="s">
        <v>73</v>
      </c>
      <c r="K870" s="461"/>
      <c r="L870" s="461"/>
      <c r="M870" s="461"/>
      <c r="N870" s="461"/>
      <c r="O870" s="461"/>
      <c r="P870" s="460" t="s">
        <v>17</v>
      </c>
      <c r="Q870" s="460"/>
      <c r="R870" s="460"/>
      <c r="S870" s="460"/>
      <c r="T870" s="460"/>
      <c r="U870" s="460"/>
      <c r="V870" s="460"/>
      <c r="W870" s="460"/>
      <c r="X870" s="460"/>
      <c r="Y870" s="454" t="s">
        <v>331</v>
      </c>
      <c r="Z870" s="454"/>
      <c r="AA870" s="454"/>
      <c r="AB870" s="454"/>
      <c r="AC870" s="243" t="s">
        <v>278</v>
      </c>
      <c r="AD870" s="243"/>
      <c r="AE870" s="243"/>
      <c r="AF870" s="243"/>
      <c r="AG870" s="243"/>
      <c r="AH870" s="454" t="s">
        <v>379</v>
      </c>
      <c r="AI870" s="460"/>
      <c r="AJ870" s="460"/>
      <c r="AK870" s="460"/>
      <c r="AL870" s="460" t="s">
        <v>16</v>
      </c>
      <c r="AM870" s="460"/>
      <c r="AN870" s="460"/>
      <c r="AO870" s="415"/>
      <c r="AP870" s="243" t="s">
        <v>334</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43" t="s">
        <v>73</v>
      </c>
      <c r="K903" s="461"/>
      <c r="L903" s="461"/>
      <c r="M903" s="461"/>
      <c r="N903" s="461"/>
      <c r="O903" s="461"/>
      <c r="P903" s="460" t="s">
        <v>17</v>
      </c>
      <c r="Q903" s="460"/>
      <c r="R903" s="460"/>
      <c r="S903" s="460"/>
      <c r="T903" s="460"/>
      <c r="U903" s="460"/>
      <c r="V903" s="460"/>
      <c r="W903" s="460"/>
      <c r="X903" s="460"/>
      <c r="Y903" s="454" t="s">
        <v>331</v>
      </c>
      <c r="Z903" s="454"/>
      <c r="AA903" s="454"/>
      <c r="AB903" s="454"/>
      <c r="AC903" s="243" t="s">
        <v>278</v>
      </c>
      <c r="AD903" s="243"/>
      <c r="AE903" s="243"/>
      <c r="AF903" s="243"/>
      <c r="AG903" s="243"/>
      <c r="AH903" s="454" t="s">
        <v>379</v>
      </c>
      <c r="AI903" s="460"/>
      <c r="AJ903" s="460"/>
      <c r="AK903" s="460"/>
      <c r="AL903" s="460" t="s">
        <v>16</v>
      </c>
      <c r="AM903" s="460"/>
      <c r="AN903" s="460"/>
      <c r="AO903" s="415"/>
      <c r="AP903" s="243" t="s">
        <v>334</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43" t="s">
        <v>73</v>
      </c>
      <c r="K936" s="461"/>
      <c r="L936" s="461"/>
      <c r="M936" s="461"/>
      <c r="N936" s="461"/>
      <c r="O936" s="461"/>
      <c r="P936" s="460" t="s">
        <v>17</v>
      </c>
      <c r="Q936" s="460"/>
      <c r="R936" s="460"/>
      <c r="S936" s="460"/>
      <c r="T936" s="460"/>
      <c r="U936" s="460"/>
      <c r="V936" s="460"/>
      <c r="W936" s="460"/>
      <c r="X936" s="460"/>
      <c r="Y936" s="454" t="s">
        <v>331</v>
      </c>
      <c r="Z936" s="454"/>
      <c r="AA936" s="454"/>
      <c r="AB936" s="454"/>
      <c r="AC936" s="243" t="s">
        <v>278</v>
      </c>
      <c r="AD936" s="243"/>
      <c r="AE936" s="243"/>
      <c r="AF936" s="243"/>
      <c r="AG936" s="243"/>
      <c r="AH936" s="454" t="s">
        <v>379</v>
      </c>
      <c r="AI936" s="460"/>
      <c r="AJ936" s="460"/>
      <c r="AK936" s="460"/>
      <c r="AL936" s="460" t="s">
        <v>16</v>
      </c>
      <c r="AM936" s="460"/>
      <c r="AN936" s="460"/>
      <c r="AO936" s="415"/>
      <c r="AP936" s="243" t="s">
        <v>334</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43" t="s">
        <v>73</v>
      </c>
      <c r="K969" s="461"/>
      <c r="L969" s="461"/>
      <c r="M969" s="461"/>
      <c r="N969" s="461"/>
      <c r="O969" s="461"/>
      <c r="P969" s="460" t="s">
        <v>17</v>
      </c>
      <c r="Q969" s="460"/>
      <c r="R969" s="460"/>
      <c r="S969" s="460"/>
      <c r="T969" s="460"/>
      <c r="U969" s="460"/>
      <c r="V969" s="460"/>
      <c r="W969" s="460"/>
      <c r="X969" s="460"/>
      <c r="Y969" s="454" t="s">
        <v>331</v>
      </c>
      <c r="Z969" s="454"/>
      <c r="AA969" s="454"/>
      <c r="AB969" s="454"/>
      <c r="AC969" s="243" t="s">
        <v>278</v>
      </c>
      <c r="AD969" s="243"/>
      <c r="AE969" s="243"/>
      <c r="AF969" s="243"/>
      <c r="AG969" s="243"/>
      <c r="AH969" s="454" t="s">
        <v>379</v>
      </c>
      <c r="AI969" s="460"/>
      <c r="AJ969" s="460"/>
      <c r="AK969" s="460"/>
      <c r="AL969" s="460" t="s">
        <v>16</v>
      </c>
      <c r="AM969" s="460"/>
      <c r="AN969" s="460"/>
      <c r="AO969" s="415"/>
      <c r="AP969" s="243" t="s">
        <v>334</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43" t="s">
        <v>73</v>
      </c>
      <c r="K1002" s="461"/>
      <c r="L1002" s="461"/>
      <c r="M1002" s="461"/>
      <c r="N1002" s="461"/>
      <c r="O1002" s="461"/>
      <c r="P1002" s="460" t="s">
        <v>17</v>
      </c>
      <c r="Q1002" s="460"/>
      <c r="R1002" s="460"/>
      <c r="S1002" s="460"/>
      <c r="T1002" s="460"/>
      <c r="U1002" s="460"/>
      <c r="V1002" s="460"/>
      <c r="W1002" s="460"/>
      <c r="X1002" s="460"/>
      <c r="Y1002" s="454" t="s">
        <v>331</v>
      </c>
      <c r="Z1002" s="454"/>
      <c r="AA1002" s="454"/>
      <c r="AB1002" s="454"/>
      <c r="AC1002" s="243" t="s">
        <v>278</v>
      </c>
      <c r="AD1002" s="243"/>
      <c r="AE1002" s="243"/>
      <c r="AF1002" s="243"/>
      <c r="AG1002" s="243"/>
      <c r="AH1002" s="454" t="s">
        <v>379</v>
      </c>
      <c r="AI1002" s="460"/>
      <c r="AJ1002" s="460"/>
      <c r="AK1002" s="460"/>
      <c r="AL1002" s="460" t="s">
        <v>16</v>
      </c>
      <c r="AM1002" s="460"/>
      <c r="AN1002" s="460"/>
      <c r="AO1002" s="415"/>
      <c r="AP1002" s="243" t="s">
        <v>334</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43" t="s">
        <v>73</v>
      </c>
      <c r="K1035" s="461"/>
      <c r="L1035" s="461"/>
      <c r="M1035" s="461"/>
      <c r="N1035" s="461"/>
      <c r="O1035" s="461"/>
      <c r="P1035" s="460" t="s">
        <v>17</v>
      </c>
      <c r="Q1035" s="460"/>
      <c r="R1035" s="460"/>
      <c r="S1035" s="460"/>
      <c r="T1035" s="460"/>
      <c r="U1035" s="460"/>
      <c r="V1035" s="460"/>
      <c r="W1035" s="460"/>
      <c r="X1035" s="460"/>
      <c r="Y1035" s="454" t="s">
        <v>331</v>
      </c>
      <c r="Z1035" s="454"/>
      <c r="AA1035" s="454"/>
      <c r="AB1035" s="454"/>
      <c r="AC1035" s="243" t="s">
        <v>278</v>
      </c>
      <c r="AD1035" s="243"/>
      <c r="AE1035" s="243"/>
      <c r="AF1035" s="243"/>
      <c r="AG1035" s="243"/>
      <c r="AH1035" s="454" t="s">
        <v>379</v>
      </c>
      <c r="AI1035" s="460"/>
      <c r="AJ1035" s="460"/>
      <c r="AK1035" s="460"/>
      <c r="AL1035" s="460" t="s">
        <v>16</v>
      </c>
      <c r="AM1035" s="460"/>
      <c r="AN1035" s="460"/>
      <c r="AO1035" s="415"/>
      <c r="AP1035" s="243" t="s">
        <v>334</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43" t="s">
        <v>73</v>
      </c>
      <c r="K1068" s="461"/>
      <c r="L1068" s="461"/>
      <c r="M1068" s="461"/>
      <c r="N1068" s="461"/>
      <c r="O1068" s="461"/>
      <c r="P1068" s="460" t="s">
        <v>17</v>
      </c>
      <c r="Q1068" s="460"/>
      <c r="R1068" s="460"/>
      <c r="S1068" s="460"/>
      <c r="T1068" s="460"/>
      <c r="U1068" s="460"/>
      <c r="V1068" s="460"/>
      <c r="W1068" s="460"/>
      <c r="X1068" s="460"/>
      <c r="Y1068" s="454" t="s">
        <v>331</v>
      </c>
      <c r="Z1068" s="454"/>
      <c r="AA1068" s="454"/>
      <c r="AB1068" s="454"/>
      <c r="AC1068" s="243" t="s">
        <v>278</v>
      </c>
      <c r="AD1068" s="243"/>
      <c r="AE1068" s="243"/>
      <c r="AF1068" s="243"/>
      <c r="AG1068" s="243"/>
      <c r="AH1068" s="454" t="s">
        <v>379</v>
      </c>
      <c r="AI1068" s="460"/>
      <c r="AJ1068" s="460"/>
      <c r="AK1068" s="460"/>
      <c r="AL1068" s="460" t="s">
        <v>16</v>
      </c>
      <c r="AM1068" s="460"/>
      <c r="AN1068" s="460"/>
      <c r="AO1068" s="415"/>
      <c r="AP1068" s="243" t="s">
        <v>334</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366</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5</v>
      </c>
      <c r="D1102" s="243"/>
      <c r="E1102" s="243" t="s">
        <v>290</v>
      </c>
      <c r="F1102" s="243"/>
      <c r="G1102" s="243"/>
      <c r="H1102" s="243"/>
      <c r="I1102" s="243"/>
      <c r="J1102" s="243" t="s">
        <v>73</v>
      </c>
      <c r="K1102" s="243"/>
      <c r="L1102" s="243"/>
      <c r="M1102" s="243"/>
      <c r="N1102" s="243"/>
      <c r="O1102" s="243"/>
      <c r="P1102" s="454" t="s">
        <v>17</v>
      </c>
      <c r="Q1102" s="454"/>
      <c r="R1102" s="454"/>
      <c r="S1102" s="454"/>
      <c r="T1102" s="454"/>
      <c r="U1102" s="454"/>
      <c r="V1102" s="454"/>
      <c r="W1102" s="454"/>
      <c r="X1102" s="454"/>
      <c r="Y1102" s="243" t="s">
        <v>288</v>
      </c>
      <c r="Z1102" s="243"/>
      <c r="AA1102" s="243"/>
      <c r="AB1102" s="243"/>
      <c r="AC1102" s="243" t="s">
        <v>289</v>
      </c>
      <c r="AD1102" s="243"/>
      <c r="AE1102" s="243"/>
      <c r="AF1102" s="243"/>
      <c r="AG1102" s="243"/>
      <c r="AH1102" s="454" t="s">
        <v>310</v>
      </c>
      <c r="AI1102" s="454"/>
      <c r="AJ1102" s="454"/>
      <c r="AK1102" s="454"/>
      <c r="AL1102" s="454" t="s">
        <v>16</v>
      </c>
      <c r="AM1102" s="454"/>
      <c r="AN1102" s="454"/>
      <c r="AO1102" s="455"/>
      <c r="AP1102" s="243" t="s">
        <v>361</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23</v>
      </c>
      <c r="G1" s="59" t="s">
        <v>121</v>
      </c>
      <c r="K1" s="64" t="s">
        <v>156</v>
      </c>
      <c r="L1" s="52" t="s">
        <v>121</v>
      </c>
      <c r="O1" s="49"/>
      <c r="P1" s="59" t="s">
        <v>15</v>
      </c>
      <c r="Q1" s="59" t="s">
        <v>121</v>
      </c>
      <c r="T1" s="49"/>
      <c r="U1" s="65" t="s">
        <v>248</v>
      </c>
      <c r="W1" s="65" t="s">
        <v>246</v>
      </c>
      <c r="Y1" s="65" t="s">
        <v>29</v>
      </c>
      <c r="Z1" s="67"/>
      <c r="AA1" s="65" t="s">
        <v>132</v>
      </c>
      <c r="AB1" s="69"/>
      <c r="AC1" s="65" t="s">
        <v>64</v>
      </c>
      <c r="AD1" s="50"/>
      <c r="AE1" s="65" t="s">
        <v>98</v>
      </c>
      <c r="AF1" s="67"/>
      <c r="AG1" s="71" t="s">
        <v>289</v>
      </c>
      <c r="AI1" s="71" t="s">
        <v>302</v>
      </c>
      <c r="AK1" s="71" t="s">
        <v>311</v>
      </c>
      <c r="AM1" s="74"/>
      <c r="AN1" s="74"/>
      <c r="AP1" s="50" t="s">
        <v>373</v>
      </c>
    </row>
    <row r="2" spans="1:42" ht="13.5" customHeight="1" x14ac:dyDescent="0.15">
      <c r="A2" s="53" t="s">
        <v>136</v>
      </c>
      <c r="B2" s="56"/>
      <c r="C2" s="49" t="str">
        <f t="shared" ref="C2:C24" si="0">IF(B2="","",A2)</f>
        <v/>
      </c>
      <c r="D2" s="49" t="str">
        <f>IF(C2="","",IF(D1&lt;&gt;"",CONCATENATE(D1,"、",C2),C2))</f>
        <v/>
      </c>
      <c r="F2" s="60" t="s">
        <v>119</v>
      </c>
      <c r="G2" s="62" t="s">
        <v>14</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14</v>
      </c>
      <c r="R2" s="49" t="str">
        <f t="shared" ref="R2:R8" si="3">IF(Q2="","",P2)</f>
        <v>直接実施</v>
      </c>
      <c r="S2" s="49" t="str">
        <f>IF(R2="","",IF(S1&lt;&gt;"",CONCATENATE(S1,"、",R2),R2))</f>
        <v>直接実施</v>
      </c>
      <c r="T2" s="49"/>
      <c r="U2" s="66" t="s">
        <v>242</v>
      </c>
      <c r="W2" s="66" t="s">
        <v>170</v>
      </c>
      <c r="Y2" s="66" t="s">
        <v>115</v>
      </c>
      <c r="Z2" s="67"/>
      <c r="AA2" s="66" t="s">
        <v>333</v>
      </c>
      <c r="AB2" s="69"/>
      <c r="AC2" s="70" t="s">
        <v>204</v>
      </c>
      <c r="AD2" s="50"/>
      <c r="AE2" s="66" t="s">
        <v>148</v>
      </c>
      <c r="AF2" s="67"/>
      <c r="AG2" s="72" t="s">
        <v>20</v>
      </c>
      <c r="AI2" s="71" t="s">
        <v>401</v>
      </c>
      <c r="AK2" s="71" t="s">
        <v>312</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t="s">
        <v>14</v>
      </c>
      <c r="R3" s="49" t="str">
        <f t="shared" si="3"/>
        <v>委託・請負</v>
      </c>
      <c r="S3" s="49" t="str">
        <f t="shared" ref="S3:S8" si="7">IF(R3="",S2,IF(S2&lt;&gt;"",CONCATENATE(S2,"、",R3),R3))</f>
        <v>直接実施、委託・請負</v>
      </c>
      <c r="T3" s="49"/>
      <c r="U3" s="66" t="s">
        <v>404</v>
      </c>
      <c r="W3" s="66" t="s">
        <v>216</v>
      </c>
      <c r="Y3" s="66" t="s">
        <v>117</v>
      </c>
      <c r="Z3" s="67"/>
      <c r="AA3" s="66" t="s">
        <v>469</v>
      </c>
      <c r="AB3" s="69"/>
      <c r="AC3" s="70" t="s">
        <v>195</v>
      </c>
      <c r="AD3" s="50"/>
      <c r="AE3" s="66" t="s">
        <v>250</v>
      </c>
      <c r="AF3" s="67"/>
      <c r="AG3" s="72" t="s">
        <v>335</v>
      </c>
      <c r="AI3" s="71" t="s">
        <v>114</v>
      </c>
      <c r="AK3" s="71" t="str">
        <f t="shared" ref="AK3:AK27" si="8">CHAR(CODE(AK2)+1)</f>
        <v>B</v>
      </c>
      <c r="AM3" s="74"/>
      <c r="AN3" s="74"/>
      <c r="AP3" s="72" t="s">
        <v>335</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直接実施、委託・請負</v>
      </c>
      <c r="T4" s="49"/>
      <c r="U4" s="66" t="s">
        <v>160</v>
      </c>
      <c r="W4" s="66" t="s">
        <v>219</v>
      </c>
      <c r="Y4" s="66" t="s">
        <v>10</v>
      </c>
      <c r="Z4" s="67"/>
      <c r="AA4" s="66" t="s">
        <v>106</v>
      </c>
      <c r="AB4" s="69"/>
      <c r="AC4" s="66" t="s">
        <v>176</v>
      </c>
      <c r="AD4" s="50"/>
      <c r="AE4" s="66" t="s">
        <v>208</v>
      </c>
      <c r="AF4" s="67"/>
      <c r="AG4" s="72" t="s">
        <v>184</v>
      </c>
      <c r="AI4" s="71" t="s">
        <v>304</v>
      </c>
      <c r="AK4" s="71" t="str">
        <f t="shared" si="8"/>
        <v>C</v>
      </c>
      <c r="AM4" s="74"/>
      <c r="AN4" s="74"/>
      <c r="AP4" s="72" t="s">
        <v>184</v>
      </c>
    </row>
    <row r="5" spans="1:42" ht="13.5" customHeight="1" x14ac:dyDescent="0.15">
      <c r="A5" s="53" t="s">
        <v>141</v>
      </c>
      <c r="B5" s="56"/>
      <c r="C5" s="49" t="str">
        <f t="shared" si="0"/>
        <v/>
      </c>
      <c r="D5" s="49" t="str">
        <f t="shared" si="4"/>
        <v/>
      </c>
      <c r="F5" s="61" t="s">
        <v>58</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直接実施、委託・請負</v>
      </c>
      <c r="T5" s="49"/>
      <c r="W5" s="66" t="s">
        <v>360</v>
      </c>
      <c r="Y5" s="66" t="s">
        <v>314</v>
      </c>
      <c r="Z5" s="67"/>
      <c r="AA5" s="66" t="s">
        <v>230</v>
      </c>
      <c r="AB5" s="69"/>
      <c r="AC5" s="66" t="s">
        <v>33</v>
      </c>
      <c r="AD5" s="69"/>
      <c r="AE5" s="66" t="s">
        <v>380</v>
      </c>
      <c r="AF5" s="67"/>
      <c r="AG5" s="72" t="s">
        <v>322</v>
      </c>
      <c r="AI5" s="71" t="s">
        <v>352</v>
      </c>
      <c r="AK5" s="71" t="str">
        <f t="shared" si="8"/>
        <v>D</v>
      </c>
      <c r="AP5" s="72" t="s">
        <v>322</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128</v>
      </c>
      <c r="Q6" s="62"/>
      <c r="R6" s="49" t="str">
        <f t="shared" si="3"/>
        <v/>
      </c>
      <c r="S6" s="49" t="str">
        <f t="shared" si="7"/>
        <v>直接実施、委託・請負</v>
      </c>
      <c r="T6" s="49"/>
      <c r="U6" s="66" t="s">
        <v>388</v>
      </c>
      <c r="W6" s="66" t="s">
        <v>220</v>
      </c>
      <c r="Y6" s="66" t="s">
        <v>412</v>
      </c>
      <c r="Z6" s="67"/>
      <c r="AA6" s="66" t="s">
        <v>282</v>
      </c>
      <c r="AB6" s="69"/>
      <c r="AC6" s="66" t="s">
        <v>205</v>
      </c>
      <c r="AD6" s="69"/>
      <c r="AE6" s="66" t="s">
        <v>386</v>
      </c>
      <c r="AF6" s="67"/>
      <c r="AG6" s="72" t="s">
        <v>384</v>
      </c>
      <c r="AI6" s="71" t="s">
        <v>405</v>
      </c>
      <c r="AK6" s="71" t="str">
        <f t="shared" si="8"/>
        <v>E</v>
      </c>
      <c r="AP6" s="72" t="s">
        <v>384</v>
      </c>
    </row>
    <row r="7" spans="1:42" ht="13.5" customHeight="1" x14ac:dyDescent="0.15">
      <c r="A7" s="53" t="s">
        <v>108</v>
      </c>
      <c r="B7" s="56" t="s">
        <v>14</v>
      </c>
      <c r="C7" s="49" t="str">
        <f t="shared" si="0"/>
        <v>観光立国</v>
      </c>
      <c r="D7" s="49" t="str">
        <f t="shared" si="4"/>
        <v>観光立国</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直接実施、委託・請負</v>
      </c>
      <c r="T7" s="49"/>
      <c r="U7" s="66" t="s">
        <v>242</v>
      </c>
      <c r="W7" s="66" t="s">
        <v>221</v>
      </c>
      <c r="Y7" s="66" t="s">
        <v>383</v>
      </c>
      <c r="Z7" s="67"/>
      <c r="AA7" s="66" t="s">
        <v>340</v>
      </c>
      <c r="AB7" s="69"/>
      <c r="AC7" s="69"/>
      <c r="AD7" s="69"/>
      <c r="AE7" s="66" t="s">
        <v>205</v>
      </c>
      <c r="AF7" s="67"/>
      <c r="AG7" s="72" t="s">
        <v>364</v>
      </c>
      <c r="AH7" s="75"/>
      <c r="AI7" s="72" t="s">
        <v>262</v>
      </c>
      <c r="AK7" s="71" t="str">
        <f t="shared" si="8"/>
        <v>F</v>
      </c>
      <c r="AP7" s="72" t="s">
        <v>364</v>
      </c>
    </row>
    <row r="8" spans="1:42" ht="13.5" customHeight="1" x14ac:dyDescent="0.15">
      <c r="A8" s="53" t="s">
        <v>60</v>
      </c>
      <c r="B8" s="56"/>
      <c r="C8" s="49" t="str">
        <f t="shared" si="0"/>
        <v/>
      </c>
      <c r="D8" s="49" t="str">
        <f t="shared" si="4"/>
        <v>観光立国</v>
      </c>
      <c r="F8" s="61" t="s">
        <v>177</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直接実施、委託・請負</v>
      </c>
      <c r="T8" s="49"/>
      <c r="U8" s="66" t="s">
        <v>350</v>
      </c>
      <c r="W8" s="66" t="s">
        <v>223</v>
      </c>
      <c r="Y8" s="66" t="s">
        <v>413</v>
      </c>
      <c r="Z8" s="67"/>
      <c r="AA8" s="66" t="s">
        <v>425</v>
      </c>
      <c r="AB8" s="69"/>
      <c r="AC8" s="69"/>
      <c r="AD8" s="69"/>
      <c r="AE8" s="69"/>
      <c r="AF8" s="67"/>
      <c r="AG8" s="72" t="s">
        <v>225</v>
      </c>
      <c r="AI8" s="71" t="s">
        <v>349</v>
      </c>
      <c r="AK8" s="71" t="str">
        <f t="shared" si="8"/>
        <v>G</v>
      </c>
      <c r="AP8" s="72" t="s">
        <v>225</v>
      </c>
    </row>
    <row r="9" spans="1:42" ht="13.5" customHeight="1" x14ac:dyDescent="0.15">
      <c r="A9" s="53" t="s">
        <v>143</v>
      </c>
      <c r="B9" s="56"/>
      <c r="C9" s="49" t="str">
        <f t="shared" si="0"/>
        <v/>
      </c>
      <c r="D9" s="49" t="str">
        <f t="shared" si="4"/>
        <v>観光立国</v>
      </c>
      <c r="F9" s="61" t="s">
        <v>337</v>
      </c>
      <c r="G9" s="62"/>
      <c r="H9" s="49" t="str">
        <f t="shared" si="1"/>
        <v/>
      </c>
      <c r="I9" s="49" t="str">
        <f t="shared" si="5"/>
        <v>一般会計</v>
      </c>
      <c r="K9" s="53" t="s">
        <v>169</v>
      </c>
      <c r="L9" s="56"/>
      <c r="M9" s="49" t="str">
        <f t="shared" si="2"/>
        <v/>
      </c>
      <c r="N9" s="49" t="str">
        <f t="shared" si="6"/>
        <v/>
      </c>
      <c r="O9" s="49"/>
      <c r="P9" s="49"/>
      <c r="Q9" s="63"/>
      <c r="T9" s="49"/>
      <c r="U9" s="66" t="s">
        <v>396</v>
      </c>
      <c r="W9" s="66" t="s">
        <v>224</v>
      </c>
      <c r="Y9" s="66" t="s">
        <v>330</v>
      </c>
      <c r="Z9" s="67"/>
      <c r="AA9" s="66" t="s">
        <v>470</v>
      </c>
      <c r="AB9" s="69"/>
      <c r="AC9" s="69"/>
      <c r="AD9" s="69"/>
      <c r="AE9" s="69"/>
      <c r="AF9" s="67"/>
      <c r="AG9" s="72" t="s">
        <v>385</v>
      </c>
      <c r="AI9" s="73"/>
      <c r="AK9" s="71" t="str">
        <f t="shared" si="8"/>
        <v>H</v>
      </c>
      <c r="AP9" s="72" t="s">
        <v>385</v>
      </c>
    </row>
    <row r="10" spans="1:42" ht="13.5" customHeight="1" x14ac:dyDescent="0.15">
      <c r="A10" s="53" t="s">
        <v>243</v>
      </c>
      <c r="B10" s="56"/>
      <c r="C10" s="49" t="str">
        <f t="shared" si="0"/>
        <v/>
      </c>
      <c r="D10" s="49" t="str">
        <f t="shared" si="4"/>
        <v>観光立国</v>
      </c>
      <c r="F10" s="61" t="s">
        <v>178</v>
      </c>
      <c r="G10" s="62"/>
      <c r="H10" s="49" t="str">
        <f t="shared" si="1"/>
        <v/>
      </c>
      <c r="I10" s="49" t="str">
        <f t="shared" si="5"/>
        <v>一般会計</v>
      </c>
      <c r="K10" s="53" t="s">
        <v>362</v>
      </c>
      <c r="L10" s="56"/>
      <c r="M10" s="49" t="str">
        <f t="shared" si="2"/>
        <v/>
      </c>
      <c r="N10" s="49" t="str">
        <f t="shared" si="6"/>
        <v/>
      </c>
      <c r="O10" s="49"/>
      <c r="P10" s="49" t="str">
        <f>S8</f>
        <v>直接実施、委託・請負</v>
      </c>
      <c r="Q10" s="63"/>
      <c r="T10" s="49"/>
      <c r="W10" s="66" t="s">
        <v>226</v>
      </c>
      <c r="Y10" s="66" t="s">
        <v>414</v>
      </c>
      <c r="Z10" s="67"/>
      <c r="AA10" s="66" t="s">
        <v>471</v>
      </c>
      <c r="AB10" s="69"/>
      <c r="AC10" s="69"/>
      <c r="AD10" s="69"/>
      <c r="AE10" s="69"/>
      <c r="AF10" s="67"/>
      <c r="AG10" s="72" t="s">
        <v>377</v>
      </c>
      <c r="AK10" s="71" t="str">
        <f t="shared" si="8"/>
        <v>I</v>
      </c>
      <c r="AP10" s="71" t="s">
        <v>130</v>
      </c>
    </row>
    <row r="11" spans="1:42" ht="13.5" customHeight="1" x14ac:dyDescent="0.15">
      <c r="A11" s="53" t="s">
        <v>144</v>
      </c>
      <c r="B11" s="56"/>
      <c r="C11" s="49" t="str">
        <f t="shared" si="0"/>
        <v/>
      </c>
      <c r="D11" s="49" t="str">
        <f t="shared" si="4"/>
        <v>観光立国</v>
      </c>
      <c r="F11" s="61" t="s">
        <v>179</v>
      </c>
      <c r="G11" s="62"/>
      <c r="H11" s="49" t="str">
        <f t="shared" si="1"/>
        <v/>
      </c>
      <c r="I11" s="49" t="str">
        <f t="shared" si="5"/>
        <v>一般会計</v>
      </c>
      <c r="K11" s="53" t="s">
        <v>171</v>
      </c>
      <c r="L11" s="56" t="s">
        <v>14</v>
      </c>
      <c r="M11" s="49" t="str">
        <f t="shared" si="2"/>
        <v>その他の事項経費</v>
      </c>
      <c r="N11" s="49" t="str">
        <f t="shared" si="6"/>
        <v>その他の事項経費</v>
      </c>
      <c r="O11" s="49"/>
      <c r="P11" s="49"/>
      <c r="Q11" s="63"/>
      <c r="T11" s="49"/>
      <c r="W11" s="66" t="s">
        <v>229</v>
      </c>
      <c r="Y11" s="66" t="s">
        <v>110</v>
      </c>
      <c r="Z11" s="67"/>
      <c r="AA11" s="66" t="s">
        <v>472</v>
      </c>
      <c r="AB11" s="69"/>
      <c r="AC11" s="69"/>
      <c r="AD11" s="69"/>
      <c r="AE11" s="69"/>
      <c r="AF11" s="67"/>
      <c r="AG11" s="71" t="s">
        <v>378</v>
      </c>
      <c r="AK11" s="71" t="str">
        <f t="shared" si="8"/>
        <v>J</v>
      </c>
    </row>
    <row r="12" spans="1:42" ht="13.5" customHeight="1" x14ac:dyDescent="0.15">
      <c r="A12" s="53" t="s">
        <v>149</v>
      </c>
      <c r="B12" s="56"/>
      <c r="C12" s="49" t="str">
        <f t="shared" si="0"/>
        <v/>
      </c>
      <c r="D12" s="49" t="str">
        <f t="shared" si="4"/>
        <v>観光立国</v>
      </c>
      <c r="F12" s="61" t="s">
        <v>61</v>
      </c>
      <c r="G12" s="62"/>
      <c r="H12" s="49" t="str">
        <f t="shared" si="1"/>
        <v/>
      </c>
      <c r="I12" s="49" t="str">
        <f t="shared" si="5"/>
        <v>一般会計</v>
      </c>
      <c r="K12" s="49"/>
      <c r="L12" s="49"/>
      <c r="O12" s="49"/>
      <c r="P12" s="49"/>
      <c r="Q12" s="63"/>
      <c r="T12" s="49"/>
      <c r="W12" s="66" t="s">
        <v>134</v>
      </c>
      <c r="Y12" s="66" t="s">
        <v>417</v>
      </c>
      <c r="Z12" s="67"/>
      <c r="AA12" s="66" t="s">
        <v>354</v>
      </c>
      <c r="AB12" s="69"/>
      <c r="AC12" s="69"/>
      <c r="AD12" s="69"/>
      <c r="AE12" s="69"/>
      <c r="AF12" s="67"/>
      <c r="AG12" s="71" t="s">
        <v>324</v>
      </c>
      <c r="AK12" s="71" t="str">
        <f t="shared" si="8"/>
        <v>K</v>
      </c>
    </row>
    <row r="13" spans="1:42" ht="13.5" customHeight="1" x14ac:dyDescent="0.15">
      <c r="A13" s="53" t="s">
        <v>152</v>
      </c>
      <c r="B13" s="56"/>
      <c r="C13" s="49" t="str">
        <f t="shared" si="0"/>
        <v/>
      </c>
      <c r="D13" s="49" t="str">
        <f t="shared" si="4"/>
        <v>観光立国</v>
      </c>
      <c r="F13" s="61" t="s">
        <v>180</v>
      </c>
      <c r="G13" s="62"/>
      <c r="H13" s="49" t="str">
        <f t="shared" si="1"/>
        <v/>
      </c>
      <c r="I13" s="49" t="str">
        <f t="shared" si="5"/>
        <v>一般会計</v>
      </c>
      <c r="K13" s="49" t="str">
        <f>N11</f>
        <v>その他の事項経費</v>
      </c>
      <c r="L13" s="49"/>
      <c r="O13" s="49"/>
      <c r="P13" s="49"/>
      <c r="Q13" s="63"/>
      <c r="T13" s="49"/>
      <c r="W13" s="66" t="s">
        <v>231</v>
      </c>
      <c r="Y13" s="66" t="s">
        <v>418</v>
      </c>
      <c r="Z13" s="67"/>
      <c r="AA13" s="66" t="s">
        <v>431</v>
      </c>
      <c r="AB13" s="69"/>
      <c r="AC13" s="69"/>
      <c r="AD13" s="69"/>
      <c r="AE13" s="69"/>
      <c r="AF13" s="67"/>
      <c r="AG13" s="71" t="s">
        <v>130</v>
      </c>
      <c r="AK13" s="71" t="str">
        <f t="shared" si="8"/>
        <v>L</v>
      </c>
    </row>
    <row r="14" spans="1:42" ht="13.5" customHeight="1" x14ac:dyDescent="0.15">
      <c r="A14" s="53" t="s">
        <v>7</v>
      </c>
      <c r="B14" s="56"/>
      <c r="C14" s="49" t="str">
        <f t="shared" si="0"/>
        <v/>
      </c>
      <c r="D14" s="49" t="str">
        <f t="shared" si="4"/>
        <v>観光立国</v>
      </c>
      <c r="F14" s="61" t="s">
        <v>182</v>
      </c>
      <c r="G14" s="62"/>
      <c r="H14" s="49" t="str">
        <f t="shared" si="1"/>
        <v/>
      </c>
      <c r="I14" s="49" t="str">
        <f t="shared" si="5"/>
        <v>一般会計</v>
      </c>
      <c r="K14" s="49"/>
      <c r="L14" s="49"/>
      <c r="O14" s="49"/>
      <c r="P14" s="49"/>
      <c r="Q14" s="63"/>
      <c r="T14" s="49"/>
      <c r="W14" s="66" t="s">
        <v>232</v>
      </c>
      <c r="Y14" s="66" t="s">
        <v>419</v>
      </c>
      <c r="Z14" s="67"/>
      <c r="AA14" s="66" t="s">
        <v>467</v>
      </c>
      <c r="AB14" s="69"/>
      <c r="AC14" s="69"/>
      <c r="AD14" s="69"/>
      <c r="AE14" s="69"/>
      <c r="AF14" s="67"/>
      <c r="AG14" s="73"/>
      <c r="AK14" s="71" t="str">
        <f t="shared" si="8"/>
        <v>M</v>
      </c>
    </row>
    <row r="15" spans="1:42" ht="13.5" customHeight="1" x14ac:dyDescent="0.15">
      <c r="A15" s="53" t="s">
        <v>153</v>
      </c>
      <c r="B15" s="56"/>
      <c r="C15" s="49" t="str">
        <f t="shared" si="0"/>
        <v/>
      </c>
      <c r="D15" s="49" t="str">
        <f t="shared" si="4"/>
        <v>観光立国</v>
      </c>
      <c r="F15" s="61" t="s">
        <v>183</v>
      </c>
      <c r="G15" s="62"/>
      <c r="H15" s="49" t="str">
        <f t="shared" si="1"/>
        <v/>
      </c>
      <c r="I15" s="49" t="str">
        <f t="shared" si="5"/>
        <v>一般会計</v>
      </c>
      <c r="K15" s="49"/>
      <c r="L15" s="49"/>
      <c r="O15" s="49"/>
      <c r="P15" s="49"/>
      <c r="Q15" s="63"/>
      <c r="T15" s="49"/>
      <c r="W15" s="66" t="s">
        <v>233</v>
      </c>
      <c r="Y15" s="66" t="s">
        <v>186</v>
      </c>
      <c r="Z15" s="67"/>
      <c r="AA15" s="66" t="s">
        <v>473</v>
      </c>
      <c r="AB15" s="69"/>
      <c r="AC15" s="69"/>
      <c r="AD15" s="69"/>
      <c r="AE15" s="69"/>
      <c r="AF15" s="67"/>
      <c r="AG15" s="74"/>
      <c r="AK15" s="71" t="str">
        <f t="shared" si="8"/>
        <v>N</v>
      </c>
    </row>
    <row r="16" spans="1:42" ht="13.5" customHeight="1" x14ac:dyDescent="0.15">
      <c r="A16" s="53" t="s">
        <v>154</v>
      </c>
      <c r="B16" s="56"/>
      <c r="C16" s="49" t="str">
        <f t="shared" si="0"/>
        <v/>
      </c>
      <c r="D16" s="49" t="str">
        <f t="shared" si="4"/>
        <v>観光立国</v>
      </c>
      <c r="F16" s="61" t="s">
        <v>187</v>
      </c>
      <c r="G16" s="62"/>
      <c r="H16" s="49" t="str">
        <f t="shared" si="1"/>
        <v/>
      </c>
      <c r="I16" s="49" t="str">
        <f t="shared" si="5"/>
        <v>一般会計</v>
      </c>
      <c r="K16" s="49"/>
      <c r="L16" s="49"/>
      <c r="O16" s="49"/>
      <c r="P16" s="49"/>
      <c r="Q16" s="63"/>
      <c r="T16" s="49"/>
      <c r="W16" s="66" t="s">
        <v>234</v>
      </c>
      <c r="Y16" s="66" t="s">
        <v>92</v>
      </c>
      <c r="Z16" s="67"/>
      <c r="AA16" s="66" t="s">
        <v>474</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188</v>
      </c>
      <c r="G17" s="62"/>
      <c r="H17" s="49" t="str">
        <f t="shared" si="1"/>
        <v/>
      </c>
      <c r="I17" s="49" t="str">
        <f t="shared" si="5"/>
        <v>一般会計</v>
      </c>
      <c r="K17" s="49"/>
      <c r="L17" s="49"/>
      <c r="O17" s="49"/>
      <c r="P17" s="49"/>
      <c r="Q17" s="63"/>
      <c r="T17" s="49"/>
      <c r="W17" s="66" t="s">
        <v>236</v>
      </c>
      <c r="Y17" s="66" t="s">
        <v>420</v>
      </c>
      <c r="Z17" s="67"/>
      <c r="AA17" s="66" t="s">
        <v>260</v>
      </c>
      <c r="AB17" s="69"/>
      <c r="AC17" s="69"/>
      <c r="AD17" s="69"/>
      <c r="AE17" s="69"/>
      <c r="AF17" s="67"/>
      <c r="AG17" s="74"/>
      <c r="AK17" s="71" t="str">
        <f t="shared" si="8"/>
        <v>P</v>
      </c>
    </row>
    <row r="18" spans="1:37" ht="13.5" customHeight="1" x14ac:dyDescent="0.15">
      <c r="A18" s="53" t="s">
        <v>155</v>
      </c>
      <c r="B18" s="56"/>
      <c r="C18" s="49" t="str">
        <f t="shared" si="0"/>
        <v/>
      </c>
      <c r="D18" s="49" t="str">
        <f t="shared" si="4"/>
        <v>観光立国</v>
      </c>
      <c r="F18" s="61" t="s">
        <v>190</v>
      </c>
      <c r="G18" s="62"/>
      <c r="H18" s="49" t="str">
        <f t="shared" si="1"/>
        <v/>
      </c>
      <c r="I18" s="49" t="str">
        <f t="shared" si="5"/>
        <v>一般会計</v>
      </c>
      <c r="K18" s="49"/>
      <c r="L18" s="49"/>
      <c r="O18" s="49"/>
      <c r="P18" s="49"/>
      <c r="Q18" s="63"/>
      <c r="T18" s="49"/>
      <c r="W18" s="66" t="s">
        <v>28</v>
      </c>
      <c r="Y18" s="66" t="s">
        <v>394</v>
      </c>
      <c r="Z18" s="67"/>
      <c r="AA18" s="66" t="s">
        <v>189</v>
      </c>
      <c r="AB18" s="69"/>
      <c r="AC18" s="69"/>
      <c r="AD18" s="69"/>
      <c r="AE18" s="69"/>
      <c r="AF18" s="67"/>
      <c r="AK18" s="71" t="str">
        <f t="shared" si="8"/>
        <v>Q</v>
      </c>
    </row>
    <row r="19" spans="1:37" ht="13.5" customHeight="1" x14ac:dyDescent="0.15">
      <c r="A19" s="53" t="s">
        <v>138</v>
      </c>
      <c r="B19" s="56"/>
      <c r="C19" s="49" t="str">
        <f t="shared" si="0"/>
        <v/>
      </c>
      <c r="D19" s="49" t="str">
        <f t="shared" si="4"/>
        <v>観光立国</v>
      </c>
      <c r="F19" s="61" t="s">
        <v>193</v>
      </c>
      <c r="G19" s="62"/>
      <c r="H19" s="49" t="str">
        <f t="shared" si="1"/>
        <v/>
      </c>
      <c r="I19" s="49" t="str">
        <f t="shared" si="5"/>
        <v>一般会計</v>
      </c>
      <c r="K19" s="49"/>
      <c r="L19" s="49"/>
      <c r="O19" s="49"/>
      <c r="P19" s="49"/>
      <c r="Q19" s="63"/>
      <c r="T19" s="49"/>
      <c r="W19" s="66" t="s">
        <v>237</v>
      </c>
      <c r="Y19" s="66" t="s">
        <v>301</v>
      </c>
      <c r="Z19" s="67"/>
      <c r="AA19" s="66" t="s">
        <v>475</v>
      </c>
      <c r="AB19" s="69"/>
      <c r="AC19" s="69"/>
      <c r="AD19" s="69"/>
      <c r="AE19" s="69"/>
      <c r="AF19" s="67"/>
      <c r="AK19" s="71" t="str">
        <f t="shared" si="8"/>
        <v>R</v>
      </c>
    </row>
    <row r="20" spans="1:37" ht="13.5" customHeight="1" x14ac:dyDescent="0.15">
      <c r="A20" s="53" t="s">
        <v>274</v>
      </c>
      <c r="B20" s="56"/>
      <c r="C20" s="49" t="str">
        <f t="shared" si="0"/>
        <v/>
      </c>
      <c r="D20" s="49" t="str">
        <f t="shared" si="4"/>
        <v>観光立国</v>
      </c>
      <c r="F20" s="61" t="s">
        <v>21</v>
      </c>
      <c r="G20" s="62"/>
      <c r="H20" s="49" t="str">
        <f t="shared" si="1"/>
        <v/>
      </c>
      <c r="I20" s="49" t="str">
        <f t="shared" si="5"/>
        <v>一般会計</v>
      </c>
      <c r="K20" s="49"/>
      <c r="L20" s="49"/>
      <c r="O20" s="49"/>
      <c r="P20" s="49"/>
      <c r="Q20" s="63"/>
      <c r="T20" s="49"/>
      <c r="W20" s="66" t="s">
        <v>239</v>
      </c>
      <c r="Y20" s="66" t="s">
        <v>238</v>
      </c>
      <c r="Z20" s="67"/>
      <c r="AA20" s="66" t="s">
        <v>477</v>
      </c>
      <c r="AB20" s="69"/>
      <c r="AC20" s="69"/>
      <c r="AD20" s="69"/>
      <c r="AE20" s="69"/>
      <c r="AF20" s="67"/>
      <c r="AK20" s="71" t="str">
        <f t="shared" si="8"/>
        <v>S</v>
      </c>
    </row>
    <row r="21" spans="1:37" ht="13.5" customHeight="1" x14ac:dyDescent="0.15">
      <c r="A21" s="53" t="s">
        <v>344</v>
      </c>
      <c r="B21" s="56"/>
      <c r="C21" s="49" t="str">
        <f t="shared" si="0"/>
        <v/>
      </c>
      <c r="D21" s="49" t="str">
        <f t="shared" si="4"/>
        <v>観光立国</v>
      </c>
      <c r="F21" s="61" t="s">
        <v>194</v>
      </c>
      <c r="G21" s="62"/>
      <c r="H21" s="49" t="str">
        <f t="shared" si="1"/>
        <v/>
      </c>
      <c r="I21" s="49" t="str">
        <f t="shared" si="5"/>
        <v>一般会計</v>
      </c>
      <c r="K21" s="49"/>
      <c r="L21" s="49"/>
      <c r="O21" s="49"/>
      <c r="P21" s="49"/>
      <c r="Q21" s="63"/>
      <c r="T21" s="49"/>
      <c r="W21" s="66" t="s">
        <v>85</v>
      </c>
      <c r="Y21" s="66" t="s">
        <v>293</v>
      </c>
      <c r="Z21" s="67"/>
      <c r="AA21" s="66" t="s">
        <v>309</v>
      </c>
      <c r="AB21" s="69"/>
      <c r="AC21" s="69"/>
      <c r="AD21" s="69"/>
      <c r="AE21" s="69"/>
      <c r="AF21" s="67"/>
      <c r="AK21" s="71" t="str">
        <f t="shared" si="8"/>
        <v>T</v>
      </c>
    </row>
    <row r="22" spans="1:37" ht="13.5" customHeight="1" x14ac:dyDescent="0.15">
      <c r="A22" s="53" t="s">
        <v>346</v>
      </c>
      <c r="B22" s="56"/>
      <c r="C22" s="49" t="str">
        <f t="shared" si="0"/>
        <v/>
      </c>
      <c r="D22" s="49" t="str">
        <f t="shared" si="4"/>
        <v>観光立国</v>
      </c>
      <c r="F22" s="61" t="s">
        <v>120</v>
      </c>
      <c r="G22" s="62"/>
      <c r="H22" s="49" t="str">
        <f t="shared" si="1"/>
        <v/>
      </c>
      <c r="I22" s="49" t="str">
        <f t="shared" si="5"/>
        <v>一般会計</v>
      </c>
      <c r="K22" s="49"/>
      <c r="L22" s="49"/>
      <c r="O22" s="49"/>
      <c r="P22" s="49"/>
      <c r="Q22" s="63"/>
      <c r="T22" s="49"/>
      <c r="W22" s="66" t="s">
        <v>241</v>
      </c>
      <c r="Y22" s="66" t="s">
        <v>421</v>
      </c>
      <c r="Z22" s="67"/>
      <c r="AA22" s="66" t="s">
        <v>78</v>
      </c>
      <c r="AB22" s="69"/>
      <c r="AC22" s="69"/>
      <c r="AD22" s="69"/>
      <c r="AE22" s="69"/>
      <c r="AF22" s="67"/>
      <c r="AK22" s="71" t="str">
        <f t="shared" si="8"/>
        <v>U</v>
      </c>
    </row>
    <row r="23" spans="1:37" ht="13.5" customHeight="1" x14ac:dyDescent="0.15">
      <c r="A23" s="53" t="s">
        <v>348</v>
      </c>
      <c r="B23" s="56"/>
      <c r="C23" s="49" t="str">
        <f t="shared" si="0"/>
        <v/>
      </c>
      <c r="D23" s="49" t="str">
        <f t="shared" si="4"/>
        <v>観光立国</v>
      </c>
      <c r="F23" s="61" t="s">
        <v>125</v>
      </c>
      <c r="G23" s="62"/>
      <c r="H23" s="49" t="str">
        <f t="shared" si="1"/>
        <v/>
      </c>
      <c r="I23" s="49" t="str">
        <f t="shared" si="5"/>
        <v>一般会計</v>
      </c>
      <c r="K23" s="49"/>
      <c r="L23" s="49"/>
      <c r="O23" s="49"/>
      <c r="P23" s="49"/>
      <c r="Q23" s="63"/>
      <c r="T23" s="49"/>
      <c r="Y23" s="66" t="s">
        <v>422</v>
      </c>
      <c r="Z23" s="67"/>
      <c r="AA23" s="66" t="s">
        <v>476</v>
      </c>
      <c r="AB23" s="69"/>
      <c r="AC23" s="69"/>
      <c r="AD23" s="69"/>
      <c r="AE23" s="69"/>
      <c r="AF23" s="67"/>
      <c r="AK23" s="71" t="str">
        <f t="shared" si="8"/>
        <v>V</v>
      </c>
    </row>
    <row r="24" spans="1:37" ht="13.5" customHeight="1" x14ac:dyDescent="0.15">
      <c r="A24" s="53" t="s">
        <v>400</v>
      </c>
      <c r="B24" s="56"/>
      <c r="C24" s="49" t="str">
        <f t="shared" si="0"/>
        <v/>
      </c>
      <c r="D24" s="49" t="str">
        <f t="shared" si="4"/>
        <v>観光立国</v>
      </c>
      <c r="F24" s="61" t="s">
        <v>244</v>
      </c>
      <c r="G24" s="62"/>
      <c r="H24" s="49" t="str">
        <f t="shared" si="1"/>
        <v/>
      </c>
      <c r="I24" s="49" t="str">
        <f t="shared" si="5"/>
        <v>一般会計</v>
      </c>
      <c r="K24" s="49"/>
      <c r="L24" s="49"/>
      <c r="O24" s="49"/>
      <c r="P24" s="49"/>
      <c r="Q24" s="63"/>
      <c r="T24" s="49"/>
      <c r="Y24" s="66" t="s">
        <v>423</v>
      </c>
      <c r="Z24" s="67"/>
      <c r="AA24" s="66" t="s">
        <v>478</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424</v>
      </c>
      <c r="Z25" s="67"/>
      <c r="AA25" s="66" t="s">
        <v>479</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426</v>
      </c>
      <c r="Z26" s="67"/>
      <c r="AA26" s="66" t="s">
        <v>480</v>
      </c>
      <c r="AB26" s="69"/>
      <c r="AC26" s="69"/>
      <c r="AD26" s="69"/>
      <c r="AE26" s="69"/>
      <c r="AF26" s="67"/>
      <c r="AK26" s="71" t="str">
        <f t="shared" si="8"/>
        <v>Y</v>
      </c>
    </row>
    <row r="27" spans="1:37" ht="13.5" customHeight="1" x14ac:dyDescent="0.15">
      <c r="A27" s="49" t="str">
        <f>IF(D24="","-",D24)</f>
        <v>観光立国</v>
      </c>
      <c r="B27" s="49"/>
      <c r="F27" s="61" t="s">
        <v>198</v>
      </c>
      <c r="G27" s="62"/>
      <c r="H27" s="49" t="str">
        <f t="shared" si="1"/>
        <v/>
      </c>
      <c r="I27" s="49" t="str">
        <f t="shared" si="5"/>
        <v>一般会計</v>
      </c>
      <c r="K27" s="49"/>
      <c r="L27" s="49"/>
      <c r="O27" s="49"/>
      <c r="P27" s="49"/>
      <c r="Q27" s="63"/>
      <c r="T27" s="49"/>
      <c r="Y27" s="66" t="s">
        <v>427</v>
      </c>
      <c r="Z27" s="67"/>
      <c r="AA27" s="66" t="s">
        <v>251</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415</v>
      </c>
      <c r="Z28" s="67"/>
      <c r="AA28" s="66" t="s">
        <v>481</v>
      </c>
      <c r="AB28" s="69"/>
      <c r="AC28" s="69"/>
      <c r="AD28" s="69"/>
      <c r="AE28" s="69"/>
      <c r="AF28" s="67"/>
      <c r="AK28" s="71" t="s">
        <v>268</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294</v>
      </c>
      <c r="Z29" s="67"/>
      <c r="AA29" s="66" t="s">
        <v>203</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357</v>
      </c>
      <c r="Z30" s="67"/>
      <c r="AA30" s="66" t="s">
        <v>315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429</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433</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450</v>
      </c>
      <c r="Z58" s="67"/>
      <c r="AF58" s="67"/>
    </row>
    <row r="59" spans="1:37" x14ac:dyDescent="0.15">
      <c r="A59" s="49"/>
      <c r="B59" s="49"/>
      <c r="F59" s="49"/>
      <c r="G59" s="63"/>
      <c r="K59" s="49"/>
      <c r="L59" s="49"/>
      <c r="O59" s="49"/>
      <c r="P59" s="49"/>
      <c r="Q59" s="63"/>
      <c r="T59" s="49"/>
      <c r="Y59" s="66" t="s">
        <v>451</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102</v>
      </c>
    </row>
    <row r="71" spans="1:32" x14ac:dyDescent="0.15">
      <c r="Y71" s="66" t="s">
        <v>453</v>
      </c>
    </row>
    <row r="72" spans="1:32" x14ac:dyDescent="0.15">
      <c r="Y72" s="66" t="s">
        <v>454</v>
      </c>
    </row>
    <row r="73" spans="1:32" x14ac:dyDescent="0.15">
      <c r="Y73" s="66" t="s">
        <v>432</v>
      </c>
    </row>
    <row r="74" spans="1:32" x14ac:dyDescent="0.15">
      <c r="Y74" s="66" t="s">
        <v>321</v>
      </c>
    </row>
    <row r="75" spans="1:32" x14ac:dyDescent="0.15">
      <c r="Y75" s="66" t="s">
        <v>371</v>
      </c>
    </row>
    <row r="76" spans="1:32" x14ac:dyDescent="0.15">
      <c r="Y76" s="66" t="s">
        <v>455</v>
      </c>
    </row>
    <row r="77" spans="1:32" x14ac:dyDescent="0.15">
      <c r="Y77" s="66" t="s">
        <v>456</v>
      </c>
    </row>
    <row r="78" spans="1:32" x14ac:dyDescent="0.15">
      <c r="Y78" s="66" t="s">
        <v>441</v>
      </c>
    </row>
    <row r="79" spans="1:32" x14ac:dyDescent="0.15">
      <c r="Y79" s="66" t="s">
        <v>457</v>
      </c>
    </row>
    <row r="80" spans="1:32" x14ac:dyDescent="0.15">
      <c r="Y80" s="66" t="s">
        <v>459</v>
      </c>
    </row>
    <row r="81" spans="25:25" x14ac:dyDescent="0.15">
      <c r="Y81" s="66" t="s">
        <v>88</v>
      </c>
    </row>
    <row r="82" spans="25:25" x14ac:dyDescent="0.15">
      <c r="Y82" s="66" t="s">
        <v>336</v>
      </c>
    </row>
    <row r="83" spans="25:25" x14ac:dyDescent="0.15">
      <c r="Y83" s="66" t="s">
        <v>161</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308</v>
      </c>
    </row>
    <row r="90" spans="25:25" x14ac:dyDescent="0.15">
      <c r="Y90" s="66" t="s">
        <v>466</v>
      </c>
    </row>
    <row r="91" spans="25:25" x14ac:dyDescent="0.15">
      <c r="Y91" s="66" t="s">
        <v>211</v>
      </c>
    </row>
    <row r="92" spans="25:25" x14ac:dyDescent="0.15">
      <c r="Y92" s="66" t="s">
        <v>435</v>
      </c>
    </row>
    <row r="93" spans="25:25" x14ac:dyDescent="0.15">
      <c r="Y93" s="66" t="s">
        <v>327</v>
      </c>
    </row>
    <row r="94" spans="25:25" x14ac:dyDescent="0.15">
      <c r="Y94" s="66" t="s">
        <v>131</v>
      </c>
    </row>
    <row r="95" spans="25:25" x14ac:dyDescent="0.15">
      <c r="Y95" s="66" t="s">
        <v>347</v>
      </c>
    </row>
    <row r="96" spans="25:25" x14ac:dyDescent="0.15">
      <c r="Y96" s="66" t="s">
        <v>63</v>
      </c>
    </row>
    <row r="97" spans="25:25" x14ac:dyDescent="0.15">
      <c r="Y97" s="66" t="s">
        <v>468</v>
      </c>
    </row>
    <row r="98" spans="25:25" x14ac:dyDescent="0.15">
      <c r="Y98" s="66" t="s">
        <v>280</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2020-06-19T12:13:17Z</cp:lastPrinted>
  <dcterms:created xsi:type="dcterms:W3CDTF">2012-03-13T00:50:25Z</dcterms:created>
  <dcterms:modified xsi:type="dcterms:W3CDTF">2020-07-31T05:47:43Z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2020-05-10T08:04:53Z</vt:filetime>
  </property>
</Properties>
</file>