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D12" i="4"/>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<sst xmlns="http://schemas.openxmlformats.org/spreadsheetml/2006/main" count="2166" uniqueCount="550">
  <si>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</si>
  <si>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</si>
  <si>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</si>
  <si>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</si>
  <si>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</si>
  <si>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</si>
  <si>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</si>
  <si>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</si>
  <si>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</si>
  <si>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</si>
  <si>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</si>
  <si>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</si>
  <si>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</si>
  <si>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</si>
  <si>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</si>
  <si>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</si>
  <si>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</si>
  <si>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</si>
  <si>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</si>
  <si>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</si>
  <si>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</si>
  <si>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</si>
  <si>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</si>
  <si>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</si>
  <si>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</si>
  <si>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</si>
  <si>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</si>
  <si>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</si>
  <si>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</si>
  <si>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</si>
  <si>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</si>
  <si>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</si>
  <si>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</si>
  <si>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</si>
  <si>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</si>
  <si>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</si>
  <si>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</si>
  <si>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</si>
  <si>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</si>
  <si>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</si>
  <si>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</si>
  <si>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</si>
  <si>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</si>
  <si>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</si>
  <si>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</si>
  <si>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</si>
  <si>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</si>
  <si>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</si>
  <si>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</si>
  <si>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</si>
  <si>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</si>
  <si>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</si>
  <si>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</si>
  <si>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</si>
  <si>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</si>
  <si>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</si>
  <si>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</si>
  <si>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</si>
  <si>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</si>
  <si>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</si>
  <si>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</si>
  <si>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</si>
  <si>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</si>
  <si>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</si>
  <si>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</si>
  <si>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</si>
  <si>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</si>
  <si>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</si>
  <si>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</si>
  <si>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</si>
  <si>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</si>
  <si>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</si>
  <si>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</si>
  <si>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</si>
  <si>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</si>
  <si>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</si>
  <si>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</si>
  <si>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</si>
  <si>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</si>
  <si>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</si>
  <si>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</si>
  <si>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</si>
  <si>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</si>
  <si>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</si>
  <si>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</si>
  <si>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</si>
  <si>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</si>
  <si>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</si>
  <si>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</si>
  <si>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</si>
  <si>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</si>
  <si>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</si>
  <si>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</si>
  <si>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</si>
  <si>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</si>
  <si>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</si>
  <si>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</si>
  <si>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</si>
  <si>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</si>
  <si>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</si>
  <si>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</si>
  <si>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</si>
  <si>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</si>
  <si>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</si>
  <si>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</si>
  <si>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</si>
  <si>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</si>
  <si>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</si>
  <si>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</si>
  <si>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</si>
  <si>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</si>
  <si>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</si>
  <si>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</si>
  <si>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</si>
  <si>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</si>
  <si>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</si>
  <si>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</si>
  <si>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</si>
  <si>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</si>
  <si>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</si>
  <si>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</si>
  <si>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</si>
  <si>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</si>
  <si>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</si>
  <si>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</si>
  <si>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</si>
  <si>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</si>
  <si>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</si>
  <si>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</si>
  <si>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</si>
  <si>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</si>
  <si>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</si>
  <si>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</si>
  <si>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</si>
  <si>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</si>
  <si>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</si>
  <si>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</si>
  <si>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</si>
  <si>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</si>
  <si>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</si>
  <si>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</si>
  <si>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</si>
  <si>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</si>
  <si>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</si>
  <si>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</si>
  <si>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</si>
  <si>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</si>
  <si>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</si>
  <si>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</si>
  <si>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</si>
  <si>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</si>
  <si>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</si>
  <si>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</si>
  <si>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</si>
  <si>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</si>
  <si>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</si>
  <si>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</si>
  <si>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</si>
  <si>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</si>
  <si>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</si>
  <si>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</si>
  <si>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</si>
  <si>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</si>
  <si>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</si>
  <si>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</si>
  <si>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</si>
  <si>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</si>
  <si>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</si>
  <si>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</si>
  <si>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</si>
  <si>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</si>
  <si>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</si>
  <si>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</si>
  <si>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</si>
  <si>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</si>
  <si>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</si>
  <si>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</si>
  <si>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</si>
  <si>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</si>
  <si>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</si>
  <si>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</si>
  <si>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</si>
  <si>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</si>
  <si>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</si>
  <si>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</si>
  <si>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</si>
  <si>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</si>
  <si>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</si>
  <si>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</si>
  <si>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</si>
  <si>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</si>
  <si>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</si>
  <si>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</si>
  <si>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</si>
  <si>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</si>
  <si>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</si>
  <si>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</si>
  <si>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</si>
  <si>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</si>
  <si>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</si>
  <si>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</si>
  <si>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</si>
  <si>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</si>
  <si>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</si>
  <si>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</si>
  <si>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</si>
  <si>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</si>
  <si>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</si>
  <si>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</si>
  <si>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</si>
  <si>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</si>
  <si>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</si>
  <si>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</si>
  <si>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</si>
  <si>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</si>
  <si>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</si>
  <si>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</si>
  <si>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</si>
  <si>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</si>
  <si>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</si>
  <si>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</si>
  <si>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</si>
  <si>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</si>
  <si>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</si>
  <si>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</si>
  <si>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</si>
  <si>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</si>
  <si>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</si>
  <si>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</si>
  <si>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</si>
  <si>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</si>
  <si>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</si>
  <si>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</si>
  <si>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</si>
  <si>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</si>
  <si>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</si>
  <si>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</si>
  <si>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</si>
  <si>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</si>
  <si>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</si>
  <si>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</si>
  <si>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</si>
  <si>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</si>
  <si>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</si>
  <si>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</si>
  <si>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</si>
  <si>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</si>
  <si>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</si>
  <si>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</si>
  <si>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</si>
  <si>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</si>
  <si>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</si>
  <si>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</si>
  <si>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</si>
  <si>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</si>
  <si>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</si>
  <si>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</si>
  <si>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</si>
  <si>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</si>
  <si>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</si>
  <si>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</si>
  <si>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</si>
  <si>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</si>
  <si>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</si>
  <si>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</si>
  <si>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</si>
  <si>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</si>
  <si>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</si>
  <si>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</si>
  <si>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</si>
  <si>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</si>
  <si>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</si>
  <si>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</si>
  <si>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</si>
  <si>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</si>
  <si>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</si>
  <si>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</si>
  <si>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</si>
  <si>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</si>
  <si>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</si>
  <si>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</si>
  <si>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</si>
  <si>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</si>
  <si>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</si>
  <si>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</si>
  <si>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</si>
  <si>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</si>
  <si>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</si>
  <si>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</si>
  <si>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</si>
  <si>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</si>
  <si>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</si>
  <si>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</si>
  <si>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</si>
  <si>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</si>
  <si>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</si>
  <si>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</si>
  <si>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</si>
  <si>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</si>
  <si>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</si>
  <si>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</si>
  <si>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</si>
  <si>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</si>
  <si>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</si>
  <si>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</si>
  <si>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</si>
  <si>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</si>
  <si>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</si>
  <si>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</si>
  <si>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</si>
  <si>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</si>
  <si>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</si>
  <si>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</si>
  <si>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</si>
  <si>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</si>
  <si>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</si>
  <si>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</si>
  <si>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</si>
  <si>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</si>
  <si>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</si>
  <si>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</si>
  <si>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</si>
  <si>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</si>
  <si>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</si>
  <si>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</si>
  <si>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</si>
  <si>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</si>
  <si>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</si>
  <si>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</si>
  <si>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</si>
  <si>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</si>
  <si>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</si>
  <si>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</si>
  <si>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</si>
  <si>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</si>
  <si>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</si>
  <si>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</si>
  <si>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</si>
  <si>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</si>
  <si>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</si>
  <si>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</si>
  <si>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</si>
  <si>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</si>
  <si>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</si>
  <si>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</si>
  <si>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</si>
  <si>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</si>
  <si>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</si>
  <si>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</si>
  <si>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</si>
  <si>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</si>
  <si>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</si>
  <si>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</si>
  <si>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</si>
  <si>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</si>
  <si>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</si>
  <si>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</si>
  <si>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</si>
  <si>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</si>
  <si>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</si>
  <si>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</si>
  <si>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</si>
  <si>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</si>
  <si>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</si>
  <si>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</si>
  <si>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</si>
  <si>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</si>
  <si>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</si>
  <si>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</si>
  <si>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</si>
  <si>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</si>
  <si>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</si>
  <si>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</si>
  <si>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</si>
  <si>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</si>
  <si>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</si>
  <si>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</si>
  <si>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</si>
  <si>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</si>
  <si>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</si>
  <si>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</si>
  <si>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</si>
  <si>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</si>
  <si>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</si>
  <si>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</si>
  <si>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</si>
  <si>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</si>
  <si>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</si>
  <si>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</si>
  <si>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</si>
  <si>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</si>
  <si>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</si>
  <si>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</si>
  <si>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</si>
  <si>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</si>
  <si>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</si>
  <si>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</si>
  <si>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</si>
  <si>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</si>
  <si>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</si>
  <si>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</si>
  <si>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</si>
  <si>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</si>
  <si>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</si>
  <si>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</si>
  <si>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</si>
  <si>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</si>
  <si>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</si>
  <si>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</si>
  <si>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</si>
  <si>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</si>
  <si>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</si>
  <si>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</si>
  <si>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</si>
  <si>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</si>
  <si>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</si>
  <si>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</si>
  <si>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</si>
  <si>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</si>
  <si>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</si>
  <si>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</si>
  <si>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</si>
  <si>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</si>
  <si>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</si>
  <si>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</si>
  <si>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</si>
  <si>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</si>
  <si>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</si>
  <si>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</si>
  <si>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</si>
  <si>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</si>
  <si>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</si>
  <si>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</si>
  <si>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</si>
  <si>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</si>
  <si>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</si>
  <si>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</si>
  <si>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</si>
  <si>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</si>
  <si>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</si>
  <si>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</si>
  <si>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</si>
  <si>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</si>
  <si>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</si>
  <si>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</si>
  <si>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</si>
  <si>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</si>
  <si>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</si>
  <si>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</si>
  <si>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</si>
  <si>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</si>
  <si>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</si>
  <si>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</si>
  <si>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</si>
  <si>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</si>
  <si>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</si>
  <si>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</si>
  <si>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</si>
  <si>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</si>
  <si>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</si>
  <si>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</si>
  <si>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</si>
  <si>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</si>
  <si>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</si>
  <si>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</si>
  <si>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</si>
  <si>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</si>
  <si>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</si>
  <si>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</si>
  <si>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</si>
  <si>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</si>
  <si>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</si>
  <si>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</si>
  <si>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</si>
  <si>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</si>
  <si>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</si>
  <si>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</si>
  <si>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</si>
  <si>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</si>
  <si>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</si>
  <si>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</si>
  <si>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住宅市場安定化対策事業</t>
    <phoneticPr fontId="5"/>
  </si>
  <si>
    <t>国土交通省</t>
    <rPh sb="0" eb="2">
      <t>コクド</t>
    </rPh>
    <rPh sb="2" eb="5">
      <t>コウツウショウ</t>
    </rPh>
    <phoneticPr fontId="5"/>
  </si>
  <si>
    <t>住宅局</t>
    <rPh sb="0" eb="3">
      <t>ジュウタクキョク</t>
    </rPh>
    <phoneticPr fontId="5"/>
  </si>
  <si>
    <t>○</t>
  </si>
  <si>
    <t>-</t>
  </si>
  <si>
    <t>-</t>
    <phoneticPr fontId="5"/>
  </si>
  <si>
    <t>すまい給付金による住宅市場安定化対策費補助金交付要綱</t>
    <phoneticPr fontId="5"/>
  </si>
  <si>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</si>
  <si>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消費税率引上げ後の税率が適用される住宅取得に対し、収入に応じ最大50万円（消費税率10％時）を給付するため、以下の事業の実施に必要な基金を造成する。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phoneticPr fontId="5"/>
  </si>
  <si>
    <t>-</t>
    <phoneticPr fontId="5"/>
  </si>
  <si>
    <t>-</t>
    <phoneticPr fontId="5"/>
  </si>
  <si>
    <t>-</t>
    <phoneticPr fontId="5"/>
  </si>
  <si>
    <t>（項）住宅市場整備推進費</t>
    <phoneticPr fontId="5"/>
  </si>
  <si>
    <t>（目）住宅市場安定化対策費補助金</t>
    <phoneticPr fontId="5"/>
  </si>
  <si>
    <t>消費増税による着工の駆け込みが発生する前の５年間（H20-24年度）の平均住宅着工戸数（５３万戸）を目安として、住宅着工戸数の反動減等を緩和する。</t>
    <phoneticPr fontId="5"/>
  </si>
  <si>
    <t>持家・分譲住宅の年間住宅着工戸数
（参考指標）</t>
    <phoneticPr fontId="5"/>
  </si>
  <si>
    <t>戸</t>
    <rPh sb="0" eb="1">
      <t>コ</t>
    </rPh>
    <phoneticPr fontId="5"/>
  </si>
  <si>
    <t>-</t>
    <phoneticPr fontId="5"/>
  </si>
  <si>
    <t>-</t>
    <phoneticPr fontId="5"/>
  </si>
  <si>
    <t>すまい給付金の申請件数</t>
    <rPh sb="3" eb="6">
      <t>キュウフキン</t>
    </rPh>
    <rPh sb="7" eb="9">
      <t>シンセイ</t>
    </rPh>
    <rPh sb="9" eb="11">
      <t>ケンスウ</t>
    </rPh>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</si>
  <si>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</si>
  <si>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件</t>
    <rPh sb="0" eb="1">
      <t>ケン</t>
    </rPh>
    <phoneticPr fontId="5"/>
  </si>
  <si>
    <t>百万円</t>
    <rPh sb="0" eb="2">
      <t>ヒャクマン</t>
    </rPh>
    <rPh sb="2" eb="3">
      <t>エン</t>
    </rPh>
    <phoneticPr fontId="5"/>
  </si>
  <si>
    <t>X:給付相当額（百万円）／Y:申請件数（件数）　　　　　　</t>
    <phoneticPr fontId="5"/>
  </si>
  <si>
    <t>百万円／件</t>
    <rPh sb="0" eb="1">
      <t>ヒャク</t>
    </rPh>
    <rPh sb="1" eb="3">
      <t>マンエン</t>
    </rPh>
    <rPh sb="4" eb="5">
      <t>ケン</t>
    </rPh>
    <phoneticPr fontId="5"/>
  </si>
  <si>
    <t>X/Y</t>
  </si>
  <si>
    <t>45,104/205,872</t>
    <phoneticPr fontId="5"/>
  </si>
  <si>
    <t>45,334/212,923</t>
    <phoneticPr fontId="5"/>
  </si>
  <si>
    <t>-</t>
    <phoneticPr fontId="5"/>
  </si>
  <si>
    <t>-</t>
    <phoneticPr fontId="5"/>
  </si>
  <si>
    <t>-</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</si>
  <si>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</si>
  <si>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基金管理団体及び給付事務局（委託先事業者）は、外部有識者により構成される外部評価委員会の審議結果を踏まえ選定を行っている。</t>
    <phoneticPr fontId="5"/>
  </si>
  <si>
    <t>無</t>
  </si>
  <si>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phoneticPr fontId="5"/>
  </si>
  <si>
    <t>‐</t>
  </si>
  <si>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</si>
  <si>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</si>
  <si>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活動実績は概ね見込みに合ったものであり、適切に執行されている。</t>
    <phoneticPr fontId="5"/>
  </si>
  <si>
    <t>復興庁</t>
  </si>
  <si>
    <t>住まいの復興給付金</t>
    <rPh sb="0" eb="1">
      <t>ス</t>
    </rPh>
    <rPh sb="4" eb="6">
      <t>フッコウ</t>
    </rPh>
    <rPh sb="6" eb="9">
      <t>キュウフキン</t>
    </rPh>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</si>
  <si>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</si>
  <si>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0025</t>
    <phoneticPr fontId="5"/>
  </si>
  <si>
    <t>0020</t>
    <phoneticPr fontId="5"/>
  </si>
  <si>
    <t>国土交通省</t>
  </si>
  <si>
    <t>A.　（一財）住宅金融普及協会</t>
    <rPh sb="4" eb="5">
      <t>イチ</t>
    </rPh>
    <rPh sb="5" eb="6">
      <t>ザイ</t>
    </rPh>
    <rPh sb="7" eb="9">
      <t>ジュウタク</t>
    </rPh>
    <rPh sb="9" eb="11">
      <t>キンユウ</t>
    </rPh>
    <rPh sb="11" eb="13">
      <t>フキュウ</t>
    </rPh>
    <rPh sb="13" eb="15">
      <t>キョウカイ</t>
    </rPh>
    <phoneticPr fontId="5"/>
  </si>
  <si>
    <t>基金積み増しに係る費用</t>
    <rPh sb="0" eb="2">
      <t>キキン</t>
    </rPh>
    <rPh sb="2" eb="3">
      <t>ツ</t>
    </rPh>
    <rPh sb="4" eb="5">
      <t>マ</t>
    </rPh>
    <rPh sb="7" eb="8">
      <t>カカ</t>
    </rPh>
    <rPh sb="9" eb="11">
      <t>ヒヨウ</t>
    </rPh>
    <phoneticPr fontId="5"/>
  </si>
  <si>
    <t>（一財）住宅金融普及協会</t>
    <rPh sb="1" eb="2">
      <t>イチ</t>
    </rPh>
    <rPh sb="2" eb="3">
      <t>ザイ</t>
    </rPh>
    <rPh sb="4" eb="6">
      <t>ジュウタク</t>
    </rPh>
    <rPh sb="6" eb="8">
      <t>キンユウ</t>
    </rPh>
    <rPh sb="8" eb="10">
      <t>フキュウ</t>
    </rPh>
    <rPh sb="10" eb="12">
      <t>キョウカイ</t>
    </rPh>
    <phoneticPr fontId="5"/>
  </si>
  <si>
    <t>基金の造成・管理、給付事務局の指導・監督</t>
    <phoneticPr fontId="5"/>
  </si>
  <si>
    <t>-</t>
    <phoneticPr fontId="5"/>
  </si>
  <si>
    <t>-</t>
    <phoneticPr fontId="5"/>
  </si>
  <si>
    <t>53,065/249,234</t>
    <phoneticPr fontId="5"/>
  </si>
  <si>
    <t>109,600/400,000</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</si>
  <si>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国が主導で行う必要があ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</si>
  <si>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</si>
  <si>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引き続き、事業の執行状況について、すまい給付金事務局及び基金管理団体に対して必要な指導監督を実施するとともに、制度の周知に努める。</t>
    <phoneticPr fontId="5"/>
  </si>
  <si>
    <t>（国土交通省(2019)「令和元年住宅着工統計」）</t>
    <rPh sb="13" eb="15">
      <t>レイワ</t>
    </rPh>
    <rPh sb="15" eb="16">
      <t>ガン</t>
    </rPh>
    <phoneticPr fontId="5"/>
  </si>
  <si>
    <t>-</t>
    <phoneticPr fontId="5"/>
  </si>
  <si>
    <t>-</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</si>
  <si>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</si>
  <si>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</si>
  <si>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t>
    <phoneticPr fontId="5"/>
  </si>
  <si>
    <t>平成26年4月1日よりすまい給付金制度の申請受付を開始し、以降、給付額及び事務費相当額について定期的に取崩を行っているが、その都度計上額が適正であること等について基金管理団体による監査を行い、国土交通省においてその妥当性等について確認した上で、支出の承認を行うとともに、所要額の適切な計上・執行に努めている。</t>
    <phoneticPr fontId="5"/>
  </si>
  <si>
    <t>消費税率引上げに起因する住宅取得に係る負担増に対応するため、引き続き適切に事業を実施する必要がある。</t>
    <phoneticPr fontId="5"/>
  </si>
  <si>
    <t>-</t>
    <phoneticPr fontId="5"/>
  </si>
  <si>
    <t>課長　石坂　聡</t>
    <phoneticPr fontId="5"/>
  </si>
  <si>
    <t>住宅生産課</t>
    <phoneticPr fontId="5"/>
  </si>
  <si>
    <t>所見も踏まえ、引き続き、事業の執行状況について、すまい給付金事務局及び基金管理団体に対して必要な指導監督を実施するとともに、制度の周知に努めるなど適切に実施する。</t>
    <phoneticPr fontId="5"/>
  </si>
  <si>
    <t>消費税率の引上げに伴う住宅取得に係る給付措置の取扱いについては、予算編成過程で検討する。</t>
    <rPh sb="0" eb="3">
      <t>ショウヒゼイ</t>
    </rPh>
    <rPh sb="3" eb="4">
      <t>リツ</t>
    </rPh>
    <rPh sb="5" eb="7">
      <t>ヒキア</t>
    </rPh>
    <rPh sb="9" eb="10">
      <t>トモナ</t>
    </rPh>
    <rPh sb="11" eb="13">
      <t>ジュウタク</t>
    </rPh>
    <rPh sb="13" eb="15">
      <t>シュトク</t>
    </rPh>
    <rPh sb="16" eb="17">
      <t>カカ</t>
    </rPh>
    <rPh sb="18" eb="22">
      <t>キュウフソチ</t>
    </rPh>
    <rPh sb="23" eb="25">
      <t>トリアツカ</t>
    </rPh>
    <rPh sb="32" eb="34">
      <t>ヨサン</t>
    </rPh>
    <rPh sb="34" eb="36">
      <t>ヘンセイ</t>
    </rPh>
    <rPh sb="36" eb="38">
      <t>カテイ</t>
    </rPh>
    <rPh sb="39" eb="4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</si>
</sst>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1134</xdr:colOff>
      <xdr:row>742</xdr:row>
      <xdr:rowOff>63482</xdr:rowOff>
    </xdr:from>
    <xdr:to>
      <xdr:col>39</xdr:col>
      <xdr:colOff>152400</xdr:colOff>
      <xdr:row>743</xdr:row>
      <xdr:rowOff>100056</xdr:rowOff>
    </xdr:to>
    <xdr:sp macro="" textlink="">
      <xdr:nvSpPr>
        <xdr:cNvPr id="2" name="テキスト ボックス 1"/>
        <xdr:cNvSpPr txBox="1"/>
      </xdr:nvSpPr>
      <xdr:spPr bwMode="auto">
        <a:xfrm>
          <a:off x="3801609" y="42516407"/>
          <a:ext cx="4151766" cy="38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ja-JP" sz="1100">
              <a:solidFill>
                <a:schemeClr val="dk1"/>
              </a:solidFill>
              <a:effectLst/>
              <a:latin typeface="+mn-lt"/>
              <a:ea typeface="+mn-ea"/>
              <a:cs typeface="+mn-cs"/>
            </a:rPr>
            <a:t>住宅市場安定化対策給付基金</a:t>
          </a:r>
          <a:r>
            <a:rPr kumimoji="1" lang="ja-JP" altLang="en-US" sz="1100">
              <a:solidFill>
                <a:schemeClr val="dk1"/>
              </a:solidFill>
              <a:effectLst/>
              <a:latin typeface="+mn-lt"/>
              <a:ea typeface="+mn-ea"/>
              <a:cs typeface="+mn-cs"/>
            </a:rPr>
            <a:t>への積み増し</a:t>
          </a:r>
          <a:endParaRPr lang="ja-JP" altLang="ja-JP">
            <a:effectLst/>
          </a:endParaRPr>
        </a:p>
      </xdr:txBody>
    </xdr:sp>
    <xdr:clientData/>
  </xdr:twoCellAnchor>
  <xdr:twoCellAnchor>
    <xdr:from>
      <xdr:col>35</xdr:col>
      <xdr:colOff>72477</xdr:colOff>
      <xdr:row>749</xdr:row>
      <xdr:rowOff>282615</xdr:rowOff>
    </xdr:from>
    <xdr:to>
      <xdr:col>36</xdr:col>
      <xdr:colOff>163349</xdr:colOff>
      <xdr:row>750</xdr:row>
      <xdr:rowOff>89337</xdr:rowOff>
    </xdr:to>
    <xdr:sp macro="" textlink="">
      <xdr:nvSpPr>
        <xdr:cNvPr id="3" name="テキスト ボックス 2"/>
        <xdr:cNvSpPr txBox="1"/>
      </xdr:nvSpPr>
      <xdr:spPr bwMode="auto">
        <a:xfrm>
          <a:off x="7346113" y="43785888"/>
          <a:ext cx="298691" cy="153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clientData/>
  </xdr:twoCellAnchor>
  <xdr:twoCellAnchor>
    <xdr:from>
      <xdr:col>9</xdr:col>
      <xdr:colOff>173181</xdr:colOff>
      <xdr:row>741</xdr:row>
      <xdr:rowOff>51954</xdr:rowOff>
    </xdr:from>
    <xdr:to>
      <xdr:col>16</xdr:col>
      <xdr:colOff>152385</xdr:colOff>
      <xdr:row>742</xdr:row>
      <xdr:rowOff>318382</xdr:rowOff>
    </xdr:to>
    <xdr:sp macro="" textlink="">
      <xdr:nvSpPr>
        <xdr:cNvPr id="4" name="テキスト ボックス 3"/>
        <xdr:cNvSpPr txBox="1"/>
      </xdr:nvSpPr>
      <xdr:spPr bwMode="auto">
        <a:xfrm>
          <a:off x="2043545" y="40784318"/>
          <a:ext cx="1433931" cy="612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78,500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1135</xdr:colOff>
      <xdr:row>743</xdr:row>
      <xdr:rowOff>19050</xdr:rowOff>
    </xdr:from>
    <xdr:to>
      <xdr:col>34</xdr:col>
      <xdr:colOff>111891</xdr:colOff>
      <xdr:row>746</xdr:row>
      <xdr:rowOff>209551</xdr:rowOff>
    </xdr:to>
    <xdr:sp macro="" textlink="">
      <xdr:nvSpPr>
        <xdr:cNvPr id="5" name="テキスト ボックス 4"/>
        <xdr:cNvSpPr txBox="1"/>
      </xdr:nvSpPr>
      <xdr:spPr bwMode="auto">
        <a:xfrm>
          <a:off x="3801610" y="42824400"/>
          <a:ext cx="3111131" cy="12477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（（一財）住宅金融普及協会）</a:t>
          </a:r>
          <a:endParaRPr kumimoji="1" lang="en-US" altLang="ja-JP" sz="1100">
            <a:latin typeface="+mn-ea"/>
            <a:ea typeface="+mn-ea"/>
          </a:endParaRPr>
        </a:p>
        <a:p>
          <a:pPr algn="ctr"/>
          <a:r>
            <a:rPr kumimoji="1" lang="ja-JP" altLang="en-US" sz="1100">
              <a:latin typeface="+mn-ea"/>
              <a:ea typeface="+mn-ea"/>
            </a:rPr>
            <a:t>住宅市場安定化対策給付基金</a:t>
          </a:r>
        </a:p>
        <a:p>
          <a:pPr algn="ctr"/>
          <a:r>
            <a:rPr kumimoji="1" lang="ja-JP" altLang="en-US" sz="1100">
              <a:latin typeface="+mn-ea"/>
              <a:ea typeface="+mn-ea"/>
            </a:rPr>
            <a:t>令和元年度基金残高　</a:t>
          </a:r>
          <a:r>
            <a:rPr kumimoji="1" lang="en-US" altLang="ja-JP" sz="1100">
              <a:latin typeface="+mn-ea"/>
              <a:ea typeface="+mn-ea"/>
            </a:rPr>
            <a:t>34,532</a:t>
          </a:r>
          <a:r>
            <a:rPr kumimoji="1" lang="ja-JP" altLang="en-US" sz="1100">
              <a:latin typeface="+mn-ea"/>
              <a:ea typeface="+mn-ea"/>
            </a:rPr>
            <a:t>百万円</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（内　国庫補助相当額　</a:t>
          </a:r>
          <a:r>
            <a:rPr kumimoji="1" lang="en-US" altLang="ja-JP" sz="1100">
              <a:solidFill>
                <a:schemeClr val="dk1"/>
              </a:solidFill>
              <a:effectLst/>
              <a:latin typeface="+mn-ea"/>
              <a:ea typeface="+mn-ea"/>
              <a:cs typeface="+mn-cs"/>
            </a:rPr>
            <a:t>34,532</a:t>
          </a:r>
          <a:r>
            <a:rPr kumimoji="1" lang="ja-JP" altLang="en-US"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21</xdr:col>
      <xdr:colOff>195781</xdr:colOff>
      <xdr:row>746</xdr:row>
      <xdr:rowOff>242565</xdr:rowOff>
    </xdr:from>
    <xdr:to>
      <xdr:col>34</xdr:col>
      <xdr:colOff>100213</xdr:colOff>
      <xdr:row>748</xdr:row>
      <xdr:rowOff>180975</xdr:rowOff>
    </xdr:to>
    <xdr:sp macro="" textlink="">
      <xdr:nvSpPr>
        <xdr:cNvPr id="6" name="大かっこ 5"/>
        <xdr:cNvSpPr/>
      </xdr:nvSpPr>
      <xdr:spPr bwMode="auto">
        <a:xfrm>
          <a:off x="4396306" y="44105190"/>
          <a:ext cx="2504757" cy="643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clientData/>
  </xdr:twoCellAnchor>
  <xdr:twoCellAnchor>
    <xdr:from>
      <xdr:col>22</xdr:col>
      <xdr:colOff>6612</xdr:colOff>
      <xdr:row>749</xdr:row>
      <xdr:rowOff>110225</xdr:rowOff>
    </xdr:from>
    <xdr:to>
      <xdr:col>34</xdr:col>
      <xdr:colOff>2242</xdr:colOff>
      <xdr:row>751</xdr:row>
      <xdr:rowOff>27403</xdr:rowOff>
    </xdr:to>
    <xdr:sp macro="" textlink="">
      <xdr:nvSpPr>
        <xdr:cNvPr id="7" name="テキスト ボックス 6"/>
        <xdr:cNvSpPr txBox="1"/>
      </xdr:nvSpPr>
      <xdr:spPr bwMode="auto">
        <a:xfrm>
          <a:off x="4578612" y="43613498"/>
          <a:ext cx="2489448" cy="6099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lientData/>
  </xdr:twoCellAnchor>
  <xdr:twoCellAnchor>
    <xdr:from>
      <xdr:col>22</xdr:col>
      <xdr:colOff>6612</xdr:colOff>
      <xdr:row>751</xdr:row>
      <xdr:rowOff>52030</xdr:rowOff>
    </xdr:from>
    <xdr:to>
      <xdr:col>34</xdr:col>
      <xdr:colOff>109337</xdr:colOff>
      <xdr:row>753</xdr:row>
      <xdr:rowOff>149806</xdr:rowOff>
    </xdr:to>
    <xdr:sp macro="" textlink="">
      <xdr:nvSpPr>
        <xdr:cNvPr id="8" name="大かっこ 7"/>
        <xdr:cNvSpPr/>
      </xdr:nvSpPr>
      <xdr:spPr bwMode="auto">
        <a:xfrm>
          <a:off x="4578612" y="44248030"/>
          <a:ext cx="2596543" cy="7905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clientData/>
  </xdr:twoCellAnchor>
  <xdr:twoCellAnchor>
    <xdr:from>
      <xdr:col>22</xdr:col>
      <xdr:colOff>40717</xdr:colOff>
      <xdr:row>748</xdr:row>
      <xdr:rowOff>163950</xdr:rowOff>
    </xdr:from>
    <xdr:to>
      <xdr:col>37</xdr:col>
      <xdr:colOff>89996</xdr:colOff>
      <xdr:row>749</xdr:row>
      <xdr:rowOff>184106</xdr:rowOff>
    </xdr:to>
    <xdr:sp macro="" textlink="">
      <xdr:nvSpPr>
        <xdr:cNvPr id="9" name="テキスト ボックス 8"/>
        <xdr:cNvSpPr txBox="1"/>
      </xdr:nvSpPr>
      <xdr:spPr bwMode="auto">
        <a:xfrm>
          <a:off x="4612717" y="43320859"/>
          <a:ext cx="3166552" cy="366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13</xdr:col>
      <xdr:colOff>62772</xdr:colOff>
      <xdr:row>742</xdr:row>
      <xdr:rowOff>318381</xdr:rowOff>
    </xdr:from>
    <xdr:to>
      <xdr:col>19</xdr:col>
      <xdr:colOff>1136</xdr:colOff>
      <xdr:row>744</xdr:row>
      <xdr:rowOff>290512</xdr:rowOff>
    </xdr:to>
    <xdr:cxnSp macro="">
      <xdr:nvCxnSpPr>
        <xdr:cNvPr id="10" name="図形 15"/>
        <xdr:cNvCxnSpPr>
          <a:stCxn id="4" idx="2"/>
          <a:endCxn id="5" idx="1"/>
        </xdr:cNvCxnSpPr>
      </xdr:nvCxnSpPr>
      <xdr:spPr bwMode="auto">
        <a:xfrm rot="16200000" flipH="1">
          <a:off x="2893863" y="42540540"/>
          <a:ext cx="676981" cy="11385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786</xdr:colOff>
      <xdr:row>749</xdr:row>
      <xdr:rowOff>110225</xdr:rowOff>
    </xdr:from>
    <xdr:to>
      <xdr:col>46</xdr:col>
      <xdr:colOff>159708</xdr:colOff>
      <xdr:row>751</xdr:row>
      <xdr:rowOff>19193</xdr:rowOff>
    </xdr:to>
    <xdr:sp macro="" textlink="">
      <xdr:nvSpPr>
        <xdr:cNvPr id="11" name="テキスト ボックス 10"/>
        <xdr:cNvSpPr txBox="1"/>
      </xdr:nvSpPr>
      <xdr:spPr bwMode="auto">
        <a:xfrm>
          <a:off x="7897877" y="43613498"/>
          <a:ext cx="1821467" cy="601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lientData/>
  </xdr:twoCellAnchor>
  <xdr:twoCellAnchor>
    <xdr:from>
      <xdr:col>33</xdr:col>
      <xdr:colOff>200936</xdr:colOff>
      <xdr:row>750</xdr:row>
      <xdr:rowOff>64709</xdr:rowOff>
    </xdr:from>
    <xdr:to>
      <xdr:col>38</xdr:col>
      <xdr:colOff>785</xdr:colOff>
      <xdr:row>750</xdr:row>
      <xdr:rowOff>72918</xdr:rowOff>
    </xdr:to>
    <xdr:cxnSp macro="">
      <xdr:nvCxnSpPr>
        <xdr:cNvPr id="12" name="直線矢印コネクタ 11"/>
        <xdr:cNvCxnSpPr>
          <a:stCxn id="7" idx="3"/>
          <a:endCxn id="11" idx="1"/>
        </xdr:cNvCxnSpPr>
      </xdr:nvCxnSpPr>
      <xdr:spPr bwMode="auto">
        <a:xfrm flipV="1">
          <a:off x="7058936" y="43914345"/>
          <a:ext cx="838940" cy="82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39260</xdr:colOff>
      <xdr:row>753</xdr:row>
      <xdr:rowOff>149806</xdr:rowOff>
    </xdr:from>
    <xdr:to>
      <xdr:col>35</xdr:col>
      <xdr:colOff>1878</xdr:colOff>
      <xdr:row>753</xdr:row>
      <xdr:rowOff>305778</xdr:rowOff>
    </xdr:to>
    <xdr:sp macro="" textlink="">
      <xdr:nvSpPr>
        <xdr:cNvPr id="13" name="テキスト ボックス 12"/>
        <xdr:cNvSpPr txBox="1"/>
      </xdr:nvSpPr>
      <xdr:spPr bwMode="auto">
        <a:xfrm>
          <a:off x="5442533" y="45038533"/>
          <a:ext cx="1832981"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clientData/>
  </xdr:twoCellAnchor>
  <xdr:twoCellAnchor>
    <xdr:from>
      <xdr:col>20</xdr:col>
      <xdr:colOff>108811</xdr:colOff>
      <xdr:row>746</xdr:row>
      <xdr:rowOff>185032</xdr:rowOff>
    </xdr:from>
    <xdr:to>
      <xdr:col>22</xdr:col>
      <xdr:colOff>6612</xdr:colOff>
      <xdr:row>750</xdr:row>
      <xdr:rowOff>68814</xdr:rowOff>
    </xdr:to>
    <xdr:cxnSp macro="">
      <xdr:nvCxnSpPr>
        <xdr:cNvPr id="14" name="図形 15"/>
        <xdr:cNvCxnSpPr>
          <a:endCxn id="7" idx="1"/>
        </xdr:cNvCxnSpPr>
      </xdr:nvCxnSpPr>
      <xdr:spPr bwMode="auto">
        <a:xfrm rot="16200000" flipH="1">
          <a:off x="3787276" y="43127113"/>
          <a:ext cx="1269236" cy="31343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86885</xdr:colOff>
      <xdr:row>747</xdr:row>
      <xdr:rowOff>245055</xdr:rowOff>
    </xdr:from>
    <xdr:to>
      <xdr:col>21</xdr:col>
      <xdr:colOff>49503</xdr:colOff>
      <xdr:row>749</xdr:row>
      <xdr:rowOff>152400</xdr:rowOff>
    </xdr:to>
    <xdr:sp macro="" textlink="">
      <xdr:nvSpPr>
        <xdr:cNvPr id="16" name="テキスト ボックス 15"/>
        <xdr:cNvSpPr txBox="1"/>
      </xdr:nvSpPr>
      <xdr:spPr bwMode="auto">
        <a:xfrm>
          <a:off x="2487185" y="43640955"/>
          <a:ext cx="1762843" cy="612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（参考）令和元年度の支払額</a:t>
          </a:r>
          <a:endParaRPr kumimoji="1" lang="en-US" altLang="ja-JP" sz="900">
            <a:latin typeface="ＭＳ Ｐゴシック" pitchFamily="50" charset="-128"/>
            <a:ea typeface="ＭＳ Ｐゴシック" pitchFamily="50" charset="-128"/>
          </a:endParaRPr>
        </a:p>
        <a:p>
          <a:pPr algn="ctr"/>
          <a:r>
            <a:rPr kumimoji="1" lang="en-US" altLang="ja-JP" sz="900">
              <a:latin typeface="ＭＳ Ｐゴシック" pitchFamily="50" charset="-128"/>
              <a:ea typeface="ＭＳ Ｐゴシック" pitchFamily="50" charset="-128"/>
            </a:rPr>
            <a:t>49,714</a:t>
          </a:r>
          <a:r>
            <a:rPr kumimoji="1" lang="ja-JP" altLang="en-US" sz="900">
              <a:latin typeface="ＭＳ Ｐゴシック" pitchFamily="50" charset="-128"/>
              <a:ea typeface="ＭＳ Ｐゴシック" pitchFamily="50" charset="-128"/>
            </a:rPr>
            <a:t>百万円</a:t>
          </a:r>
          <a:endParaRPr kumimoji="1" lang="en-US" altLang="ja-JP" sz="900">
            <a:latin typeface="ＭＳ Ｐゴシック" pitchFamily="50" charset="-128"/>
            <a:ea typeface="ＭＳ Ｐゴシック"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16</v>
      </c>
      <c r="AT2" s="204"/>
      <c r="AU2" s="204"/>
      <c r="AV2" s="42" t="str">
        <f>IF(AW2="", "", "-")</f>
        <v/>
      </c>
      <c r="AW2" s="387"/>
      <c r="AX2" s="387"/>
    </row>
    <row r="3" spans="1:50" ht="21" customHeight="1" thickBot="1" x14ac:dyDescent="0.2">
      <c r="A3" s="527" t="s">
        <v>349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63</v>
      </c>
      <c r="AJ3" s="529" t="s">
        <v>482</v>
      </c>
      <c r="AK3" s="529"/>
      <c r="AL3" s="529"/>
      <c r="AM3" s="529"/>
      <c r="AN3" s="529"/>
      <c r="AO3" s="529"/>
      <c r="AP3" s="529"/>
      <c r="AQ3" s="529"/>
      <c r="AR3" s="529"/>
      <c r="AS3" s="529"/>
      <c r="AT3" s="529"/>
      <c r="AU3" s="529"/>
      <c r="AV3" s="529"/>
      <c r="AW3" s="529"/>
      <c r="AX3" s="24" t="s">
        <v>64</v>
      </c>
    </row>
    <row r="4" spans="1:50" ht="24.75" customHeight="1" x14ac:dyDescent="0.15">
      <c r="A4" s="729" t="s">
        <v>25</v>
      </c>
      <c r="B4" s="730"/>
      <c r="C4" s="730"/>
      <c r="D4" s="730"/>
      <c r="E4" s="730"/>
      <c r="F4" s="730"/>
      <c r="G4" s="705" t="s">
        <v>481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483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66</v>
      </c>
      <c r="B5" s="716"/>
      <c r="C5" s="716"/>
      <c r="D5" s="716"/>
      <c r="E5" s="716"/>
      <c r="F5" s="717"/>
      <c r="G5" s="562" t="s">
        <v>444</v>
      </c>
      <c r="H5" s="563"/>
      <c r="I5" s="563"/>
      <c r="J5" s="563"/>
      <c r="K5" s="563"/>
      <c r="L5" s="563"/>
      <c r="M5" s="564" t="s">
        <v>65</v>
      </c>
      <c r="N5" s="565"/>
      <c r="O5" s="565"/>
      <c r="P5" s="565"/>
      <c r="Q5" s="565"/>
      <c r="R5" s="566"/>
      <c r="S5" s="567" t="s">
        <v>454</v>
      </c>
      <c r="T5" s="563"/>
      <c r="U5" s="563"/>
      <c r="V5" s="563"/>
      <c r="W5" s="563"/>
      <c r="X5" s="568"/>
      <c r="Y5" s="721" t="s">
        <v>3</v>
      </c>
      <c r="Z5" s="722"/>
      <c r="AA5" s="722"/>
      <c r="AB5" s="722"/>
      <c r="AC5" s="722"/>
      <c r="AD5" s="723"/>
      <c r="AE5" s="724" t="s">
        <v>547</v>
      </c>
      <c r="AF5" s="724"/>
      <c r="AG5" s="724"/>
      <c r="AH5" s="724"/>
      <c r="AI5" s="724"/>
      <c r="AJ5" s="724"/>
      <c r="AK5" s="724"/>
      <c r="AL5" s="724"/>
      <c r="AM5" s="724"/>
      <c r="AN5" s="724"/>
      <c r="AO5" s="724"/>
      <c r="AP5" s="725"/>
      <c r="AQ5" s="726" t="s">
        <v>546</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486</v>
      </c>
      <c r="H7" s="837"/>
      <c r="I7" s="837"/>
      <c r="J7" s="837"/>
      <c r="K7" s="837"/>
      <c r="L7" s="837"/>
      <c r="M7" s="837"/>
      <c r="N7" s="837"/>
      <c r="O7" s="837"/>
      <c r="P7" s="837"/>
      <c r="Q7" s="837"/>
      <c r="R7" s="837"/>
      <c r="S7" s="837"/>
      <c r="T7" s="837"/>
      <c r="U7" s="837"/>
      <c r="V7" s="837"/>
      <c r="W7" s="837"/>
      <c r="X7" s="838"/>
      <c r="Y7" s="385" t="s">
        <v>313</v>
      </c>
      <c r="Z7" s="286"/>
      <c r="AA7" s="286"/>
      <c r="AB7" s="286"/>
      <c r="AC7" s="286"/>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3" t="s">
        <v>211</v>
      </c>
      <c r="B8" s="834"/>
      <c r="C8" s="834"/>
      <c r="D8" s="834"/>
      <c r="E8" s="834"/>
      <c r="F8" s="835"/>
      <c r="G8" s="211" t="str">
        <f>入力規則等!A27</f>
        <v>-</v>
      </c>
      <c r="H8" s="212"/>
      <c r="I8" s="212"/>
      <c r="J8" s="212"/>
      <c r="K8" s="212"/>
      <c r="L8" s="212"/>
      <c r="M8" s="212"/>
      <c r="N8" s="212"/>
      <c r="O8" s="212"/>
      <c r="P8" s="212"/>
      <c r="Q8" s="212"/>
      <c r="R8" s="212"/>
      <c r="S8" s="212"/>
      <c r="T8" s="212"/>
      <c r="U8" s="212"/>
      <c r="V8" s="212"/>
      <c r="W8" s="212"/>
      <c r="X8" s="213"/>
      <c r="Y8" s="573" t="s">
        <v>212</v>
      </c>
      <c r="Z8" s="574"/>
      <c r="AA8" s="574"/>
      <c r="AB8" s="574"/>
      <c r="AC8" s="574"/>
      <c r="AD8" s="575"/>
      <c r="AE8" s="74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5"/>
    </row>
    <row r="9" spans="1:50" ht="58.5" customHeight="1" x14ac:dyDescent="0.15">
      <c r="A9" s="135" t="s">
        <v>23</v>
      </c>
      <c r="B9" s="136"/>
      <c r="C9" s="136"/>
      <c r="D9" s="136"/>
      <c r="E9" s="136"/>
      <c r="F9" s="136"/>
      <c r="G9" s="576" t="s">
        <v>488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9.95" customHeight="1" x14ac:dyDescent="0.15">
      <c r="A10" s="746" t="s">
        <v>29</v>
      </c>
      <c r="B10" s="747"/>
      <c r="C10" s="747"/>
      <c r="D10" s="747"/>
      <c r="E10" s="747"/>
      <c r="F10" s="747"/>
      <c r="G10" s="679" t="s">
        <v>489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29" t="s">
        <v>24</v>
      </c>
      <c r="B12" s="130"/>
      <c r="C12" s="130"/>
      <c r="D12" s="130"/>
      <c r="E12" s="130"/>
      <c r="F12" s="131"/>
      <c r="G12" s="685"/>
      <c r="H12" s="686"/>
      <c r="I12" s="686"/>
      <c r="J12" s="686"/>
      <c r="K12" s="686"/>
      <c r="L12" s="686"/>
      <c r="M12" s="686"/>
      <c r="N12" s="686"/>
      <c r="O12" s="686"/>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48"/>
    </row>
    <row r="13" spans="1:50" ht="21" customHeight="1" x14ac:dyDescent="0.15">
      <c r="A13" s="132"/>
      <c r="B13" s="133"/>
      <c r="C13" s="133"/>
      <c r="D13" s="133"/>
      <c r="E13" s="133"/>
      <c r="F13" s="134"/>
      <c r="G13" s="749" t="s">
        <v>6</v>
      </c>
      <c r="H13" s="750"/>
      <c r="I13" s="642" t="s">
        <v>7</v>
      </c>
      <c r="J13" s="643"/>
      <c r="K13" s="643"/>
      <c r="L13" s="643"/>
      <c r="M13" s="643"/>
      <c r="N13" s="643"/>
      <c r="O13" s="644"/>
      <c r="P13" s="102" t="s">
        <v>332</v>
      </c>
      <c r="Q13" s="103"/>
      <c r="R13" s="103"/>
      <c r="S13" s="103"/>
      <c r="T13" s="103"/>
      <c r="U13" s="103"/>
      <c r="V13" s="104"/>
      <c r="W13" s="102" t="s">
        <v>332</v>
      </c>
      <c r="X13" s="103"/>
      <c r="Y13" s="103"/>
      <c r="Z13" s="103"/>
      <c r="AA13" s="103"/>
      <c r="AB13" s="103"/>
      <c r="AC13" s="104"/>
      <c r="AD13" s="102">
        <v>78500</v>
      </c>
      <c r="AE13" s="103"/>
      <c r="AF13" s="103"/>
      <c r="AG13" s="103"/>
      <c r="AH13" s="103"/>
      <c r="AI13" s="103"/>
      <c r="AJ13" s="104"/>
      <c r="AK13" s="102">
        <v>114500</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51"/>
      <c r="H14" s="752"/>
      <c r="I14" s="579" t="s">
        <v>8</v>
      </c>
      <c r="J14" s="633"/>
      <c r="K14" s="633"/>
      <c r="L14" s="633"/>
      <c r="M14" s="633"/>
      <c r="N14" s="633"/>
      <c r="O14" s="634"/>
      <c r="P14" s="102">
        <v>49700</v>
      </c>
      <c r="Q14" s="103"/>
      <c r="R14" s="103"/>
      <c r="S14" s="103"/>
      <c r="T14" s="103"/>
      <c r="U14" s="103"/>
      <c r="V14" s="104"/>
      <c r="W14" s="102" t="s">
        <v>332</v>
      </c>
      <c r="X14" s="103"/>
      <c r="Y14" s="103"/>
      <c r="Z14" s="103"/>
      <c r="AA14" s="103"/>
      <c r="AB14" s="103"/>
      <c r="AC14" s="104"/>
      <c r="AD14" s="102" t="s">
        <v>332</v>
      </c>
      <c r="AE14" s="103"/>
      <c r="AF14" s="103"/>
      <c r="AG14" s="103"/>
      <c r="AH14" s="103"/>
      <c r="AI14" s="103"/>
      <c r="AJ14" s="104"/>
      <c r="AK14" s="102"/>
      <c r="AL14" s="103"/>
      <c r="AM14" s="103"/>
      <c r="AN14" s="103"/>
      <c r="AO14" s="103"/>
      <c r="AP14" s="103"/>
      <c r="AQ14" s="104"/>
      <c r="AR14" s="669"/>
      <c r="AS14" s="669"/>
      <c r="AT14" s="669"/>
      <c r="AU14" s="669"/>
      <c r="AV14" s="669"/>
      <c r="AW14" s="669"/>
      <c r="AX14" s="670"/>
    </row>
    <row r="15" spans="1:50" ht="21" customHeight="1" x14ac:dyDescent="0.15">
      <c r="A15" s="132"/>
      <c r="B15" s="133"/>
      <c r="C15" s="133"/>
      <c r="D15" s="133"/>
      <c r="E15" s="133"/>
      <c r="F15" s="134"/>
      <c r="G15" s="751"/>
      <c r="H15" s="752"/>
      <c r="I15" s="579" t="s">
        <v>50</v>
      </c>
      <c r="J15" s="580"/>
      <c r="K15" s="580"/>
      <c r="L15" s="580"/>
      <c r="M15" s="580"/>
      <c r="N15" s="580"/>
      <c r="O15" s="581"/>
      <c r="P15" s="102" t="s">
        <v>332</v>
      </c>
      <c r="Q15" s="103"/>
      <c r="R15" s="103"/>
      <c r="S15" s="103"/>
      <c r="T15" s="103"/>
      <c r="U15" s="103"/>
      <c r="V15" s="104"/>
      <c r="W15" s="102" t="s">
        <v>332</v>
      </c>
      <c r="X15" s="103"/>
      <c r="Y15" s="103"/>
      <c r="Z15" s="103"/>
      <c r="AA15" s="103"/>
      <c r="AB15" s="103"/>
      <c r="AC15" s="104"/>
      <c r="AD15" s="102" t="s">
        <v>490</v>
      </c>
      <c r="AE15" s="103"/>
      <c r="AF15" s="103"/>
      <c r="AG15" s="103"/>
      <c r="AH15" s="103"/>
      <c r="AI15" s="103"/>
      <c r="AJ15" s="104"/>
      <c r="AK15" s="102" t="s">
        <v>492</v>
      </c>
      <c r="AL15" s="103"/>
      <c r="AM15" s="103"/>
      <c r="AN15" s="103"/>
      <c r="AO15" s="103"/>
      <c r="AP15" s="103"/>
      <c r="AQ15" s="104"/>
      <c r="AR15" s="102"/>
      <c r="AS15" s="103"/>
      <c r="AT15" s="103"/>
      <c r="AU15" s="103"/>
      <c r="AV15" s="103"/>
      <c r="AW15" s="103"/>
      <c r="AX15" s="632"/>
    </row>
    <row r="16" spans="1:50" ht="21" customHeight="1" x14ac:dyDescent="0.15">
      <c r="A16" s="132"/>
      <c r="B16" s="133"/>
      <c r="C16" s="133"/>
      <c r="D16" s="133"/>
      <c r="E16" s="133"/>
      <c r="F16" s="134"/>
      <c r="G16" s="751"/>
      <c r="H16" s="752"/>
      <c r="I16" s="579" t="s">
        <v>51</v>
      </c>
      <c r="J16" s="580"/>
      <c r="K16" s="580"/>
      <c r="L16" s="580"/>
      <c r="M16" s="580"/>
      <c r="N16" s="580"/>
      <c r="O16" s="581"/>
      <c r="P16" s="102" t="s">
        <v>332</v>
      </c>
      <c r="Q16" s="103"/>
      <c r="R16" s="103"/>
      <c r="S16" s="103"/>
      <c r="T16" s="103"/>
      <c r="U16" s="103"/>
      <c r="V16" s="104"/>
      <c r="W16" s="102" t="s">
        <v>332</v>
      </c>
      <c r="X16" s="103"/>
      <c r="Y16" s="103"/>
      <c r="Z16" s="103"/>
      <c r="AA16" s="103"/>
      <c r="AB16" s="103"/>
      <c r="AC16" s="104"/>
      <c r="AD16" s="102" t="s">
        <v>332</v>
      </c>
      <c r="AE16" s="103"/>
      <c r="AF16" s="103"/>
      <c r="AG16" s="103"/>
      <c r="AH16" s="103"/>
      <c r="AI16" s="103"/>
      <c r="AJ16" s="104"/>
      <c r="AK16" s="102"/>
      <c r="AL16" s="103"/>
      <c r="AM16" s="103"/>
      <c r="AN16" s="103"/>
      <c r="AO16" s="103"/>
      <c r="AP16" s="103"/>
      <c r="AQ16" s="104"/>
      <c r="AR16" s="682"/>
      <c r="AS16" s="683"/>
      <c r="AT16" s="683"/>
      <c r="AU16" s="683"/>
      <c r="AV16" s="683"/>
      <c r="AW16" s="683"/>
      <c r="AX16" s="684"/>
    </row>
    <row r="17" spans="1:50" ht="24.75" customHeight="1" x14ac:dyDescent="0.15">
      <c r="A17" s="132"/>
      <c r="B17" s="133"/>
      <c r="C17" s="133"/>
      <c r="D17" s="133"/>
      <c r="E17" s="133"/>
      <c r="F17" s="134"/>
      <c r="G17" s="751"/>
      <c r="H17" s="752"/>
      <c r="I17" s="579" t="s">
        <v>49</v>
      </c>
      <c r="J17" s="633"/>
      <c r="K17" s="633"/>
      <c r="L17" s="633"/>
      <c r="M17" s="633"/>
      <c r="N17" s="633"/>
      <c r="O17" s="634"/>
      <c r="P17" s="102" t="s">
        <v>491</v>
      </c>
      <c r="Q17" s="103"/>
      <c r="R17" s="103"/>
      <c r="S17" s="103"/>
      <c r="T17" s="103"/>
      <c r="U17" s="103"/>
      <c r="V17" s="104"/>
      <c r="W17" s="102" t="s">
        <v>491</v>
      </c>
      <c r="X17" s="103"/>
      <c r="Y17" s="103"/>
      <c r="Z17" s="103"/>
      <c r="AA17" s="103"/>
      <c r="AB17" s="103"/>
      <c r="AC17" s="104"/>
      <c r="AD17" s="102" t="s">
        <v>491</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53"/>
      <c r="H18" s="754"/>
      <c r="I18" s="741" t="s">
        <v>20</v>
      </c>
      <c r="J18" s="742"/>
      <c r="K18" s="742"/>
      <c r="L18" s="742"/>
      <c r="M18" s="742"/>
      <c r="N18" s="742"/>
      <c r="O18" s="743"/>
      <c r="P18" s="108">
        <f>SUM(P13:V17)</f>
        <v>49700</v>
      </c>
      <c r="Q18" s="109"/>
      <c r="R18" s="109"/>
      <c r="S18" s="109"/>
      <c r="T18" s="109"/>
      <c r="U18" s="109"/>
      <c r="V18" s="110"/>
      <c r="W18" s="108">
        <f>SUM(W13:AC17)</f>
        <v>0</v>
      </c>
      <c r="X18" s="109"/>
      <c r="Y18" s="109"/>
      <c r="Z18" s="109"/>
      <c r="AA18" s="109"/>
      <c r="AB18" s="109"/>
      <c r="AC18" s="110"/>
      <c r="AD18" s="108">
        <f>SUM(AD13:AJ17)</f>
        <v>78500</v>
      </c>
      <c r="AE18" s="109"/>
      <c r="AF18" s="109"/>
      <c r="AG18" s="109"/>
      <c r="AH18" s="109"/>
      <c r="AI18" s="109"/>
      <c r="AJ18" s="110"/>
      <c r="AK18" s="108">
        <f>SUM(AK13:AQ17)</f>
        <v>114500</v>
      </c>
      <c r="AL18" s="109"/>
      <c r="AM18" s="109"/>
      <c r="AN18" s="109"/>
      <c r="AO18" s="109"/>
      <c r="AP18" s="109"/>
      <c r="AQ18" s="110"/>
      <c r="AR18" s="108">
        <f>SUM(AR13:AX17)</f>
        <v>0</v>
      </c>
      <c r="AS18" s="109"/>
      <c r="AT18" s="109"/>
      <c r="AU18" s="109"/>
      <c r="AV18" s="109"/>
      <c r="AW18" s="109"/>
      <c r="AX18" s="541"/>
    </row>
    <row r="19" spans="1:50" ht="24.75" customHeight="1" x14ac:dyDescent="0.15">
      <c r="A19" s="132"/>
      <c r="B19" s="133"/>
      <c r="C19" s="133"/>
      <c r="D19" s="133"/>
      <c r="E19" s="133"/>
      <c r="F19" s="134"/>
      <c r="G19" s="539" t="s">
        <v>9</v>
      </c>
      <c r="H19" s="540"/>
      <c r="I19" s="540"/>
      <c r="J19" s="540"/>
      <c r="K19" s="540"/>
      <c r="L19" s="540"/>
      <c r="M19" s="540"/>
      <c r="N19" s="540"/>
      <c r="O19" s="540"/>
      <c r="P19" s="102">
        <v>49700</v>
      </c>
      <c r="Q19" s="103"/>
      <c r="R19" s="103"/>
      <c r="S19" s="103"/>
      <c r="T19" s="103"/>
      <c r="U19" s="103"/>
      <c r="V19" s="104"/>
      <c r="W19" s="102"/>
      <c r="X19" s="103"/>
      <c r="Y19" s="103"/>
      <c r="Z19" s="103"/>
      <c r="AA19" s="103"/>
      <c r="AB19" s="103"/>
      <c r="AC19" s="104"/>
      <c r="AD19" s="102">
        <v>78500</v>
      </c>
      <c r="AE19" s="103"/>
      <c r="AF19" s="103"/>
      <c r="AG19" s="103"/>
      <c r="AH19" s="103"/>
      <c r="AI19" s="103"/>
      <c r="AJ19" s="104"/>
      <c r="AK19" s="487"/>
      <c r="AL19" s="487"/>
      <c r="AM19" s="487"/>
      <c r="AN19" s="487"/>
      <c r="AO19" s="487"/>
      <c r="AP19" s="487"/>
      <c r="AQ19" s="487"/>
      <c r="AR19" s="487"/>
      <c r="AS19" s="487"/>
      <c r="AT19" s="487"/>
      <c r="AU19" s="487"/>
      <c r="AV19" s="487"/>
      <c r="AW19" s="487"/>
      <c r="AX19" s="542"/>
    </row>
    <row r="20" spans="1:50" ht="24.75" customHeight="1" x14ac:dyDescent="0.15">
      <c r="A20" s="132"/>
      <c r="B20" s="133"/>
      <c r="C20" s="133"/>
      <c r="D20" s="133"/>
      <c r="E20" s="133"/>
      <c r="F20" s="134"/>
      <c r="G20" s="539" t="s">
        <v>10</v>
      </c>
      <c r="H20" s="540"/>
      <c r="I20" s="540"/>
      <c r="J20" s="540"/>
      <c r="K20" s="540"/>
      <c r="L20" s="540"/>
      <c r="M20" s="540"/>
      <c r="N20" s="540"/>
      <c r="O20" s="540"/>
      <c r="P20" s="543">
        <f>IF(P18=0, "-", SUM(P19)/P18)</f>
        <v>1</v>
      </c>
      <c r="Q20" s="543"/>
      <c r="R20" s="543"/>
      <c r="S20" s="543"/>
      <c r="T20" s="543"/>
      <c r="U20" s="543"/>
      <c r="V20" s="543"/>
      <c r="W20" s="543" t="str">
        <f>IF(W18=0, "-", SUM(W19)/W18)</f>
        <v>-</v>
      </c>
      <c r="X20" s="543"/>
      <c r="Y20" s="543"/>
      <c r="Z20" s="543"/>
      <c r="AA20" s="543"/>
      <c r="AB20" s="543"/>
      <c r="AC20" s="543"/>
      <c r="AD20" s="543">
        <f>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35"/>
      <c r="B21" s="136"/>
      <c r="C21" s="136"/>
      <c r="D21" s="136"/>
      <c r="E21" s="136"/>
      <c r="F21" s="137"/>
      <c r="G21" s="936" t="s">
        <v>278</v>
      </c>
      <c r="H21" s="937"/>
      <c r="I21" s="937"/>
      <c r="J21" s="937"/>
      <c r="K21" s="937"/>
      <c r="L21" s="937"/>
      <c r="M21" s="937"/>
      <c r="N21" s="937"/>
      <c r="O21" s="937"/>
      <c r="P21" s="543">
        <f>IF(P19=0, "-", SUM(P19)/SUM(P13,P14))</f>
        <v>1</v>
      </c>
      <c r="Q21" s="543"/>
      <c r="R21" s="543"/>
      <c r="S21" s="543"/>
      <c r="T21" s="543"/>
      <c r="U21" s="543"/>
      <c r="V21" s="543"/>
      <c r="W21" s="543" t="str">
        <f>IF(W19=0, "-", SUM(W19)/SUM(W13,W14))</f>
        <v>-</v>
      </c>
      <c r="X21" s="543"/>
      <c r="Y21" s="543"/>
      <c r="Z21" s="543"/>
      <c r="AA21" s="543"/>
      <c r="AB21" s="543"/>
      <c r="AC21" s="543"/>
      <c r="AD21" s="543">
        <f>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c r="Q23" s="100"/>
      <c r="R23" s="100"/>
      <c r="S23" s="100"/>
      <c r="T23" s="100"/>
      <c r="U23" s="100"/>
      <c r="V23" s="101"/>
      <c r="W23" s="99"/>
      <c r="X23" s="100"/>
      <c r="Y23" s="100"/>
      <c r="Z23" s="100"/>
      <c r="AA23" s="100"/>
      <c r="AB23" s="100"/>
      <c r="AC23" s="101"/>
      <c r="AD23" s="193" t="s">
        <v>549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494</v>
      </c>
      <c r="H24" s="180"/>
      <c r="I24" s="180"/>
      <c r="J24" s="180"/>
      <c r="K24" s="180"/>
      <c r="L24" s="180"/>
      <c r="M24" s="180"/>
      <c r="N24" s="180"/>
      <c r="O24" s="181"/>
      <c r="P24" s="102">
        <v>114500</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114500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3" t="s">
        <v>274</v>
      </c>
      <c r="B30" s="514"/>
      <c r="C30" s="514"/>
      <c r="D30" s="514"/>
      <c r="E30" s="514"/>
      <c r="F30" s="515"/>
      <c r="G30" s="654" t="s">
        <v>145</v>
      </c>
      <c r="H30" s="380"/>
      <c r="I30" s="380"/>
      <c r="J30" s="380"/>
      <c r="K30" s="380"/>
      <c r="L30" s="380"/>
      <c r="M30" s="380"/>
      <c r="N30" s="380"/>
      <c r="O30" s="583"/>
      <c r="P30" s="582" t="s">
        <v>58</v>
      </c>
      <c r="Q30" s="380"/>
      <c r="R30" s="380"/>
      <c r="S30" s="380"/>
      <c r="T30" s="380"/>
      <c r="U30" s="380"/>
      <c r="V30" s="380"/>
      <c r="W30" s="380"/>
      <c r="X30" s="583"/>
      <c r="Y30" s="466"/>
      <c r="Z30" s="467"/>
      <c r="AA30" s="468"/>
      <c r="AB30" s="376" t="s">
        <v>11</v>
      </c>
      <c r="AC30" s="377"/>
      <c r="AD30" s="378"/>
      <c r="AE30" s="376" t="s">
        <v>316</v>
      </c>
      <c r="AF30" s="377"/>
      <c r="AG30" s="377"/>
      <c r="AH30" s="378"/>
      <c r="AI30" s="376" t="s">
        <v>338</v>
      </c>
      <c r="AJ30" s="377"/>
      <c r="AK30" s="377"/>
      <c r="AL30" s="378"/>
      <c r="AM30" s="379" t="s">
        <v>343</v>
      </c>
      <c r="AN30" s="379"/>
      <c r="AO30" s="379"/>
      <c r="AP30" s="376"/>
      <c r="AQ30" s="645" t="s">
        <v>187</v>
      </c>
      <c r="AR30" s="646"/>
      <c r="AS30" s="646"/>
      <c r="AT30" s="647"/>
      <c r="AU30" s="380" t="s">
        <v>133</v>
      </c>
      <c r="AV30" s="380"/>
      <c r="AW30" s="380"/>
      <c r="AX30" s="381"/>
    </row>
    <row r="31" spans="1:50" ht="18.75" customHeight="1" x14ac:dyDescent="0.15">
      <c r="A31" s="516"/>
      <c r="B31" s="517"/>
      <c r="C31" s="517"/>
      <c r="D31" s="517"/>
      <c r="E31" s="517"/>
      <c r="F31" s="518"/>
      <c r="G31" s="571"/>
      <c r="H31" s="369"/>
      <c r="I31" s="369"/>
      <c r="J31" s="369"/>
      <c r="K31" s="369"/>
      <c r="L31" s="369"/>
      <c r="M31" s="369"/>
      <c r="N31" s="369"/>
      <c r="O31" s="572"/>
      <c r="P31" s="584"/>
      <c r="Q31" s="369"/>
      <c r="R31" s="369"/>
      <c r="S31" s="369"/>
      <c r="T31" s="369"/>
      <c r="U31" s="369"/>
      <c r="V31" s="369"/>
      <c r="W31" s="369"/>
      <c r="X31" s="572"/>
      <c r="Y31" s="469"/>
      <c r="Z31" s="470"/>
      <c r="AA31" s="471"/>
      <c r="AB31" s="322"/>
      <c r="AC31" s="323"/>
      <c r="AD31" s="324"/>
      <c r="AE31" s="322"/>
      <c r="AF31" s="323"/>
      <c r="AG31" s="323"/>
      <c r="AH31" s="324"/>
      <c r="AI31" s="322"/>
      <c r="AJ31" s="323"/>
      <c r="AK31" s="323"/>
      <c r="AL31" s="324"/>
      <c r="AM31" s="366"/>
      <c r="AN31" s="366"/>
      <c r="AO31" s="366"/>
      <c r="AP31" s="322"/>
      <c r="AQ31" s="201" t="s">
        <v>492</v>
      </c>
      <c r="AR31" s="126"/>
      <c r="AS31" s="127" t="s">
        <v>188</v>
      </c>
      <c r="AT31" s="162"/>
      <c r="AU31" s="261">
        <v>3</v>
      </c>
      <c r="AV31" s="261"/>
      <c r="AW31" s="369" t="s">
        <v>177</v>
      </c>
      <c r="AX31" s="370"/>
    </row>
    <row r="32" spans="1:50" ht="30" customHeight="1" x14ac:dyDescent="0.15">
      <c r="A32" s="519"/>
      <c r="B32" s="517"/>
      <c r="C32" s="517"/>
      <c r="D32" s="517"/>
      <c r="E32" s="517"/>
      <c r="F32" s="518"/>
      <c r="G32" s="544" t="s">
        <v>495</v>
      </c>
      <c r="H32" s="545"/>
      <c r="I32" s="545"/>
      <c r="J32" s="545"/>
      <c r="K32" s="545"/>
      <c r="L32" s="545"/>
      <c r="M32" s="545"/>
      <c r="N32" s="545"/>
      <c r="O32" s="546"/>
      <c r="P32" s="151" t="s">
        <v>496</v>
      </c>
      <c r="Q32" s="151"/>
      <c r="R32" s="151"/>
      <c r="S32" s="151"/>
      <c r="T32" s="151"/>
      <c r="U32" s="151"/>
      <c r="V32" s="151"/>
      <c r="W32" s="151"/>
      <c r="X32" s="222"/>
      <c r="Y32" s="328" t="s">
        <v>12</v>
      </c>
      <c r="Z32" s="553"/>
      <c r="AA32" s="554"/>
      <c r="AB32" s="555" t="s">
        <v>497</v>
      </c>
      <c r="AC32" s="555"/>
      <c r="AD32" s="555"/>
      <c r="AE32" s="105">
        <v>530606</v>
      </c>
      <c r="AF32" s="106"/>
      <c r="AG32" s="106"/>
      <c r="AH32" s="107"/>
      <c r="AI32" s="354">
        <v>554885</v>
      </c>
      <c r="AJ32" s="355"/>
      <c r="AK32" s="355"/>
      <c r="AL32" s="355"/>
      <c r="AM32" s="105">
        <v>543070</v>
      </c>
      <c r="AN32" s="106"/>
      <c r="AO32" s="106"/>
      <c r="AP32" s="107"/>
      <c r="AQ32" s="105" t="s">
        <v>498</v>
      </c>
      <c r="AR32" s="106"/>
      <c r="AS32" s="106"/>
      <c r="AT32" s="107"/>
      <c r="AU32" s="355" t="s">
        <v>499</v>
      </c>
      <c r="AV32" s="355"/>
      <c r="AW32" s="355"/>
      <c r="AX32" s="357"/>
    </row>
    <row r="33" spans="1:50" ht="30" customHeight="1" x14ac:dyDescent="0.15">
      <c r="A33" s="520"/>
      <c r="B33" s="521"/>
      <c r="C33" s="521"/>
      <c r="D33" s="521"/>
      <c r="E33" s="521"/>
      <c r="F33" s="522"/>
      <c r="G33" s="547"/>
      <c r="H33" s="548"/>
      <c r="I33" s="548"/>
      <c r="J33" s="548"/>
      <c r="K33" s="548"/>
      <c r="L33" s="548"/>
      <c r="M33" s="548"/>
      <c r="N33" s="548"/>
      <c r="O33" s="549"/>
      <c r="P33" s="224"/>
      <c r="Q33" s="224"/>
      <c r="R33" s="224"/>
      <c r="S33" s="224"/>
      <c r="T33" s="224"/>
      <c r="U33" s="224"/>
      <c r="V33" s="224"/>
      <c r="W33" s="224"/>
      <c r="X33" s="225"/>
      <c r="Y33" s="293" t="s">
        <v>53</v>
      </c>
      <c r="Z33" s="288"/>
      <c r="AA33" s="289"/>
      <c r="AB33" s="526" t="s">
        <v>497</v>
      </c>
      <c r="AC33" s="526"/>
      <c r="AD33" s="526"/>
      <c r="AE33" s="105" t="s">
        <v>498</v>
      </c>
      <c r="AF33" s="106"/>
      <c r="AG33" s="106"/>
      <c r="AH33" s="107"/>
      <c r="AI33" s="354" t="s">
        <v>498</v>
      </c>
      <c r="AJ33" s="355"/>
      <c r="AK33" s="355"/>
      <c r="AL33" s="355"/>
      <c r="AM33" s="105" t="s">
        <v>498</v>
      </c>
      <c r="AN33" s="106"/>
      <c r="AO33" s="106"/>
      <c r="AP33" s="107"/>
      <c r="AQ33" s="105" t="s">
        <v>498</v>
      </c>
      <c r="AR33" s="106"/>
      <c r="AS33" s="106"/>
      <c r="AT33" s="107"/>
      <c r="AU33" s="355">
        <v>530000</v>
      </c>
      <c r="AV33" s="355"/>
      <c r="AW33" s="355"/>
      <c r="AX33" s="357"/>
    </row>
    <row r="34" spans="1:50" ht="30" customHeight="1" x14ac:dyDescent="0.15">
      <c r="A34" s="519"/>
      <c r="B34" s="517"/>
      <c r="C34" s="517"/>
      <c r="D34" s="517"/>
      <c r="E34" s="517"/>
      <c r="F34" s="518"/>
      <c r="G34" s="550"/>
      <c r="H34" s="551"/>
      <c r="I34" s="551"/>
      <c r="J34" s="551"/>
      <c r="K34" s="551"/>
      <c r="L34" s="551"/>
      <c r="M34" s="551"/>
      <c r="N34" s="551"/>
      <c r="O34" s="552"/>
      <c r="P34" s="154"/>
      <c r="Q34" s="154"/>
      <c r="R34" s="154"/>
      <c r="S34" s="154"/>
      <c r="T34" s="154"/>
      <c r="U34" s="154"/>
      <c r="V34" s="154"/>
      <c r="W34" s="154"/>
      <c r="X34" s="227"/>
      <c r="Y34" s="293" t="s">
        <v>13</v>
      </c>
      <c r="Z34" s="288"/>
      <c r="AA34" s="289"/>
      <c r="AB34" s="498" t="s">
        <v>178</v>
      </c>
      <c r="AC34" s="498"/>
      <c r="AD34" s="498"/>
      <c r="AE34" s="354" t="s">
        <v>498</v>
      </c>
      <c r="AF34" s="355"/>
      <c r="AG34" s="355"/>
      <c r="AH34" s="355"/>
      <c r="AI34" s="354" t="s">
        <v>498</v>
      </c>
      <c r="AJ34" s="355"/>
      <c r="AK34" s="355"/>
      <c r="AL34" s="355"/>
      <c r="AM34" s="105" t="s">
        <v>498</v>
      </c>
      <c r="AN34" s="106"/>
      <c r="AO34" s="106"/>
      <c r="AP34" s="107"/>
      <c r="AQ34" s="105" t="s">
        <v>498</v>
      </c>
      <c r="AR34" s="106"/>
      <c r="AS34" s="106"/>
      <c r="AT34" s="107"/>
      <c r="AU34" s="355" t="s">
        <v>332</v>
      </c>
      <c r="AV34" s="355"/>
      <c r="AW34" s="355"/>
      <c r="AX34" s="357"/>
    </row>
    <row r="35" spans="1:50" ht="23.25" customHeight="1" x14ac:dyDescent="0.15">
      <c r="A35" s="907" t="s">
        <v>304</v>
      </c>
      <c r="B35" s="908"/>
      <c r="C35" s="908"/>
      <c r="D35" s="908"/>
      <c r="E35" s="908"/>
      <c r="F35" s="909"/>
      <c r="G35" s="913" t="s">
        <v>537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274</v>
      </c>
      <c r="B37" s="649"/>
      <c r="C37" s="649"/>
      <c r="D37" s="649"/>
      <c r="E37" s="649"/>
      <c r="F37" s="650"/>
      <c r="G37" s="569" t="s">
        <v>145</v>
      </c>
      <c r="H37" s="371"/>
      <c r="I37" s="371"/>
      <c r="J37" s="371"/>
      <c r="K37" s="371"/>
      <c r="L37" s="371"/>
      <c r="M37" s="371"/>
      <c r="N37" s="371"/>
      <c r="O37" s="570"/>
      <c r="P37" s="635" t="s">
        <v>58</v>
      </c>
      <c r="Q37" s="371"/>
      <c r="R37" s="371"/>
      <c r="S37" s="371"/>
      <c r="T37" s="371"/>
      <c r="U37" s="371"/>
      <c r="V37" s="371"/>
      <c r="W37" s="371"/>
      <c r="X37" s="570"/>
      <c r="Y37" s="636"/>
      <c r="Z37" s="637"/>
      <c r="AA37" s="638"/>
      <c r="AB37" s="639" t="s">
        <v>11</v>
      </c>
      <c r="AC37" s="640"/>
      <c r="AD37" s="641"/>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516"/>
      <c r="B38" s="517"/>
      <c r="C38" s="517"/>
      <c r="D38" s="517"/>
      <c r="E38" s="517"/>
      <c r="F38" s="518"/>
      <c r="G38" s="571"/>
      <c r="H38" s="369"/>
      <c r="I38" s="369"/>
      <c r="J38" s="369"/>
      <c r="K38" s="369"/>
      <c r="L38" s="369"/>
      <c r="M38" s="369"/>
      <c r="N38" s="369"/>
      <c r="O38" s="572"/>
      <c r="P38" s="584"/>
      <c r="Q38" s="369"/>
      <c r="R38" s="369"/>
      <c r="S38" s="369"/>
      <c r="T38" s="369"/>
      <c r="U38" s="369"/>
      <c r="V38" s="369"/>
      <c r="W38" s="369"/>
      <c r="X38" s="572"/>
      <c r="Y38" s="469"/>
      <c r="Z38" s="470"/>
      <c r="AA38" s="471"/>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19"/>
      <c r="B39" s="517"/>
      <c r="C39" s="517"/>
      <c r="D39" s="517"/>
      <c r="E39" s="517"/>
      <c r="F39" s="518"/>
      <c r="G39" s="544"/>
      <c r="H39" s="545"/>
      <c r="I39" s="545"/>
      <c r="J39" s="545"/>
      <c r="K39" s="545"/>
      <c r="L39" s="545"/>
      <c r="M39" s="545"/>
      <c r="N39" s="545"/>
      <c r="O39" s="546"/>
      <c r="P39" s="151"/>
      <c r="Q39" s="151"/>
      <c r="R39" s="151"/>
      <c r="S39" s="151"/>
      <c r="T39" s="151"/>
      <c r="U39" s="151"/>
      <c r="V39" s="151"/>
      <c r="W39" s="151"/>
      <c r="X39" s="222"/>
      <c r="Y39" s="328" t="s">
        <v>12</v>
      </c>
      <c r="Z39" s="553"/>
      <c r="AA39" s="554"/>
      <c r="AB39" s="555"/>
      <c r="AC39" s="555"/>
      <c r="AD39" s="555"/>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20"/>
      <c r="B40" s="521"/>
      <c r="C40" s="521"/>
      <c r="D40" s="521"/>
      <c r="E40" s="521"/>
      <c r="F40" s="522"/>
      <c r="G40" s="547"/>
      <c r="H40" s="548"/>
      <c r="I40" s="548"/>
      <c r="J40" s="548"/>
      <c r="K40" s="548"/>
      <c r="L40" s="548"/>
      <c r="M40" s="548"/>
      <c r="N40" s="548"/>
      <c r="O40" s="549"/>
      <c r="P40" s="224"/>
      <c r="Q40" s="224"/>
      <c r="R40" s="224"/>
      <c r="S40" s="224"/>
      <c r="T40" s="224"/>
      <c r="U40" s="224"/>
      <c r="V40" s="224"/>
      <c r="W40" s="224"/>
      <c r="X40" s="225"/>
      <c r="Y40" s="293" t="s">
        <v>53</v>
      </c>
      <c r="Z40" s="288"/>
      <c r="AA40" s="289"/>
      <c r="AB40" s="526"/>
      <c r="AC40" s="526"/>
      <c r="AD40" s="526"/>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51"/>
      <c r="B41" s="652"/>
      <c r="C41" s="652"/>
      <c r="D41" s="652"/>
      <c r="E41" s="652"/>
      <c r="F41" s="653"/>
      <c r="G41" s="550"/>
      <c r="H41" s="551"/>
      <c r="I41" s="551"/>
      <c r="J41" s="551"/>
      <c r="K41" s="551"/>
      <c r="L41" s="551"/>
      <c r="M41" s="551"/>
      <c r="N41" s="551"/>
      <c r="O41" s="552"/>
      <c r="P41" s="154"/>
      <c r="Q41" s="154"/>
      <c r="R41" s="154"/>
      <c r="S41" s="154"/>
      <c r="T41" s="154"/>
      <c r="U41" s="154"/>
      <c r="V41" s="154"/>
      <c r="W41" s="154"/>
      <c r="X41" s="227"/>
      <c r="Y41" s="293" t="s">
        <v>13</v>
      </c>
      <c r="Z41" s="288"/>
      <c r="AA41" s="289"/>
      <c r="AB41" s="498" t="s">
        <v>178</v>
      </c>
      <c r="AC41" s="498"/>
      <c r="AD41" s="498"/>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907" t="s">
        <v>304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274</v>
      </c>
      <c r="B44" s="649"/>
      <c r="C44" s="649"/>
      <c r="D44" s="649"/>
      <c r="E44" s="649"/>
      <c r="F44" s="650"/>
      <c r="G44" s="569" t="s">
        <v>145</v>
      </c>
      <c r="H44" s="371"/>
      <c r="I44" s="371"/>
      <c r="J44" s="371"/>
      <c r="K44" s="371"/>
      <c r="L44" s="371"/>
      <c r="M44" s="371"/>
      <c r="N44" s="371"/>
      <c r="O44" s="570"/>
      <c r="P44" s="635" t="s">
        <v>58</v>
      </c>
      <c r="Q44" s="371"/>
      <c r="R44" s="371"/>
      <c r="S44" s="371"/>
      <c r="T44" s="371"/>
      <c r="U44" s="371"/>
      <c r="V44" s="371"/>
      <c r="W44" s="371"/>
      <c r="X44" s="570"/>
      <c r="Y44" s="636"/>
      <c r="Z44" s="637"/>
      <c r="AA44" s="638"/>
      <c r="AB44" s="639" t="s">
        <v>11</v>
      </c>
      <c r="AC44" s="640"/>
      <c r="AD44" s="641"/>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516"/>
      <c r="B45" s="517"/>
      <c r="C45" s="517"/>
      <c r="D45" s="517"/>
      <c r="E45" s="517"/>
      <c r="F45" s="518"/>
      <c r="G45" s="571"/>
      <c r="H45" s="369"/>
      <c r="I45" s="369"/>
      <c r="J45" s="369"/>
      <c r="K45" s="369"/>
      <c r="L45" s="369"/>
      <c r="M45" s="369"/>
      <c r="N45" s="369"/>
      <c r="O45" s="572"/>
      <c r="P45" s="584"/>
      <c r="Q45" s="369"/>
      <c r="R45" s="369"/>
      <c r="S45" s="369"/>
      <c r="T45" s="369"/>
      <c r="U45" s="369"/>
      <c r="V45" s="369"/>
      <c r="W45" s="369"/>
      <c r="X45" s="572"/>
      <c r="Y45" s="469"/>
      <c r="Z45" s="470"/>
      <c r="AA45" s="471"/>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19"/>
      <c r="B46" s="517"/>
      <c r="C46" s="517"/>
      <c r="D46" s="517"/>
      <c r="E46" s="517"/>
      <c r="F46" s="518"/>
      <c r="G46" s="544"/>
      <c r="H46" s="545"/>
      <c r="I46" s="545"/>
      <c r="J46" s="545"/>
      <c r="K46" s="545"/>
      <c r="L46" s="545"/>
      <c r="M46" s="545"/>
      <c r="N46" s="545"/>
      <c r="O46" s="546"/>
      <c r="P46" s="151"/>
      <c r="Q46" s="151"/>
      <c r="R46" s="151"/>
      <c r="S46" s="151"/>
      <c r="T46" s="151"/>
      <c r="U46" s="151"/>
      <c r="V46" s="151"/>
      <c r="W46" s="151"/>
      <c r="X46" s="222"/>
      <c r="Y46" s="328" t="s">
        <v>12</v>
      </c>
      <c r="Z46" s="553"/>
      <c r="AA46" s="554"/>
      <c r="AB46" s="555"/>
      <c r="AC46" s="555"/>
      <c r="AD46" s="555"/>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20"/>
      <c r="B47" s="521"/>
      <c r="C47" s="521"/>
      <c r="D47" s="521"/>
      <c r="E47" s="521"/>
      <c r="F47" s="522"/>
      <c r="G47" s="547"/>
      <c r="H47" s="548"/>
      <c r="I47" s="548"/>
      <c r="J47" s="548"/>
      <c r="K47" s="548"/>
      <c r="L47" s="548"/>
      <c r="M47" s="548"/>
      <c r="N47" s="548"/>
      <c r="O47" s="549"/>
      <c r="P47" s="224"/>
      <c r="Q47" s="224"/>
      <c r="R47" s="224"/>
      <c r="S47" s="224"/>
      <c r="T47" s="224"/>
      <c r="U47" s="224"/>
      <c r="V47" s="224"/>
      <c r="W47" s="224"/>
      <c r="X47" s="225"/>
      <c r="Y47" s="293" t="s">
        <v>53</v>
      </c>
      <c r="Z47" s="288"/>
      <c r="AA47" s="289"/>
      <c r="AB47" s="526"/>
      <c r="AC47" s="526"/>
      <c r="AD47" s="526"/>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51"/>
      <c r="B48" s="652"/>
      <c r="C48" s="652"/>
      <c r="D48" s="652"/>
      <c r="E48" s="652"/>
      <c r="F48" s="653"/>
      <c r="G48" s="550"/>
      <c r="H48" s="551"/>
      <c r="I48" s="551"/>
      <c r="J48" s="551"/>
      <c r="K48" s="551"/>
      <c r="L48" s="551"/>
      <c r="M48" s="551"/>
      <c r="N48" s="551"/>
      <c r="O48" s="552"/>
      <c r="P48" s="154"/>
      <c r="Q48" s="154"/>
      <c r="R48" s="154"/>
      <c r="S48" s="154"/>
      <c r="T48" s="154"/>
      <c r="U48" s="154"/>
      <c r="V48" s="154"/>
      <c r="W48" s="154"/>
      <c r="X48" s="227"/>
      <c r="Y48" s="293" t="s">
        <v>13</v>
      </c>
      <c r="Z48" s="288"/>
      <c r="AA48" s="289"/>
      <c r="AB48" s="498" t="s">
        <v>178</v>
      </c>
      <c r="AC48" s="498"/>
      <c r="AD48" s="498"/>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907" t="s">
        <v>304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274</v>
      </c>
      <c r="B51" s="517"/>
      <c r="C51" s="517"/>
      <c r="D51" s="517"/>
      <c r="E51" s="517"/>
      <c r="F51" s="518"/>
      <c r="G51" s="569" t="s">
        <v>145</v>
      </c>
      <c r="H51" s="371"/>
      <c r="I51" s="371"/>
      <c r="J51" s="371"/>
      <c r="K51" s="371"/>
      <c r="L51" s="371"/>
      <c r="M51" s="371"/>
      <c r="N51" s="371"/>
      <c r="O51" s="570"/>
      <c r="P51" s="635" t="s">
        <v>58</v>
      </c>
      <c r="Q51" s="371"/>
      <c r="R51" s="371"/>
      <c r="S51" s="371"/>
      <c r="T51" s="371"/>
      <c r="U51" s="371"/>
      <c r="V51" s="371"/>
      <c r="W51" s="371"/>
      <c r="X51" s="570"/>
      <c r="Y51" s="636"/>
      <c r="Z51" s="637"/>
      <c r="AA51" s="638"/>
      <c r="AB51" s="639" t="s">
        <v>11</v>
      </c>
      <c r="AC51" s="640"/>
      <c r="AD51" s="641"/>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516"/>
      <c r="B52" s="517"/>
      <c r="C52" s="517"/>
      <c r="D52" s="517"/>
      <c r="E52" s="517"/>
      <c r="F52" s="518"/>
      <c r="G52" s="571"/>
      <c r="H52" s="369"/>
      <c r="I52" s="369"/>
      <c r="J52" s="369"/>
      <c r="K52" s="369"/>
      <c r="L52" s="369"/>
      <c r="M52" s="369"/>
      <c r="N52" s="369"/>
      <c r="O52" s="572"/>
      <c r="P52" s="584"/>
      <c r="Q52" s="369"/>
      <c r="R52" s="369"/>
      <c r="S52" s="369"/>
      <c r="T52" s="369"/>
      <c r="U52" s="369"/>
      <c r="V52" s="369"/>
      <c r="W52" s="369"/>
      <c r="X52" s="572"/>
      <c r="Y52" s="469"/>
      <c r="Z52" s="470"/>
      <c r="AA52" s="471"/>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19"/>
      <c r="B53" s="517"/>
      <c r="C53" s="517"/>
      <c r="D53" s="517"/>
      <c r="E53" s="517"/>
      <c r="F53" s="518"/>
      <c r="G53" s="544"/>
      <c r="H53" s="545"/>
      <c r="I53" s="545"/>
      <c r="J53" s="545"/>
      <c r="K53" s="545"/>
      <c r="L53" s="545"/>
      <c r="M53" s="545"/>
      <c r="N53" s="545"/>
      <c r="O53" s="546"/>
      <c r="P53" s="151"/>
      <c r="Q53" s="151"/>
      <c r="R53" s="151"/>
      <c r="S53" s="151"/>
      <c r="T53" s="151"/>
      <c r="U53" s="151"/>
      <c r="V53" s="151"/>
      <c r="W53" s="151"/>
      <c r="X53" s="222"/>
      <c r="Y53" s="328" t="s">
        <v>12</v>
      </c>
      <c r="Z53" s="553"/>
      <c r="AA53" s="554"/>
      <c r="AB53" s="555"/>
      <c r="AC53" s="555"/>
      <c r="AD53" s="555"/>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20"/>
      <c r="B54" s="521"/>
      <c r="C54" s="521"/>
      <c r="D54" s="521"/>
      <c r="E54" s="521"/>
      <c r="F54" s="522"/>
      <c r="G54" s="547"/>
      <c r="H54" s="548"/>
      <c r="I54" s="548"/>
      <c r="J54" s="548"/>
      <c r="K54" s="548"/>
      <c r="L54" s="548"/>
      <c r="M54" s="548"/>
      <c r="N54" s="548"/>
      <c r="O54" s="549"/>
      <c r="P54" s="224"/>
      <c r="Q54" s="224"/>
      <c r="R54" s="224"/>
      <c r="S54" s="224"/>
      <c r="T54" s="224"/>
      <c r="U54" s="224"/>
      <c r="V54" s="224"/>
      <c r="W54" s="224"/>
      <c r="X54" s="225"/>
      <c r="Y54" s="293" t="s">
        <v>53</v>
      </c>
      <c r="Z54" s="288"/>
      <c r="AA54" s="289"/>
      <c r="AB54" s="526"/>
      <c r="AC54" s="526"/>
      <c r="AD54" s="526"/>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51"/>
      <c r="B55" s="652"/>
      <c r="C55" s="652"/>
      <c r="D55" s="652"/>
      <c r="E55" s="652"/>
      <c r="F55" s="653"/>
      <c r="G55" s="550"/>
      <c r="H55" s="551"/>
      <c r="I55" s="551"/>
      <c r="J55" s="551"/>
      <c r="K55" s="551"/>
      <c r="L55" s="551"/>
      <c r="M55" s="551"/>
      <c r="N55" s="551"/>
      <c r="O55" s="552"/>
      <c r="P55" s="154"/>
      <c r="Q55" s="154"/>
      <c r="R55" s="154"/>
      <c r="S55" s="154"/>
      <c r="T55" s="154"/>
      <c r="U55" s="154"/>
      <c r="V55" s="154"/>
      <c r="W55" s="154"/>
      <c r="X55" s="227"/>
      <c r="Y55" s="293" t="s">
        <v>13</v>
      </c>
      <c r="Z55" s="288"/>
      <c r="AA55" s="289"/>
      <c r="AB55" s="462" t="s">
        <v>14</v>
      </c>
      <c r="AC55" s="462"/>
      <c r="AD55" s="462"/>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907" t="s">
        <v>304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274</v>
      </c>
      <c r="B58" s="517"/>
      <c r="C58" s="517"/>
      <c r="D58" s="517"/>
      <c r="E58" s="517"/>
      <c r="F58" s="518"/>
      <c r="G58" s="569" t="s">
        <v>145</v>
      </c>
      <c r="H58" s="371"/>
      <c r="I58" s="371"/>
      <c r="J58" s="371"/>
      <c r="K58" s="371"/>
      <c r="L58" s="371"/>
      <c r="M58" s="371"/>
      <c r="N58" s="371"/>
      <c r="O58" s="570"/>
      <c r="P58" s="635" t="s">
        <v>58</v>
      </c>
      <c r="Q58" s="371"/>
      <c r="R58" s="371"/>
      <c r="S58" s="371"/>
      <c r="T58" s="371"/>
      <c r="U58" s="371"/>
      <c r="V58" s="371"/>
      <c r="W58" s="371"/>
      <c r="X58" s="570"/>
      <c r="Y58" s="636"/>
      <c r="Z58" s="637"/>
      <c r="AA58" s="638"/>
      <c r="AB58" s="639" t="s">
        <v>11</v>
      </c>
      <c r="AC58" s="640"/>
      <c r="AD58" s="641"/>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516"/>
      <c r="B59" s="517"/>
      <c r="C59" s="517"/>
      <c r="D59" s="517"/>
      <c r="E59" s="517"/>
      <c r="F59" s="518"/>
      <c r="G59" s="571"/>
      <c r="H59" s="369"/>
      <c r="I59" s="369"/>
      <c r="J59" s="369"/>
      <c r="K59" s="369"/>
      <c r="L59" s="369"/>
      <c r="M59" s="369"/>
      <c r="N59" s="369"/>
      <c r="O59" s="572"/>
      <c r="P59" s="584"/>
      <c r="Q59" s="369"/>
      <c r="R59" s="369"/>
      <c r="S59" s="369"/>
      <c r="T59" s="369"/>
      <c r="U59" s="369"/>
      <c r="V59" s="369"/>
      <c r="W59" s="369"/>
      <c r="X59" s="572"/>
      <c r="Y59" s="469"/>
      <c r="Z59" s="470"/>
      <c r="AA59" s="471"/>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19"/>
      <c r="B60" s="517"/>
      <c r="C60" s="517"/>
      <c r="D60" s="517"/>
      <c r="E60" s="517"/>
      <c r="F60" s="518"/>
      <c r="G60" s="544"/>
      <c r="H60" s="545"/>
      <c r="I60" s="545"/>
      <c r="J60" s="545"/>
      <c r="K60" s="545"/>
      <c r="L60" s="545"/>
      <c r="M60" s="545"/>
      <c r="N60" s="545"/>
      <c r="O60" s="546"/>
      <c r="P60" s="151"/>
      <c r="Q60" s="151"/>
      <c r="R60" s="151"/>
      <c r="S60" s="151"/>
      <c r="T60" s="151"/>
      <c r="U60" s="151"/>
      <c r="V60" s="151"/>
      <c r="W60" s="151"/>
      <c r="X60" s="222"/>
      <c r="Y60" s="328" t="s">
        <v>12</v>
      </c>
      <c r="Z60" s="553"/>
      <c r="AA60" s="554"/>
      <c r="AB60" s="555"/>
      <c r="AC60" s="555"/>
      <c r="AD60" s="555"/>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20"/>
      <c r="B61" s="521"/>
      <c r="C61" s="521"/>
      <c r="D61" s="521"/>
      <c r="E61" s="521"/>
      <c r="F61" s="522"/>
      <c r="G61" s="547"/>
      <c r="H61" s="548"/>
      <c r="I61" s="548"/>
      <c r="J61" s="548"/>
      <c r="K61" s="548"/>
      <c r="L61" s="548"/>
      <c r="M61" s="548"/>
      <c r="N61" s="548"/>
      <c r="O61" s="549"/>
      <c r="P61" s="224"/>
      <c r="Q61" s="224"/>
      <c r="R61" s="224"/>
      <c r="S61" s="224"/>
      <c r="T61" s="224"/>
      <c r="U61" s="224"/>
      <c r="V61" s="224"/>
      <c r="W61" s="224"/>
      <c r="X61" s="225"/>
      <c r="Y61" s="293" t="s">
        <v>53</v>
      </c>
      <c r="Z61" s="288"/>
      <c r="AA61" s="289"/>
      <c r="AB61" s="526"/>
      <c r="AC61" s="526"/>
      <c r="AD61" s="526"/>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20"/>
      <c r="B62" s="521"/>
      <c r="C62" s="521"/>
      <c r="D62" s="521"/>
      <c r="E62" s="521"/>
      <c r="F62" s="522"/>
      <c r="G62" s="550"/>
      <c r="H62" s="551"/>
      <c r="I62" s="551"/>
      <c r="J62" s="551"/>
      <c r="K62" s="551"/>
      <c r="L62" s="551"/>
      <c r="M62" s="551"/>
      <c r="N62" s="551"/>
      <c r="O62" s="552"/>
      <c r="P62" s="154"/>
      <c r="Q62" s="154"/>
      <c r="R62" s="154"/>
      <c r="S62" s="154"/>
      <c r="T62" s="154"/>
      <c r="U62" s="154"/>
      <c r="V62" s="154"/>
      <c r="W62" s="154"/>
      <c r="X62" s="227"/>
      <c r="Y62" s="293" t="s">
        <v>13</v>
      </c>
      <c r="Z62" s="288"/>
      <c r="AA62" s="289"/>
      <c r="AB62" s="498" t="s">
        <v>14</v>
      </c>
      <c r="AC62" s="498"/>
      <c r="AD62" s="498"/>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907" t="s">
        <v>304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275</v>
      </c>
      <c r="B65" s="866"/>
      <c r="C65" s="866"/>
      <c r="D65" s="866"/>
      <c r="E65" s="866"/>
      <c r="F65" s="867"/>
      <c r="G65" s="868"/>
      <c r="H65" s="870" t="s">
        <v>145</v>
      </c>
      <c r="I65" s="870"/>
      <c r="J65" s="870"/>
      <c r="K65" s="870"/>
      <c r="L65" s="870"/>
      <c r="M65" s="870"/>
      <c r="N65" s="870"/>
      <c r="O65" s="871"/>
      <c r="P65" s="874" t="s">
        <v>58</v>
      </c>
      <c r="Q65" s="870"/>
      <c r="R65" s="870"/>
      <c r="S65" s="870"/>
      <c r="T65" s="870"/>
      <c r="U65" s="870"/>
      <c r="V65" s="871"/>
      <c r="W65" s="876" t="s">
        <v>270</v>
      </c>
      <c r="X65" s="877"/>
      <c r="Y65" s="880"/>
      <c r="Z65" s="880"/>
      <c r="AA65" s="881"/>
      <c r="AB65" s="874" t="s">
        <v>11</v>
      </c>
      <c r="AC65" s="870"/>
      <c r="AD65" s="871"/>
      <c r="AE65" s="358" t="s">
        <v>316</v>
      </c>
      <c r="AF65" s="359"/>
      <c r="AG65" s="359"/>
      <c r="AH65" s="360"/>
      <c r="AI65" s="358" t="s">
        <v>314</v>
      </c>
      <c r="AJ65" s="359"/>
      <c r="AK65" s="359"/>
      <c r="AL65" s="360"/>
      <c r="AM65" s="365" t="s">
        <v>343</v>
      </c>
      <c r="AN65" s="365"/>
      <c r="AO65" s="365"/>
      <c r="AP65" s="365"/>
      <c r="AQ65" s="874" t="s">
        <v>187</v>
      </c>
      <c r="AR65" s="870"/>
      <c r="AS65" s="870"/>
      <c r="AT65" s="871"/>
      <c r="AU65" s="986" t="s">
        <v>133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2"/>
      <c r="AF66" s="323"/>
      <c r="AG66" s="323"/>
      <c r="AH66" s="324"/>
      <c r="AI66" s="322"/>
      <c r="AJ66" s="323"/>
      <c r="AK66" s="323"/>
      <c r="AL66" s="324"/>
      <c r="AM66" s="366"/>
      <c r="AN66" s="366"/>
      <c r="AO66" s="366"/>
      <c r="AP66" s="366"/>
      <c r="AQ66" s="260"/>
      <c r="AR66" s="261"/>
      <c r="AS66" s="872" t="s">
        <v>188</v>
      </c>
      <c r="AT66" s="873"/>
      <c r="AU66" s="261"/>
      <c r="AV66" s="261"/>
      <c r="AW66" s="872" t="s">
        <v>273</v>
      </c>
      <c r="AX66" s="988"/>
    </row>
    <row r="67" spans="1:50" ht="23.25" hidden="1" customHeight="1" x14ac:dyDescent="0.15">
      <c r="A67" s="858"/>
      <c r="B67" s="859"/>
      <c r="C67" s="859"/>
      <c r="D67" s="859"/>
      <c r="E67" s="859"/>
      <c r="F67" s="860"/>
      <c r="G67" s="989" t="s">
        <v>189</v>
      </c>
      <c r="H67" s="972"/>
      <c r="I67" s="973"/>
      <c r="J67" s="973"/>
      <c r="K67" s="973"/>
      <c r="L67" s="973"/>
      <c r="M67" s="973"/>
      <c r="N67" s="973"/>
      <c r="O67" s="974"/>
      <c r="P67" s="972"/>
      <c r="Q67" s="973"/>
      <c r="R67" s="973"/>
      <c r="S67" s="973"/>
      <c r="T67" s="973"/>
      <c r="U67" s="973"/>
      <c r="V67" s="974"/>
      <c r="W67" s="978"/>
      <c r="X67" s="979"/>
      <c r="Y67" s="959" t="s">
        <v>12</v>
      </c>
      <c r="Z67" s="959"/>
      <c r="AA67" s="960"/>
      <c r="AB67" s="961" t="s">
        <v>294</v>
      </c>
      <c r="AC67" s="961"/>
      <c r="AD67" s="96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74" t="s">
        <v>53</v>
      </c>
      <c r="Z68" s="174"/>
      <c r="AA68" s="175"/>
      <c r="AB68" s="984" t="s">
        <v>294</v>
      </c>
      <c r="AC68" s="984"/>
      <c r="AD68" s="98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74" t="s">
        <v>13</v>
      </c>
      <c r="Z69" s="174"/>
      <c r="AA69" s="175"/>
      <c r="AB69" s="985" t="s">
        <v>295</v>
      </c>
      <c r="AC69" s="985"/>
      <c r="AD69" s="985"/>
      <c r="AE69" s="501"/>
      <c r="AF69" s="502"/>
      <c r="AG69" s="502"/>
      <c r="AH69" s="502"/>
      <c r="AI69" s="501"/>
      <c r="AJ69" s="502"/>
      <c r="AK69" s="502"/>
      <c r="AL69" s="502"/>
      <c r="AM69" s="501"/>
      <c r="AN69" s="502"/>
      <c r="AO69" s="502"/>
      <c r="AP69" s="502"/>
      <c r="AQ69" s="354"/>
      <c r="AR69" s="355"/>
      <c r="AS69" s="355"/>
      <c r="AT69" s="356"/>
      <c r="AU69" s="355"/>
      <c r="AV69" s="355"/>
      <c r="AW69" s="355"/>
      <c r="AX69" s="357"/>
    </row>
    <row r="70" spans="1:50" ht="23.25" hidden="1" customHeight="1" x14ac:dyDescent="0.15">
      <c r="A70" s="858" t="s">
        <v>279</v>
      </c>
      <c r="B70" s="859"/>
      <c r="C70" s="859"/>
      <c r="D70" s="859"/>
      <c r="E70" s="859"/>
      <c r="F70" s="860"/>
      <c r="G70" s="949" t="s">
        <v>190</v>
      </c>
      <c r="H70" s="950"/>
      <c r="I70" s="950"/>
      <c r="J70" s="950"/>
      <c r="K70" s="950"/>
      <c r="L70" s="950"/>
      <c r="M70" s="950"/>
      <c r="N70" s="950"/>
      <c r="O70" s="950"/>
      <c r="P70" s="950"/>
      <c r="Q70" s="950"/>
      <c r="R70" s="950"/>
      <c r="S70" s="950"/>
      <c r="T70" s="950"/>
      <c r="U70" s="950"/>
      <c r="V70" s="950"/>
      <c r="W70" s="953" t="s">
        <v>293</v>
      </c>
      <c r="X70" s="954"/>
      <c r="Y70" s="959" t="s">
        <v>12</v>
      </c>
      <c r="Z70" s="959"/>
      <c r="AA70" s="960"/>
      <c r="AB70" s="961" t="s">
        <v>294</v>
      </c>
      <c r="AC70" s="961"/>
      <c r="AD70" s="96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74" t="s">
        <v>53</v>
      </c>
      <c r="Z71" s="174"/>
      <c r="AA71" s="175"/>
      <c r="AB71" s="984" t="s">
        <v>294</v>
      </c>
      <c r="AC71" s="984"/>
      <c r="AD71" s="98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74" t="s">
        <v>13</v>
      </c>
      <c r="Z72" s="174"/>
      <c r="AA72" s="175"/>
      <c r="AB72" s="985" t="s">
        <v>295</v>
      </c>
      <c r="AC72" s="985"/>
      <c r="AD72" s="98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44" t="s">
        <v>275</v>
      </c>
      <c r="B73" s="845"/>
      <c r="C73" s="845"/>
      <c r="D73" s="845"/>
      <c r="E73" s="845"/>
      <c r="F73" s="846"/>
      <c r="G73" s="813"/>
      <c r="H73" s="159" t="s">
        <v>145</v>
      </c>
      <c r="I73" s="159"/>
      <c r="J73" s="159"/>
      <c r="K73" s="159"/>
      <c r="L73" s="159"/>
      <c r="M73" s="159"/>
      <c r="N73" s="159"/>
      <c r="O73" s="160"/>
      <c r="P73" s="166" t="s">
        <v>58</v>
      </c>
      <c r="Q73" s="159"/>
      <c r="R73" s="159"/>
      <c r="S73" s="159"/>
      <c r="T73" s="159"/>
      <c r="U73" s="159"/>
      <c r="V73" s="159"/>
      <c r="W73" s="159"/>
      <c r="X73" s="160"/>
      <c r="Y73" s="815"/>
      <c r="Z73" s="816"/>
      <c r="AA73" s="817"/>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47"/>
      <c r="B74" s="848"/>
      <c r="C74" s="848"/>
      <c r="D74" s="848"/>
      <c r="E74" s="848"/>
      <c r="F74" s="849"/>
      <c r="G74" s="814"/>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47"/>
      <c r="B75" s="848"/>
      <c r="C75" s="848"/>
      <c r="D75" s="848"/>
      <c r="E75" s="848"/>
      <c r="F75" s="849"/>
      <c r="G75" s="78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47"/>
      <c r="B76" s="848"/>
      <c r="C76" s="848"/>
      <c r="D76" s="848"/>
      <c r="E76" s="848"/>
      <c r="F76" s="849"/>
      <c r="G76" s="78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47"/>
      <c r="B77" s="848"/>
      <c r="C77" s="848"/>
      <c r="D77" s="848"/>
      <c r="E77" s="848"/>
      <c r="F77" s="849"/>
      <c r="G77" s="79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21" t="s">
        <v>307</v>
      </c>
      <c r="B78" s="922"/>
      <c r="C78" s="922"/>
      <c r="D78" s="922"/>
      <c r="E78" s="919" t="s">
        <v>253</v>
      </c>
      <c r="F78" s="920"/>
      <c r="G78" s="47" t="s">
        <v>190</v>
      </c>
      <c r="H78" s="799"/>
      <c r="I78" s="234"/>
      <c r="J78" s="234"/>
      <c r="K78" s="234"/>
      <c r="L78" s="234"/>
      <c r="M78" s="234"/>
      <c r="N78" s="234"/>
      <c r="O78" s="800"/>
      <c r="P78" s="251"/>
      <c r="Q78" s="251"/>
      <c r="R78" s="251"/>
      <c r="S78" s="251"/>
      <c r="T78" s="251"/>
      <c r="U78" s="251"/>
      <c r="V78" s="251"/>
      <c r="W78" s="251"/>
      <c r="X78" s="25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38" t="s">
        <v>269</v>
      </c>
      <c r="AP79" s="139"/>
      <c r="AQ79" s="139"/>
      <c r="AR79" s="66" t="s">
        <v>267</v>
      </c>
      <c r="AS79" s="138"/>
      <c r="AT79" s="139"/>
      <c r="AU79" s="139"/>
      <c r="AV79" s="139"/>
      <c r="AW79" s="139"/>
      <c r="AX79" s="140"/>
    </row>
    <row r="80" spans="1:50" ht="18.75" hidden="1" customHeight="1" x14ac:dyDescent="0.15">
      <c r="A80" s="523" t="s">
        <v>146</v>
      </c>
      <c r="B80" s="853" t="s">
        <v>266</v>
      </c>
      <c r="C80" s="854"/>
      <c r="D80" s="854"/>
      <c r="E80" s="854"/>
      <c r="F80" s="855"/>
      <c r="G80" s="786" t="s">
        <v>138</v>
      </c>
      <c r="H80" s="786"/>
      <c r="I80" s="786"/>
      <c r="J80" s="786"/>
      <c r="K80" s="786"/>
      <c r="L80" s="786"/>
      <c r="M80" s="786"/>
      <c r="N80" s="786"/>
      <c r="O80" s="786"/>
      <c r="P80" s="786"/>
      <c r="Q80" s="786"/>
      <c r="R80" s="786"/>
      <c r="S80" s="786"/>
      <c r="T80" s="786"/>
      <c r="U80" s="786"/>
      <c r="V80" s="786"/>
      <c r="W80" s="786"/>
      <c r="X80" s="786"/>
      <c r="Y80" s="786"/>
      <c r="Z80" s="786"/>
      <c r="AA80" s="787"/>
      <c r="AB80" s="785" t="s">
        <v>355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69"/>
      <c r="H81" s="369"/>
      <c r="I81" s="369"/>
      <c r="J81" s="369"/>
      <c r="K81" s="369"/>
      <c r="L81" s="369"/>
      <c r="M81" s="369"/>
      <c r="N81" s="369"/>
      <c r="O81" s="369"/>
      <c r="P81" s="369"/>
      <c r="Q81" s="369"/>
      <c r="R81" s="369"/>
      <c r="S81" s="369"/>
      <c r="T81" s="369"/>
      <c r="U81" s="369"/>
      <c r="V81" s="369"/>
      <c r="W81" s="369"/>
      <c r="X81" s="369"/>
      <c r="Y81" s="369"/>
      <c r="Z81" s="369"/>
      <c r="AA81" s="572"/>
      <c r="AB81" s="58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144</v>
      </c>
      <c r="C85" s="556"/>
      <c r="D85" s="556"/>
      <c r="E85" s="556"/>
      <c r="F85" s="557"/>
      <c r="G85" s="801" t="s">
        <v>60</v>
      </c>
      <c r="H85" s="786"/>
      <c r="I85" s="786"/>
      <c r="J85" s="786"/>
      <c r="K85" s="786"/>
      <c r="L85" s="786"/>
      <c r="M85" s="786"/>
      <c r="N85" s="786"/>
      <c r="O85" s="787"/>
      <c r="P85" s="785" t="s">
        <v>62</v>
      </c>
      <c r="Q85" s="786"/>
      <c r="R85" s="786"/>
      <c r="S85" s="786"/>
      <c r="T85" s="786"/>
      <c r="U85" s="786"/>
      <c r="V85" s="786"/>
      <c r="W85" s="786"/>
      <c r="X85" s="787"/>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24"/>
      <c r="B86" s="556"/>
      <c r="C86" s="556"/>
      <c r="D86" s="556"/>
      <c r="E86" s="556"/>
      <c r="F86" s="557"/>
      <c r="G86" s="571"/>
      <c r="H86" s="369"/>
      <c r="I86" s="369"/>
      <c r="J86" s="369"/>
      <c r="K86" s="369"/>
      <c r="L86" s="369"/>
      <c r="M86" s="369"/>
      <c r="N86" s="369"/>
      <c r="O86" s="572"/>
      <c r="P86" s="584"/>
      <c r="Q86" s="369"/>
      <c r="R86" s="369"/>
      <c r="S86" s="369"/>
      <c r="T86" s="369"/>
      <c r="U86" s="369"/>
      <c r="V86" s="369"/>
      <c r="W86" s="369"/>
      <c r="X86" s="572"/>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24"/>
      <c r="B87" s="556"/>
      <c r="C87" s="556"/>
      <c r="D87" s="556"/>
      <c r="E87" s="556"/>
      <c r="F87" s="557"/>
      <c r="G87" s="221"/>
      <c r="H87" s="151"/>
      <c r="I87" s="151"/>
      <c r="J87" s="151"/>
      <c r="K87" s="151"/>
      <c r="L87" s="151"/>
      <c r="M87" s="151"/>
      <c r="N87" s="151"/>
      <c r="O87" s="222"/>
      <c r="P87" s="151"/>
      <c r="Q87" s="806"/>
      <c r="R87" s="806"/>
      <c r="S87" s="806"/>
      <c r="T87" s="806"/>
      <c r="U87" s="806"/>
      <c r="V87" s="806"/>
      <c r="W87" s="806"/>
      <c r="X87" s="807"/>
      <c r="Y87" s="762" t="s">
        <v>61</v>
      </c>
      <c r="Z87" s="763"/>
      <c r="AA87" s="764"/>
      <c r="AB87" s="555"/>
      <c r="AC87" s="555"/>
      <c r="AD87" s="555"/>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24"/>
      <c r="B88" s="556"/>
      <c r="C88" s="556"/>
      <c r="D88" s="556"/>
      <c r="E88" s="556"/>
      <c r="F88" s="557"/>
      <c r="G88" s="223"/>
      <c r="H88" s="224"/>
      <c r="I88" s="224"/>
      <c r="J88" s="224"/>
      <c r="K88" s="224"/>
      <c r="L88" s="224"/>
      <c r="M88" s="224"/>
      <c r="N88" s="224"/>
      <c r="O88" s="225"/>
      <c r="P88" s="808"/>
      <c r="Q88" s="808"/>
      <c r="R88" s="808"/>
      <c r="S88" s="808"/>
      <c r="T88" s="808"/>
      <c r="U88" s="808"/>
      <c r="V88" s="808"/>
      <c r="W88" s="808"/>
      <c r="X88" s="809"/>
      <c r="Y88" s="736" t="s">
        <v>53</v>
      </c>
      <c r="Z88" s="737"/>
      <c r="AA88" s="738"/>
      <c r="AB88" s="526"/>
      <c r="AC88" s="526"/>
      <c r="AD88" s="526"/>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24"/>
      <c r="B89" s="558"/>
      <c r="C89" s="558"/>
      <c r="D89" s="558"/>
      <c r="E89" s="558"/>
      <c r="F89" s="559"/>
      <c r="G89" s="226"/>
      <c r="H89" s="154"/>
      <c r="I89" s="154"/>
      <c r="J89" s="154"/>
      <c r="K89" s="154"/>
      <c r="L89" s="154"/>
      <c r="M89" s="154"/>
      <c r="N89" s="154"/>
      <c r="O89" s="227"/>
      <c r="P89" s="294"/>
      <c r="Q89" s="294"/>
      <c r="R89" s="294"/>
      <c r="S89" s="294"/>
      <c r="T89" s="294"/>
      <c r="U89" s="294"/>
      <c r="V89" s="294"/>
      <c r="W89" s="294"/>
      <c r="X89" s="810"/>
      <c r="Y89" s="736" t="s">
        <v>13</v>
      </c>
      <c r="Z89" s="737"/>
      <c r="AA89" s="738"/>
      <c r="AB89" s="462" t="s">
        <v>14</v>
      </c>
      <c r="AC89" s="462"/>
      <c r="AD89" s="462"/>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24"/>
      <c r="B90" s="556" t="s">
        <v>144</v>
      </c>
      <c r="C90" s="556"/>
      <c r="D90" s="556"/>
      <c r="E90" s="556"/>
      <c r="F90" s="557"/>
      <c r="G90" s="801" t="s">
        <v>60</v>
      </c>
      <c r="H90" s="786"/>
      <c r="I90" s="786"/>
      <c r="J90" s="786"/>
      <c r="K90" s="786"/>
      <c r="L90" s="786"/>
      <c r="M90" s="786"/>
      <c r="N90" s="786"/>
      <c r="O90" s="787"/>
      <c r="P90" s="785" t="s">
        <v>62</v>
      </c>
      <c r="Q90" s="786"/>
      <c r="R90" s="786"/>
      <c r="S90" s="786"/>
      <c r="T90" s="786"/>
      <c r="U90" s="786"/>
      <c r="V90" s="786"/>
      <c r="W90" s="786"/>
      <c r="X90" s="787"/>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24"/>
      <c r="B91" s="556"/>
      <c r="C91" s="556"/>
      <c r="D91" s="556"/>
      <c r="E91" s="556"/>
      <c r="F91" s="557"/>
      <c r="G91" s="571"/>
      <c r="H91" s="369"/>
      <c r="I91" s="369"/>
      <c r="J91" s="369"/>
      <c r="K91" s="369"/>
      <c r="L91" s="369"/>
      <c r="M91" s="369"/>
      <c r="N91" s="369"/>
      <c r="O91" s="572"/>
      <c r="P91" s="584"/>
      <c r="Q91" s="369"/>
      <c r="R91" s="369"/>
      <c r="S91" s="369"/>
      <c r="T91" s="369"/>
      <c r="U91" s="369"/>
      <c r="V91" s="369"/>
      <c r="W91" s="369"/>
      <c r="X91" s="572"/>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24"/>
      <c r="B92" s="556"/>
      <c r="C92" s="556"/>
      <c r="D92" s="556"/>
      <c r="E92" s="556"/>
      <c r="F92" s="557"/>
      <c r="G92" s="221"/>
      <c r="H92" s="151"/>
      <c r="I92" s="151"/>
      <c r="J92" s="151"/>
      <c r="K92" s="151"/>
      <c r="L92" s="151"/>
      <c r="M92" s="151"/>
      <c r="N92" s="151"/>
      <c r="O92" s="222"/>
      <c r="P92" s="151"/>
      <c r="Q92" s="806"/>
      <c r="R92" s="806"/>
      <c r="S92" s="806"/>
      <c r="T92" s="806"/>
      <c r="U92" s="806"/>
      <c r="V92" s="806"/>
      <c r="W92" s="806"/>
      <c r="X92" s="807"/>
      <c r="Y92" s="762" t="s">
        <v>61</v>
      </c>
      <c r="Z92" s="763"/>
      <c r="AA92" s="764"/>
      <c r="AB92" s="555"/>
      <c r="AC92" s="555"/>
      <c r="AD92" s="555"/>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24"/>
      <c r="B93" s="556"/>
      <c r="C93" s="556"/>
      <c r="D93" s="556"/>
      <c r="E93" s="556"/>
      <c r="F93" s="557"/>
      <c r="G93" s="223"/>
      <c r="H93" s="224"/>
      <c r="I93" s="224"/>
      <c r="J93" s="224"/>
      <c r="K93" s="224"/>
      <c r="L93" s="224"/>
      <c r="M93" s="224"/>
      <c r="N93" s="224"/>
      <c r="O93" s="225"/>
      <c r="P93" s="808"/>
      <c r="Q93" s="808"/>
      <c r="R93" s="808"/>
      <c r="S93" s="808"/>
      <c r="T93" s="808"/>
      <c r="U93" s="808"/>
      <c r="V93" s="808"/>
      <c r="W93" s="808"/>
      <c r="X93" s="809"/>
      <c r="Y93" s="736" t="s">
        <v>53</v>
      </c>
      <c r="Z93" s="737"/>
      <c r="AA93" s="738"/>
      <c r="AB93" s="526"/>
      <c r="AC93" s="526"/>
      <c r="AD93" s="526"/>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24"/>
      <c r="B94" s="558"/>
      <c r="C94" s="558"/>
      <c r="D94" s="558"/>
      <c r="E94" s="558"/>
      <c r="F94" s="559"/>
      <c r="G94" s="226"/>
      <c r="H94" s="154"/>
      <c r="I94" s="154"/>
      <c r="J94" s="154"/>
      <c r="K94" s="154"/>
      <c r="L94" s="154"/>
      <c r="M94" s="154"/>
      <c r="N94" s="154"/>
      <c r="O94" s="227"/>
      <c r="P94" s="294"/>
      <c r="Q94" s="294"/>
      <c r="R94" s="294"/>
      <c r="S94" s="294"/>
      <c r="T94" s="294"/>
      <c r="U94" s="294"/>
      <c r="V94" s="294"/>
      <c r="W94" s="294"/>
      <c r="X94" s="810"/>
      <c r="Y94" s="736" t="s">
        <v>13</v>
      </c>
      <c r="Z94" s="737"/>
      <c r="AA94" s="738"/>
      <c r="AB94" s="462" t="s">
        <v>14</v>
      </c>
      <c r="AC94" s="462"/>
      <c r="AD94" s="462"/>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24"/>
      <c r="B95" s="556" t="s">
        <v>144</v>
      </c>
      <c r="C95" s="556"/>
      <c r="D95" s="556"/>
      <c r="E95" s="556"/>
      <c r="F95" s="557"/>
      <c r="G95" s="801" t="s">
        <v>60</v>
      </c>
      <c r="H95" s="786"/>
      <c r="I95" s="786"/>
      <c r="J95" s="786"/>
      <c r="K95" s="786"/>
      <c r="L95" s="786"/>
      <c r="M95" s="786"/>
      <c r="N95" s="786"/>
      <c r="O95" s="787"/>
      <c r="P95" s="785" t="s">
        <v>62</v>
      </c>
      <c r="Q95" s="786"/>
      <c r="R95" s="786"/>
      <c r="S95" s="786"/>
      <c r="T95" s="786"/>
      <c r="U95" s="786"/>
      <c r="V95" s="786"/>
      <c r="W95" s="786"/>
      <c r="X95" s="787"/>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69"/>
      <c r="I96" s="369"/>
      <c r="J96" s="369"/>
      <c r="K96" s="369"/>
      <c r="L96" s="369"/>
      <c r="M96" s="369"/>
      <c r="N96" s="369"/>
      <c r="O96" s="572"/>
      <c r="P96" s="584"/>
      <c r="Q96" s="369"/>
      <c r="R96" s="369"/>
      <c r="S96" s="369"/>
      <c r="T96" s="369"/>
      <c r="U96" s="369"/>
      <c r="V96" s="369"/>
      <c r="W96" s="369"/>
      <c r="X96" s="572"/>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24"/>
      <c r="B97" s="556"/>
      <c r="C97" s="556"/>
      <c r="D97" s="556"/>
      <c r="E97" s="556"/>
      <c r="F97" s="557"/>
      <c r="G97" s="221"/>
      <c r="H97" s="151"/>
      <c r="I97" s="151"/>
      <c r="J97" s="151"/>
      <c r="K97" s="151"/>
      <c r="L97" s="151"/>
      <c r="M97" s="151"/>
      <c r="N97" s="151"/>
      <c r="O97" s="222"/>
      <c r="P97" s="151"/>
      <c r="Q97" s="806"/>
      <c r="R97" s="806"/>
      <c r="S97" s="806"/>
      <c r="T97" s="806"/>
      <c r="U97" s="806"/>
      <c r="V97" s="806"/>
      <c r="W97" s="806"/>
      <c r="X97" s="807"/>
      <c r="Y97" s="762" t="s">
        <v>61</v>
      </c>
      <c r="Z97" s="763"/>
      <c r="AA97" s="764"/>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24"/>
      <c r="B98" s="556"/>
      <c r="C98" s="556"/>
      <c r="D98" s="556"/>
      <c r="E98" s="556"/>
      <c r="F98" s="557"/>
      <c r="G98" s="223"/>
      <c r="H98" s="224"/>
      <c r="I98" s="224"/>
      <c r="J98" s="224"/>
      <c r="K98" s="224"/>
      <c r="L98" s="224"/>
      <c r="M98" s="224"/>
      <c r="N98" s="224"/>
      <c r="O98" s="225"/>
      <c r="P98" s="808"/>
      <c r="Q98" s="808"/>
      <c r="R98" s="808"/>
      <c r="S98" s="808"/>
      <c r="T98" s="808"/>
      <c r="U98" s="808"/>
      <c r="V98" s="808"/>
      <c r="W98" s="808"/>
      <c r="X98" s="809"/>
      <c r="Y98" s="736" t="s">
        <v>53</v>
      </c>
      <c r="Z98" s="737"/>
      <c r="AA98" s="738"/>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37"/>
      <c r="I99" s="237"/>
      <c r="J99" s="237"/>
      <c r="K99" s="237"/>
      <c r="L99" s="237"/>
      <c r="M99" s="237"/>
      <c r="N99" s="237"/>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276</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316</v>
      </c>
      <c r="AF100" s="831"/>
      <c r="AG100" s="831"/>
      <c r="AH100" s="832"/>
      <c r="AI100" s="830" t="s">
        <v>336</v>
      </c>
      <c r="AJ100" s="831"/>
      <c r="AK100" s="831"/>
      <c r="AL100" s="832"/>
      <c r="AM100" s="830" t="s">
        <v>343</v>
      </c>
      <c r="AN100" s="831"/>
      <c r="AO100" s="831"/>
      <c r="AP100" s="832"/>
      <c r="AQ100" s="938" t="s">
        <v>356</v>
      </c>
      <c r="AR100" s="939"/>
      <c r="AS100" s="939"/>
      <c r="AT100" s="940"/>
      <c r="AU100" s="938" t="s">
        <v>357</v>
      </c>
      <c r="AV100" s="939"/>
      <c r="AW100" s="939"/>
      <c r="AX100" s="941"/>
    </row>
    <row r="101" spans="1:60" ht="23.25" customHeight="1" x14ac:dyDescent="0.15">
      <c r="A101" s="492"/>
      <c r="B101" s="493"/>
      <c r="C101" s="493"/>
      <c r="D101" s="493"/>
      <c r="E101" s="493"/>
      <c r="F101" s="494"/>
      <c r="G101" s="151" t="s">
        <v>500</v>
      </c>
      <c r="H101" s="151"/>
      <c r="I101" s="151"/>
      <c r="J101" s="151"/>
      <c r="K101" s="151"/>
      <c r="L101" s="151"/>
      <c r="M101" s="151"/>
      <c r="N101" s="151"/>
      <c r="O101" s="151"/>
      <c r="P101" s="151"/>
      <c r="Q101" s="151"/>
      <c r="R101" s="151"/>
      <c r="S101" s="151"/>
      <c r="T101" s="151"/>
      <c r="U101" s="151"/>
      <c r="V101" s="151"/>
      <c r="W101" s="151"/>
      <c r="X101" s="222"/>
      <c r="Y101" s="820" t="s">
        <v>54</v>
      </c>
      <c r="Z101" s="722"/>
      <c r="AA101" s="723"/>
      <c r="AB101" s="555" t="s">
        <v>502</v>
      </c>
      <c r="AC101" s="555"/>
      <c r="AD101" s="555"/>
      <c r="AE101" s="354">
        <v>205872</v>
      </c>
      <c r="AF101" s="355"/>
      <c r="AG101" s="355"/>
      <c r="AH101" s="356"/>
      <c r="AI101" s="354">
        <v>212923</v>
      </c>
      <c r="AJ101" s="355"/>
      <c r="AK101" s="355"/>
      <c r="AL101" s="356"/>
      <c r="AM101" s="354">
        <v>249234</v>
      </c>
      <c r="AN101" s="355"/>
      <c r="AO101" s="355"/>
      <c r="AP101" s="356"/>
      <c r="AQ101" s="354"/>
      <c r="AR101" s="355"/>
      <c r="AS101" s="355"/>
      <c r="AT101" s="356"/>
      <c r="AU101" s="354"/>
      <c r="AV101" s="355"/>
      <c r="AW101" s="355"/>
      <c r="AX101" s="356"/>
    </row>
    <row r="102" spans="1:60" ht="23.25" customHeight="1" x14ac:dyDescent="0.15">
      <c r="A102" s="495"/>
      <c r="B102" s="496"/>
      <c r="C102" s="496"/>
      <c r="D102" s="496"/>
      <c r="E102" s="496"/>
      <c r="F102" s="497"/>
      <c r="G102" s="154"/>
      <c r="H102" s="154"/>
      <c r="I102" s="154"/>
      <c r="J102" s="154"/>
      <c r="K102" s="154"/>
      <c r="L102" s="154"/>
      <c r="M102" s="154"/>
      <c r="N102" s="154"/>
      <c r="O102" s="154"/>
      <c r="P102" s="154"/>
      <c r="Q102" s="154"/>
      <c r="R102" s="154"/>
      <c r="S102" s="154"/>
      <c r="T102" s="154"/>
      <c r="U102" s="154"/>
      <c r="V102" s="154"/>
      <c r="W102" s="154"/>
      <c r="X102" s="227"/>
      <c r="Y102" s="475" t="s">
        <v>55</v>
      </c>
      <c r="Z102" s="329"/>
      <c r="AA102" s="330"/>
      <c r="AB102" s="555" t="s">
        <v>502</v>
      </c>
      <c r="AC102" s="555"/>
      <c r="AD102" s="555"/>
      <c r="AE102" s="354">
        <v>200000</v>
      </c>
      <c r="AF102" s="355"/>
      <c r="AG102" s="355"/>
      <c r="AH102" s="356"/>
      <c r="AI102" s="501">
        <v>210000</v>
      </c>
      <c r="AJ102" s="502"/>
      <c r="AK102" s="502"/>
      <c r="AL102" s="503"/>
      <c r="AM102" s="501">
        <v>316000</v>
      </c>
      <c r="AN102" s="502"/>
      <c r="AO102" s="502"/>
      <c r="AP102" s="503"/>
      <c r="AQ102" s="501">
        <v>400000</v>
      </c>
      <c r="AR102" s="502"/>
      <c r="AS102" s="502"/>
      <c r="AT102" s="503"/>
      <c r="AU102" s="501"/>
      <c r="AV102" s="502"/>
      <c r="AW102" s="502"/>
      <c r="AX102" s="503"/>
    </row>
    <row r="103" spans="1:60" ht="31.5" customHeight="1" x14ac:dyDescent="0.15">
      <c r="A103" s="489" t="s">
        <v>276</v>
      </c>
      <c r="B103" s="490"/>
      <c r="C103" s="490"/>
      <c r="D103" s="490"/>
      <c r="E103" s="490"/>
      <c r="F103" s="491"/>
      <c r="G103" s="737" t="s">
        <v>59</v>
      </c>
      <c r="H103" s="737"/>
      <c r="I103" s="737"/>
      <c r="J103" s="737"/>
      <c r="K103" s="737"/>
      <c r="L103" s="737"/>
      <c r="M103" s="737"/>
      <c r="N103" s="737"/>
      <c r="O103" s="737"/>
      <c r="P103" s="737"/>
      <c r="Q103" s="737"/>
      <c r="R103" s="737"/>
      <c r="S103" s="737"/>
      <c r="T103" s="737"/>
      <c r="U103" s="737"/>
      <c r="V103" s="737"/>
      <c r="W103" s="737"/>
      <c r="X103" s="738"/>
      <c r="Y103" s="469"/>
      <c r="Z103" s="470"/>
      <c r="AA103" s="471"/>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customHeight="1" x14ac:dyDescent="0.15">
      <c r="A104" s="492"/>
      <c r="B104" s="493"/>
      <c r="C104" s="493"/>
      <c r="D104" s="493"/>
      <c r="E104" s="493"/>
      <c r="F104" s="494"/>
      <c r="G104" s="151" t="s">
        <v>501</v>
      </c>
      <c r="H104" s="151"/>
      <c r="I104" s="151"/>
      <c r="J104" s="151"/>
      <c r="K104" s="151"/>
      <c r="L104" s="151"/>
      <c r="M104" s="151"/>
      <c r="N104" s="151"/>
      <c r="O104" s="151"/>
      <c r="P104" s="151"/>
      <c r="Q104" s="151"/>
      <c r="R104" s="151"/>
      <c r="S104" s="151"/>
      <c r="T104" s="151"/>
      <c r="U104" s="151"/>
      <c r="V104" s="151"/>
      <c r="W104" s="151"/>
      <c r="X104" s="222"/>
      <c r="Y104" s="478" t="s">
        <v>54</v>
      </c>
      <c r="Z104" s="479"/>
      <c r="AA104" s="480"/>
      <c r="AB104" s="472" t="s">
        <v>503</v>
      </c>
      <c r="AC104" s="473"/>
      <c r="AD104" s="474"/>
      <c r="AE104" s="354">
        <v>45104</v>
      </c>
      <c r="AF104" s="355"/>
      <c r="AG104" s="355"/>
      <c r="AH104" s="356"/>
      <c r="AI104" s="354">
        <v>45334</v>
      </c>
      <c r="AJ104" s="355"/>
      <c r="AK104" s="355"/>
      <c r="AL104" s="356"/>
      <c r="AM104" s="354">
        <v>53065</v>
      </c>
      <c r="AN104" s="355"/>
      <c r="AO104" s="355"/>
      <c r="AP104" s="356"/>
      <c r="AQ104" s="354"/>
      <c r="AR104" s="355"/>
      <c r="AS104" s="355"/>
      <c r="AT104" s="356"/>
      <c r="AU104" s="354"/>
      <c r="AV104" s="355"/>
      <c r="AW104" s="355"/>
      <c r="AX104" s="356"/>
    </row>
    <row r="105" spans="1:60" ht="23.25" customHeight="1" x14ac:dyDescent="0.15">
      <c r="A105" s="495"/>
      <c r="B105" s="496"/>
      <c r="C105" s="496"/>
      <c r="D105" s="496"/>
      <c r="E105" s="496"/>
      <c r="F105" s="497"/>
      <c r="G105" s="154"/>
      <c r="H105" s="154"/>
      <c r="I105" s="154"/>
      <c r="J105" s="154"/>
      <c r="K105" s="154"/>
      <c r="L105" s="154"/>
      <c r="M105" s="154"/>
      <c r="N105" s="154"/>
      <c r="O105" s="154"/>
      <c r="P105" s="154"/>
      <c r="Q105" s="154"/>
      <c r="R105" s="154"/>
      <c r="S105" s="154"/>
      <c r="T105" s="154"/>
      <c r="U105" s="154"/>
      <c r="V105" s="154"/>
      <c r="W105" s="154"/>
      <c r="X105" s="227"/>
      <c r="Y105" s="475" t="s">
        <v>55</v>
      </c>
      <c r="Z105" s="476"/>
      <c r="AA105" s="477"/>
      <c r="AB105" s="396" t="s">
        <v>503</v>
      </c>
      <c r="AC105" s="397"/>
      <c r="AD105" s="398"/>
      <c r="AE105" s="354">
        <v>40000</v>
      </c>
      <c r="AF105" s="355"/>
      <c r="AG105" s="355"/>
      <c r="AH105" s="356"/>
      <c r="AI105" s="501">
        <v>44100</v>
      </c>
      <c r="AJ105" s="502"/>
      <c r="AK105" s="502"/>
      <c r="AL105" s="503"/>
      <c r="AM105" s="354">
        <v>72900</v>
      </c>
      <c r="AN105" s="355"/>
      <c r="AO105" s="355"/>
      <c r="AP105" s="356"/>
      <c r="AQ105" s="354">
        <v>109600</v>
      </c>
      <c r="AR105" s="355"/>
      <c r="AS105" s="355"/>
      <c r="AT105" s="356"/>
      <c r="AU105" s="501"/>
      <c r="AV105" s="502"/>
      <c r="AW105" s="502"/>
      <c r="AX105" s="503"/>
    </row>
    <row r="106" spans="1:60" ht="31.5" hidden="1" customHeight="1" x14ac:dyDescent="0.15">
      <c r="A106" s="489" t="s">
        <v>276</v>
      </c>
      <c r="B106" s="490"/>
      <c r="C106" s="490"/>
      <c r="D106" s="490"/>
      <c r="E106" s="490"/>
      <c r="F106" s="491"/>
      <c r="G106" s="737" t="s">
        <v>59</v>
      </c>
      <c r="H106" s="737"/>
      <c r="I106" s="737"/>
      <c r="J106" s="737"/>
      <c r="K106" s="737"/>
      <c r="L106" s="737"/>
      <c r="M106" s="737"/>
      <c r="N106" s="737"/>
      <c r="O106" s="737"/>
      <c r="P106" s="737"/>
      <c r="Q106" s="737"/>
      <c r="R106" s="737"/>
      <c r="S106" s="737"/>
      <c r="T106" s="737"/>
      <c r="U106" s="737"/>
      <c r="V106" s="737"/>
      <c r="W106" s="737"/>
      <c r="X106" s="738"/>
      <c r="Y106" s="469"/>
      <c r="Z106" s="470"/>
      <c r="AA106" s="471"/>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92"/>
      <c r="B107" s="493"/>
      <c r="C107" s="493"/>
      <c r="D107" s="493"/>
      <c r="E107" s="493"/>
      <c r="F107" s="494"/>
      <c r="G107" s="151"/>
      <c r="H107" s="151"/>
      <c r="I107" s="151"/>
      <c r="J107" s="151"/>
      <c r="K107" s="151"/>
      <c r="L107" s="151"/>
      <c r="M107" s="151"/>
      <c r="N107" s="151"/>
      <c r="O107" s="151"/>
      <c r="P107" s="151"/>
      <c r="Q107" s="151"/>
      <c r="R107" s="151"/>
      <c r="S107" s="151"/>
      <c r="T107" s="151"/>
      <c r="U107" s="151"/>
      <c r="V107" s="151"/>
      <c r="W107" s="151"/>
      <c r="X107" s="222"/>
      <c r="Y107" s="478" t="s">
        <v>54</v>
      </c>
      <c r="Z107" s="479"/>
      <c r="AA107" s="480"/>
      <c r="AB107" s="472"/>
      <c r="AC107" s="473"/>
      <c r="AD107" s="474"/>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95"/>
      <c r="B108" s="496"/>
      <c r="C108" s="496"/>
      <c r="D108" s="496"/>
      <c r="E108" s="496"/>
      <c r="F108" s="497"/>
      <c r="G108" s="154"/>
      <c r="H108" s="154"/>
      <c r="I108" s="154"/>
      <c r="J108" s="154"/>
      <c r="K108" s="154"/>
      <c r="L108" s="154"/>
      <c r="M108" s="154"/>
      <c r="N108" s="154"/>
      <c r="O108" s="154"/>
      <c r="P108" s="154"/>
      <c r="Q108" s="154"/>
      <c r="R108" s="154"/>
      <c r="S108" s="154"/>
      <c r="T108" s="154"/>
      <c r="U108" s="154"/>
      <c r="V108" s="154"/>
      <c r="W108" s="154"/>
      <c r="X108" s="227"/>
      <c r="Y108" s="475" t="s">
        <v>55</v>
      </c>
      <c r="Z108" s="476"/>
      <c r="AA108" s="477"/>
      <c r="AB108" s="396"/>
      <c r="AC108" s="397"/>
      <c r="AD108" s="398"/>
      <c r="AE108" s="348"/>
      <c r="AF108" s="348"/>
      <c r="AG108" s="348"/>
      <c r="AH108" s="348"/>
      <c r="AI108" s="348"/>
      <c r="AJ108" s="348"/>
      <c r="AK108" s="348"/>
      <c r="AL108" s="348"/>
      <c r="AM108" s="348"/>
      <c r="AN108" s="348"/>
      <c r="AO108" s="348"/>
      <c r="AP108" s="348"/>
      <c r="AQ108" s="354"/>
      <c r="AR108" s="355"/>
      <c r="AS108" s="355"/>
      <c r="AT108" s="356"/>
      <c r="AU108" s="501"/>
      <c r="AV108" s="502"/>
      <c r="AW108" s="502"/>
      <c r="AX108" s="503"/>
    </row>
    <row r="109" spans="1:60" ht="31.5" hidden="1" customHeight="1" x14ac:dyDescent="0.15">
      <c r="A109" s="489" t="s">
        <v>276</v>
      </c>
      <c r="B109" s="490"/>
      <c r="C109" s="490"/>
      <c r="D109" s="490"/>
      <c r="E109" s="490"/>
      <c r="F109" s="491"/>
      <c r="G109" s="737" t="s">
        <v>59</v>
      </c>
      <c r="H109" s="737"/>
      <c r="I109" s="737"/>
      <c r="J109" s="737"/>
      <c r="K109" s="737"/>
      <c r="L109" s="737"/>
      <c r="M109" s="737"/>
      <c r="N109" s="737"/>
      <c r="O109" s="737"/>
      <c r="P109" s="737"/>
      <c r="Q109" s="737"/>
      <c r="R109" s="737"/>
      <c r="S109" s="737"/>
      <c r="T109" s="737"/>
      <c r="U109" s="737"/>
      <c r="V109" s="737"/>
      <c r="W109" s="737"/>
      <c r="X109" s="738"/>
      <c r="Y109" s="469"/>
      <c r="Z109" s="470"/>
      <c r="AA109" s="471"/>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92"/>
      <c r="B110" s="493"/>
      <c r="C110" s="493"/>
      <c r="D110" s="493"/>
      <c r="E110" s="493"/>
      <c r="F110" s="494"/>
      <c r="G110" s="151"/>
      <c r="H110" s="151"/>
      <c r="I110" s="151"/>
      <c r="J110" s="151"/>
      <c r="K110" s="151"/>
      <c r="L110" s="151"/>
      <c r="M110" s="151"/>
      <c r="N110" s="151"/>
      <c r="O110" s="151"/>
      <c r="P110" s="151"/>
      <c r="Q110" s="151"/>
      <c r="R110" s="151"/>
      <c r="S110" s="151"/>
      <c r="T110" s="151"/>
      <c r="U110" s="151"/>
      <c r="V110" s="151"/>
      <c r="W110" s="151"/>
      <c r="X110" s="222"/>
      <c r="Y110" s="478" t="s">
        <v>54</v>
      </c>
      <c r="Z110" s="479"/>
      <c r="AA110" s="480"/>
      <c r="AB110" s="472"/>
      <c r="AC110" s="473"/>
      <c r="AD110" s="474"/>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95"/>
      <c r="B111" s="496"/>
      <c r="C111" s="496"/>
      <c r="D111" s="496"/>
      <c r="E111" s="496"/>
      <c r="F111" s="497"/>
      <c r="G111" s="154"/>
      <c r="H111" s="154"/>
      <c r="I111" s="154"/>
      <c r="J111" s="154"/>
      <c r="K111" s="154"/>
      <c r="L111" s="154"/>
      <c r="M111" s="154"/>
      <c r="N111" s="154"/>
      <c r="O111" s="154"/>
      <c r="P111" s="154"/>
      <c r="Q111" s="154"/>
      <c r="R111" s="154"/>
      <c r="S111" s="154"/>
      <c r="T111" s="154"/>
      <c r="U111" s="154"/>
      <c r="V111" s="154"/>
      <c r="W111" s="154"/>
      <c r="X111" s="227"/>
      <c r="Y111" s="475" t="s">
        <v>55</v>
      </c>
      <c r="Z111" s="476"/>
      <c r="AA111" s="477"/>
      <c r="AB111" s="396"/>
      <c r="AC111" s="397"/>
      <c r="AD111" s="398"/>
      <c r="AE111" s="348"/>
      <c r="AF111" s="348"/>
      <c r="AG111" s="348"/>
      <c r="AH111" s="348"/>
      <c r="AI111" s="348"/>
      <c r="AJ111" s="348"/>
      <c r="AK111" s="348"/>
      <c r="AL111" s="348"/>
      <c r="AM111" s="348"/>
      <c r="AN111" s="348"/>
      <c r="AO111" s="348"/>
      <c r="AP111" s="348"/>
      <c r="AQ111" s="354"/>
      <c r="AR111" s="355"/>
      <c r="AS111" s="355"/>
      <c r="AT111" s="356"/>
      <c r="AU111" s="501"/>
      <c r="AV111" s="502"/>
      <c r="AW111" s="502"/>
      <c r="AX111" s="503"/>
    </row>
    <row r="112" spans="1:60" ht="31.5" hidden="1" customHeight="1" x14ac:dyDescent="0.15">
      <c r="A112" s="489" t="s">
        <v>276</v>
      </c>
      <c r="B112" s="490"/>
      <c r="C112" s="490"/>
      <c r="D112" s="490"/>
      <c r="E112" s="490"/>
      <c r="F112" s="491"/>
      <c r="G112" s="737" t="s">
        <v>59</v>
      </c>
      <c r="H112" s="737"/>
      <c r="I112" s="737"/>
      <c r="J112" s="737"/>
      <c r="K112" s="737"/>
      <c r="L112" s="737"/>
      <c r="M112" s="737"/>
      <c r="N112" s="737"/>
      <c r="O112" s="737"/>
      <c r="P112" s="737"/>
      <c r="Q112" s="737"/>
      <c r="R112" s="737"/>
      <c r="S112" s="737"/>
      <c r="T112" s="737"/>
      <c r="U112" s="737"/>
      <c r="V112" s="737"/>
      <c r="W112" s="737"/>
      <c r="X112" s="738"/>
      <c r="Y112" s="469"/>
      <c r="Z112" s="470"/>
      <c r="AA112" s="471"/>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92"/>
      <c r="B113" s="493"/>
      <c r="C113" s="493"/>
      <c r="D113" s="493"/>
      <c r="E113" s="493"/>
      <c r="F113" s="494"/>
      <c r="G113" s="151"/>
      <c r="H113" s="151"/>
      <c r="I113" s="151"/>
      <c r="J113" s="151"/>
      <c r="K113" s="151"/>
      <c r="L113" s="151"/>
      <c r="M113" s="151"/>
      <c r="N113" s="151"/>
      <c r="O113" s="151"/>
      <c r="P113" s="151"/>
      <c r="Q113" s="151"/>
      <c r="R113" s="151"/>
      <c r="S113" s="151"/>
      <c r="T113" s="151"/>
      <c r="U113" s="151"/>
      <c r="V113" s="151"/>
      <c r="W113" s="151"/>
      <c r="X113" s="222"/>
      <c r="Y113" s="478" t="s">
        <v>54</v>
      </c>
      <c r="Z113" s="479"/>
      <c r="AA113" s="480"/>
      <c r="AB113" s="472"/>
      <c r="AC113" s="473"/>
      <c r="AD113" s="474"/>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95"/>
      <c r="B114" s="496"/>
      <c r="C114" s="496"/>
      <c r="D114" s="496"/>
      <c r="E114" s="496"/>
      <c r="F114" s="497"/>
      <c r="G114" s="154"/>
      <c r="H114" s="154"/>
      <c r="I114" s="154"/>
      <c r="J114" s="154"/>
      <c r="K114" s="154"/>
      <c r="L114" s="154"/>
      <c r="M114" s="154"/>
      <c r="N114" s="154"/>
      <c r="O114" s="154"/>
      <c r="P114" s="154"/>
      <c r="Q114" s="154"/>
      <c r="R114" s="154"/>
      <c r="S114" s="154"/>
      <c r="T114" s="154"/>
      <c r="U114" s="154"/>
      <c r="V114" s="154"/>
      <c r="W114" s="154"/>
      <c r="X114" s="227"/>
      <c r="Y114" s="475" t="s">
        <v>55</v>
      </c>
      <c r="Z114" s="476"/>
      <c r="AA114" s="477"/>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4"/>
      <c r="Z115" s="485"/>
      <c r="AA115" s="486"/>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21" t="s">
        <v>505</v>
      </c>
      <c r="AC116" s="822"/>
      <c r="AD116" s="823"/>
      <c r="AE116" s="354">
        <v>0.2</v>
      </c>
      <c r="AF116" s="355"/>
      <c r="AG116" s="355"/>
      <c r="AH116" s="356"/>
      <c r="AI116" s="348">
        <v>0.2</v>
      </c>
      <c r="AJ116" s="348"/>
      <c r="AK116" s="348"/>
      <c r="AL116" s="348"/>
      <c r="AM116" s="348">
        <f>53065/249234</f>
        <v>0.21291236348170794</v>
      </c>
      <c r="AN116" s="348"/>
      <c r="AO116" s="348"/>
      <c r="AP116" s="348"/>
      <c r="AQ116" s="354">
        <f>109600/400000</f>
        <v>0.27400000000000002</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506</v>
      </c>
      <c r="AC117" s="332"/>
      <c r="AD117" s="333"/>
      <c r="AE117" s="296" t="s">
        <v>507</v>
      </c>
      <c r="AF117" s="296"/>
      <c r="AG117" s="296"/>
      <c r="AH117" s="296"/>
      <c r="AI117" s="296" t="s">
        <v>508</v>
      </c>
      <c r="AJ117" s="296"/>
      <c r="AK117" s="296"/>
      <c r="AL117" s="296"/>
      <c r="AM117" s="296" t="s">
        <v>532</v>
      </c>
      <c r="AN117" s="296"/>
      <c r="AO117" s="296"/>
      <c r="AP117" s="296"/>
      <c r="AQ117" s="296" t="s">
        <v>533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4"/>
      <c r="Z118" s="485"/>
      <c r="AA118" s="486"/>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4"/>
      <c r="Z121" s="485"/>
      <c r="AA121" s="486"/>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4"/>
      <c r="Z124" s="485"/>
      <c r="AA124" s="486"/>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60"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03" t="s">
        <v>331</v>
      </c>
      <c r="B130" s="1001"/>
      <c r="C130" s="1000" t="s">
        <v>191</v>
      </c>
      <c r="D130" s="1001"/>
      <c r="E130" s="298" t="s">
        <v>220</v>
      </c>
      <c r="F130" s="299"/>
      <c r="G130" s="300" t="s">
        <v>540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04"/>
      <c r="B131" s="242"/>
      <c r="C131" s="241"/>
      <c r="D131" s="242"/>
      <c r="E131" s="228" t="s">
        <v>219</v>
      </c>
      <c r="F131" s="229"/>
      <c r="G131" s="226" t="s">
        <v>541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100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486</v>
      </c>
      <c r="AR133" s="261"/>
      <c r="AS133" s="127" t="s">
        <v>188</v>
      </c>
      <c r="AT133" s="162"/>
      <c r="AU133" s="126" t="s">
        <v>486</v>
      </c>
      <c r="AV133" s="126"/>
      <c r="AW133" s="127" t="s">
        <v>177</v>
      </c>
      <c r="AX133" s="128"/>
    </row>
    <row r="134" spans="1:50" ht="39.75" customHeight="1" x14ac:dyDescent="0.15">
      <c r="A134" s="1004"/>
      <c r="B134" s="242"/>
      <c r="C134" s="241"/>
      <c r="D134" s="242"/>
      <c r="E134" s="241"/>
      <c r="F134" s="304"/>
      <c r="G134" s="221" t="s">
        <v>486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486</v>
      </c>
      <c r="AC134" s="214"/>
      <c r="AD134" s="214"/>
      <c r="AE134" s="256" t="s">
        <v>486</v>
      </c>
      <c r="AF134" s="106"/>
      <c r="AG134" s="106"/>
      <c r="AH134" s="106"/>
      <c r="AI134" s="256" t="s">
        <v>486</v>
      </c>
      <c r="AJ134" s="106"/>
      <c r="AK134" s="106"/>
      <c r="AL134" s="106"/>
      <c r="AM134" s="256" t="s">
        <v>486</v>
      </c>
      <c r="AN134" s="106"/>
      <c r="AO134" s="106"/>
      <c r="AP134" s="106"/>
      <c r="AQ134" s="256" t="s">
        <v>486</v>
      </c>
      <c r="AR134" s="106"/>
      <c r="AS134" s="106"/>
      <c r="AT134" s="106"/>
      <c r="AU134" s="256" t="s">
        <v>486</v>
      </c>
      <c r="AV134" s="106"/>
      <c r="AW134" s="106"/>
      <c r="AX134" s="205"/>
    </row>
    <row r="135" spans="1:50" ht="39.75" customHeight="1" x14ac:dyDescent="0.15">
      <c r="A135" s="100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509</v>
      </c>
      <c r="AC135" s="123"/>
      <c r="AD135" s="123"/>
      <c r="AE135" s="256" t="s">
        <v>486</v>
      </c>
      <c r="AF135" s="106"/>
      <c r="AG135" s="106"/>
      <c r="AH135" s="106"/>
      <c r="AI135" s="256" t="s">
        <v>486</v>
      </c>
      <c r="AJ135" s="106"/>
      <c r="AK135" s="106"/>
      <c r="AL135" s="106"/>
      <c r="AM135" s="256" t="s">
        <v>509</v>
      </c>
      <c r="AN135" s="106"/>
      <c r="AO135" s="106"/>
      <c r="AP135" s="106"/>
      <c r="AQ135" s="256" t="s">
        <v>509</v>
      </c>
      <c r="AR135" s="106"/>
      <c r="AS135" s="106"/>
      <c r="AT135" s="106"/>
      <c r="AU135" s="256" t="s">
        <v>486</v>
      </c>
      <c r="AV135" s="106"/>
      <c r="AW135" s="106"/>
      <c r="AX135" s="205"/>
    </row>
    <row r="136" spans="1:50" ht="18.75" hidden="1" customHeight="1" x14ac:dyDescent="0.15">
      <c r="A136" s="100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100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0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0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0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100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0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0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0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100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0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100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4"/>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1"/>
    </row>
    <row r="153" spans="1:50" ht="22.5" hidden="1" customHeight="1" x14ac:dyDescent="0.15">
      <c r="A153" s="100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3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3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3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3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4"/>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3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3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3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3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4"/>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3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3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3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3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4"/>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3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3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3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3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4"/>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3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3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3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3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4"/>
      <c r="B188" s="242"/>
      <c r="C188" s="241"/>
      <c r="D188" s="242"/>
      <c r="E188" s="150" t="s">
        <v>538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0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100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0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100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100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100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100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100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4"/>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1"/>
    </row>
    <row r="213" spans="1:50" ht="22.5" hidden="1" customHeight="1" x14ac:dyDescent="0.15">
      <c r="A213" s="100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4"/>
      <c r="B214" s="242"/>
      <c r="C214" s="241"/>
      <c r="D214" s="242"/>
      <c r="E214" s="241"/>
      <c r="F214" s="304"/>
      <c r="G214" s="221"/>
      <c r="H214" s="151"/>
      <c r="I214" s="151"/>
      <c r="J214" s="151"/>
      <c r="K214" s="151"/>
      <c r="L214" s="151"/>
      <c r="M214" s="151"/>
      <c r="N214" s="151"/>
      <c r="O214" s="151"/>
      <c r="P214" s="222"/>
      <c r="Q214" s="991"/>
      <c r="R214" s="992"/>
      <c r="S214" s="992"/>
      <c r="T214" s="992"/>
      <c r="U214" s="992"/>
      <c r="V214" s="992"/>
      <c r="W214" s="992"/>
      <c r="X214" s="992"/>
      <c r="Y214" s="992"/>
      <c r="Z214" s="992"/>
      <c r="AA214" s="99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4"/>
      <c r="B215" s="242"/>
      <c r="C215" s="241"/>
      <c r="D215" s="242"/>
      <c r="E215" s="241"/>
      <c r="F215" s="304"/>
      <c r="G215" s="223"/>
      <c r="H215" s="224"/>
      <c r="I215" s="224"/>
      <c r="J215" s="224"/>
      <c r="K215" s="224"/>
      <c r="L215" s="224"/>
      <c r="M215" s="224"/>
      <c r="N215" s="224"/>
      <c r="O215" s="224"/>
      <c r="P215" s="225"/>
      <c r="Q215" s="994"/>
      <c r="R215" s="995"/>
      <c r="S215" s="995"/>
      <c r="T215" s="995"/>
      <c r="U215" s="995"/>
      <c r="V215" s="995"/>
      <c r="W215" s="995"/>
      <c r="X215" s="995"/>
      <c r="Y215" s="995"/>
      <c r="Z215" s="995"/>
      <c r="AA215" s="99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4"/>
      <c r="B216" s="242"/>
      <c r="C216" s="241"/>
      <c r="D216" s="242"/>
      <c r="E216" s="241"/>
      <c r="F216" s="304"/>
      <c r="G216" s="223"/>
      <c r="H216" s="224"/>
      <c r="I216" s="224"/>
      <c r="J216" s="224"/>
      <c r="K216" s="224"/>
      <c r="L216" s="224"/>
      <c r="M216" s="224"/>
      <c r="N216" s="224"/>
      <c r="O216" s="224"/>
      <c r="P216" s="225"/>
      <c r="Q216" s="994"/>
      <c r="R216" s="995"/>
      <c r="S216" s="995"/>
      <c r="T216" s="995"/>
      <c r="U216" s="995"/>
      <c r="V216" s="995"/>
      <c r="W216" s="995"/>
      <c r="X216" s="995"/>
      <c r="Y216" s="995"/>
      <c r="Z216" s="995"/>
      <c r="AA216" s="99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4"/>
      <c r="B217" s="242"/>
      <c r="C217" s="241"/>
      <c r="D217" s="242"/>
      <c r="E217" s="241"/>
      <c r="F217" s="304"/>
      <c r="G217" s="223"/>
      <c r="H217" s="224"/>
      <c r="I217" s="224"/>
      <c r="J217" s="224"/>
      <c r="K217" s="224"/>
      <c r="L217" s="224"/>
      <c r="M217" s="224"/>
      <c r="N217" s="224"/>
      <c r="O217" s="224"/>
      <c r="P217" s="225"/>
      <c r="Q217" s="994"/>
      <c r="R217" s="995"/>
      <c r="S217" s="995"/>
      <c r="T217" s="995"/>
      <c r="U217" s="995"/>
      <c r="V217" s="995"/>
      <c r="W217" s="995"/>
      <c r="X217" s="995"/>
      <c r="Y217" s="995"/>
      <c r="Z217" s="995"/>
      <c r="AA217" s="99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4"/>
      <c r="B218" s="242"/>
      <c r="C218" s="241"/>
      <c r="D218" s="242"/>
      <c r="E218" s="241"/>
      <c r="F218" s="304"/>
      <c r="G218" s="226"/>
      <c r="H218" s="154"/>
      <c r="I218" s="154"/>
      <c r="J218" s="154"/>
      <c r="K218" s="154"/>
      <c r="L218" s="154"/>
      <c r="M218" s="154"/>
      <c r="N218" s="154"/>
      <c r="O218" s="154"/>
      <c r="P218" s="227"/>
      <c r="Q218" s="997"/>
      <c r="R218" s="998"/>
      <c r="S218" s="998"/>
      <c r="T218" s="998"/>
      <c r="U218" s="998"/>
      <c r="V218" s="998"/>
      <c r="W218" s="998"/>
      <c r="X218" s="998"/>
      <c r="Y218" s="998"/>
      <c r="Z218" s="998"/>
      <c r="AA218" s="99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4"/>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4"/>
      <c r="B221" s="242"/>
      <c r="C221" s="241"/>
      <c r="D221" s="242"/>
      <c r="E221" s="241"/>
      <c r="F221" s="304"/>
      <c r="G221" s="221"/>
      <c r="H221" s="151"/>
      <c r="I221" s="151"/>
      <c r="J221" s="151"/>
      <c r="K221" s="151"/>
      <c r="L221" s="151"/>
      <c r="M221" s="151"/>
      <c r="N221" s="151"/>
      <c r="O221" s="151"/>
      <c r="P221" s="222"/>
      <c r="Q221" s="991"/>
      <c r="R221" s="992"/>
      <c r="S221" s="992"/>
      <c r="T221" s="992"/>
      <c r="U221" s="992"/>
      <c r="V221" s="992"/>
      <c r="W221" s="992"/>
      <c r="X221" s="992"/>
      <c r="Y221" s="992"/>
      <c r="Z221" s="992"/>
      <c r="AA221" s="99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4"/>
      <c r="B222" s="242"/>
      <c r="C222" s="241"/>
      <c r="D222" s="242"/>
      <c r="E222" s="241"/>
      <c r="F222" s="304"/>
      <c r="G222" s="223"/>
      <c r="H222" s="224"/>
      <c r="I222" s="224"/>
      <c r="J222" s="224"/>
      <c r="K222" s="224"/>
      <c r="L222" s="224"/>
      <c r="M222" s="224"/>
      <c r="N222" s="224"/>
      <c r="O222" s="224"/>
      <c r="P222" s="225"/>
      <c r="Q222" s="994"/>
      <c r="R222" s="995"/>
      <c r="S222" s="995"/>
      <c r="T222" s="995"/>
      <c r="U222" s="995"/>
      <c r="V222" s="995"/>
      <c r="W222" s="995"/>
      <c r="X222" s="995"/>
      <c r="Y222" s="995"/>
      <c r="Z222" s="995"/>
      <c r="AA222" s="99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4"/>
      <c r="B223" s="242"/>
      <c r="C223" s="241"/>
      <c r="D223" s="242"/>
      <c r="E223" s="241"/>
      <c r="F223" s="304"/>
      <c r="G223" s="223"/>
      <c r="H223" s="224"/>
      <c r="I223" s="224"/>
      <c r="J223" s="224"/>
      <c r="K223" s="224"/>
      <c r="L223" s="224"/>
      <c r="M223" s="224"/>
      <c r="N223" s="224"/>
      <c r="O223" s="224"/>
      <c r="P223" s="225"/>
      <c r="Q223" s="994"/>
      <c r="R223" s="995"/>
      <c r="S223" s="995"/>
      <c r="T223" s="995"/>
      <c r="U223" s="995"/>
      <c r="V223" s="995"/>
      <c r="W223" s="995"/>
      <c r="X223" s="995"/>
      <c r="Y223" s="995"/>
      <c r="Z223" s="995"/>
      <c r="AA223" s="99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4"/>
      <c r="B224" s="242"/>
      <c r="C224" s="241"/>
      <c r="D224" s="242"/>
      <c r="E224" s="241"/>
      <c r="F224" s="304"/>
      <c r="G224" s="223"/>
      <c r="H224" s="224"/>
      <c r="I224" s="224"/>
      <c r="J224" s="224"/>
      <c r="K224" s="224"/>
      <c r="L224" s="224"/>
      <c r="M224" s="224"/>
      <c r="N224" s="224"/>
      <c r="O224" s="224"/>
      <c r="P224" s="225"/>
      <c r="Q224" s="994"/>
      <c r="R224" s="995"/>
      <c r="S224" s="995"/>
      <c r="T224" s="995"/>
      <c r="U224" s="995"/>
      <c r="V224" s="995"/>
      <c r="W224" s="995"/>
      <c r="X224" s="995"/>
      <c r="Y224" s="995"/>
      <c r="Z224" s="995"/>
      <c r="AA224" s="99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4"/>
      <c r="B225" s="242"/>
      <c r="C225" s="241"/>
      <c r="D225" s="242"/>
      <c r="E225" s="241"/>
      <c r="F225" s="304"/>
      <c r="G225" s="226"/>
      <c r="H225" s="154"/>
      <c r="I225" s="154"/>
      <c r="J225" s="154"/>
      <c r="K225" s="154"/>
      <c r="L225" s="154"/>
      <c r="M225" s="154"/>
      <c r="N225" s="154"/>
      <c r="O225" s="154"/>
      <c r="P225" s="227"/>
      <c r="Q225" s="997"/>
      <c r="R225" s="998"/>
      <c r="S225" s="998"/>
      <c r="T225" s="998"/>
      <c r="U225" s="998"/>
      <c r="V225" s="998"/>
      <c r="W225" s="998"/>
      <c r="X225" s="998"/>
      <c r="Y225" s="998"/>
      <c r="Z225" s="998"/>
      <c r="AA225" s="99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4"/>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4"/>
      <c r="B228" s="242"/>
      <c r="C228" s="241"/>
      <c r="D228" s="242"/>
      <c r="E228" s="241"/>
      <c r="F228" s="304"/>
      <c r="G228" s="221"/>
      <c r="H228" s="151"/>
      <c r="I228" s="151"/>
      <c r="J228" s="151"/>
      <c r="K228" s="151"/>
      <c r="L228" s="151"/>
      <c r="M228" s="151"/>
      <c r="N228" s="151"/>
      <c r="O228" s="151"/>
      <c r="P228" s="222"/>
      <c r="Q228" s="991"/>
      <c r="R228" s="992"/>
      <c r="S228" s="992"/>
      <c r="T228" s="992"/>
      <c r="U228" s="992"/>
      <c r="V228" s="992"/>
      <c r="W228" s="992"/>
      <c r="X228" s="992"/>
      <c r="Y228" s="992"/>
      <c r="Z228" s="992"/>
      <c r="AA228" s="99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4"/>
      <c r="B229" s="242"/>
      <c r="C229" s="241"/>
      <c r="D229" s="242"/>
      <c r="E229" s="241"/>
      <c r="F229" s="304"/>
      <c r="G229" s="223"/>
      <c r="H229" s="224"/>
      <c r="I229" s="224"/>
      <c r="J229" s="224"/>
      <c r="K229" s="224"/>
      <c r="L229" s="224"/>
      <c r="M229" s="224"/>
      <c r="N229" s="224"/>
      <c r="O229" s="224"/>
      <c r="P229" s="225"/>
      <c r="Q229" s="994"/>
      <c r="R229" s="995"/>
      <c r="S229" s="995"/>
      <c r="T229" s="995"/>
      <c r="U229" s="995"/>
      <c r="V229" s="995"/>
      <c r="W229" s="995"/>
      <c r="X229" s="995"/>
      <c r="Y229" s="995"/>
      <c r="Z229" s="995"/>
      <c r="AA229" s="99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4"/>
      <c r="B230" s="242"/>
      <c r="C230" s="241"/>
      <c r="D230" s="242"/>
      <c r="E230" s="241"/>
      <c r="F230" s="304"/>
      <c r="G230" s="223"/>
      <c r="H230" s="224"/>
      <c r="I230" s="224"/>
      <c r="J230" s="224"/>
      <c r="K230" s="224"/>
      <c r="L230" s="224"/>
      <c r="M230" s="224"/>
      <c r="N230" s="224"/>
      <c r="O230" s="224"/>
      <c r="P230" s="225"/>
      <c r="Q230" s="994"/>
      <c r="R230" s="995"/>
      <c r="S230" s="995"/>
      <c r="T230" s="995"/>
      <c r="U230" s="995"/>
      <c r="V230" s="995"/>
      <c r="W230" s="995"/>
      <c r="X230" s="995"/>
      <c r="Y230" s="995"/>
      <c r="Z230" s="995"/>
      <c r="AA230" s="99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4"/>
      <c r="B231" s="242"/>
      <c r="C231" s="241"/>
      <c r="D231" s="242"/>
      <c r="E231" s="241"/>
      <c r="F231" s="304"/>
      <c r="G231" s="223"/>
      <c r="H231" s="224"/>
      <c r="I231" s="224"/>
      <c r="J231" s="224"/>
      <c r="K231" s="224"/>
      <c r="L231" s="224"/>
      <c r="M231" s="224"/>
      <c r="N231" s="224"/>
      <c r="O231" s="224"/>
      <c r="P231" s="225"/>
      <c r="Q231" s="994"/>
      <c r="R231" s="995"/>
      <c r="S231" s="995"/>
      <c r="T231" s="995"/>
      <c r="U231" s="995"/>
      <c r="V231" s="995"/>
      <c r="W231" s="995"/>
      <c r="X231" s="995"/>
      <c r="Y231" s="995"/>
      <c r="Z231" s="995"/>
      <c r="AA231" s="99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4"/>
      <c r="B232" s="242"/>
      <c r="C232" s="241"/>
      <c r="D232" s="242"/>
      <c r="E232" s="241"/>
      <c r="F232" s="304"/>
      <c r="G232" s="226"/>
      <c r="H232" s="154"/>
      <c r="I232" s="154"/>
      <c r="J232" s="154"/>
      <c r="K232" s="154"/>
      <c r="L232" s="154"/>
      <c r="M232" s="154"/>
      <c r="N232" s="154"/>
      <c r="O232" s="154"/>
      <c r="P232" s="227"/>
      <c r="Q232" s="997"/>
      <c r="R232" s="998"/>
      <c r="S232" s="998"/>
      <c r="T232" s="998"/>
      <c r="U232" s="998"/>
      <c r="V232" s="998"/>
      <c r="W232" s="998"/>
      <c r="X232" s="998"/>
      <c r="Y232" s="998"/>
      <c r="Z232" s="998"/>
      <c r="AA232" s="99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4"/>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4"/>
      <c r="B235" s="242"/>
      <c r="C235" s="241"/>
      <c r="D235" s="242"/>
      <c r="E235" s="241"/>
      <c r="F235" s="304"/>
      <c r="G235" s="221"/>
      <c r="H235" s="151"/>
      <c r="I235" s="151"/>
      <c r="J235" s="151"/>
      <c r="K235" s="151"/>
      <c r="L235" s="151"/>
      <c r="M235" s="151"/>
      <c r="N235" s="151"/>
      <c r="O235" s="151"/>
      <c r="P235" s="222"/>
      <c r="Q235" s="991"/>
      <c r="R235" s="992"/>
      <c r="S235" s="992"/>
      <c r="T235" s="992"/>
      <c r="U235" s="992"/>
      <c r="V235" s="992"/>
      <c r="W235" s="992"/>
      <c r="X235" s="992"/>
      <c r="Y235" s="992"/>
      <c r="Z235" s="992"/>
      <c r="AA235" s="99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4"/>
      <c r="B236" s="242"/>
      <c r="C236" s="241"/>
      <c r="D236" s="242"/>
      <c r="E236" s="241"/>
      <c r="F236" s="304"/>
      <c r="G236" s="223"/>
      <c r="H236" s="224"/>
      <c r="I236" s="224"/>
      <c r="J236" s="224"/>
      <c r="K236" s="224"/>
      <c r="L236" s="224"/>
      <c r="M236" s="224"/>
      <c r="N236" s="224"/>
      <c r="O236" s="224"/>
      <c r="P236" s="225"/>
      <c r="Q236" s="994"/>
      <c r="R236" s="995"/>
      <c r="S236" s="995"/>
      <c r="T236" s="995"/>
      <c r="U236" s="995"/>
      <c r="V236" s="995"/>
      <c r="W236" s="995"/>
      <c r="X236" s="995"/>
      <c r="Y236" s="995"/>
      <c r="Z236" s="995"/>
      <c r="AA236" s="99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4"/>
      <c r="B237" s="242"/>
      <c r="C237" s="241"/>
      <c r="D237" s="242"/>
      <c r="E237" s="241"/>
      <c r="F237" s="304"/>
      <c r="G237" s="223"/>
      <c r="H237" s="224"/>
      <c r="I237" s="224"/>
      <c r="J237" s="224"/>
      <c r="K237" s="224"/>
      <c r="L237" s="224"/>
      <c r="M237" s="224"/>
      <c r="N237" s="224"/>
      <c r="O237" s="224"/>
      <c r="P237" s="225"/>
      <c r="Q237" s="994"/>
      <c r="R237" s="995"/>
      <c r="S237" s="995"/>
      <c r="T237" s="995"/>
      <c r="U237" s="995"/>
      <c r="V237" s="995"/>
      <c r="W237" s="995"/>
      <c r="X237" s="995"/>
      <c r="Y237" s="995"/>
      <c r="Z237" s="995"/>
      <c r="AA237" s="99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4"/>
      <c r="B238" s="242"/>
      <c r="C238" s="241"/>
      <c r="D238" s="242"/>
      <c r="E238" s="241"/>
      <c r="F238" s="304"/>
      <c r="G238" s="223"/>
      <c r="H238" s="224"/>
      <c r="I238" s="224"/>
      <c r="J238" s="224"/>
      <c r="K238" s="224"/>
      <c r="L238" s="224"/>
      <c r="M238" s="224"/>
      <c r="N238" s="224"/>
      <c r="O238" s="224"/>
      <c r="P238" s="225"/>
      <c r="Q238" s="994"/>
      <c r="R238" s="995"/>
      <c r="S238" s="995"/>
      <c r="T238" s="995"/>
      <c r="U238" s="995"/>
      <c r="V238" s="995"/>
      <c r="W238" s="995"/>
      <c r="X238" s="995"/>
      <c r="Y238" s="995"/>
      <c r="Z238" s="995"/>
      <c r="AA238" s="99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4"/>
      <c r="B239" s="242"/>
      <c r="C239" s="241"/>
      <c r="D239" s="242"/>
      <c r="E239" s="241"/>
      <c r="F239" s="304"/>
      <c r="G239" s="226"/>
      <c r="H239" s="154"/>
      <c r="I239" s="154"/>
      <c r="J239" s="154"/>
      <c r="K239" s="154"/>
      <c r="L239" s="154"/>
      <c r="M239" s="154"/>
      <c r="N239" s="154"/>
      <c r="O239" s="154"/>
      <c r="P239" s="227"/>
      <c r="Q239" s="997"/>
      <c r="R239" s="998"/>
      <c r="S239" s="998"/>
      <c r="T239" s="998"/>
      <c r="U239" s="998"/>
      <c r="V239" s="998"/>
      <c r="W239" s="998"/>
      <c r="X239" s="998"/>
      <c r="Y239" s="998"/>
      <c r="Z239" s="998"/>
      <c r="AA239" s="99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4"/>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4"/>
      <c r="B242" s="242"/>
      <c r="C242" s="241"/>
      <c r="D242" s="242"/>
      <c r="E242" s="241"/>
      <c r="F242" s="304"/>
      <c r="G242" s="221"/>
      <c r="H242" s="151"/>
      <c r="I242" s="151"/>
      <c r="J242" s="151"/>
      <c r="K242" s="151"/>
      <c r="L242" s="151"/>
      <c r="M242" s="151"/>
      <c r="N242" s="151"/>
      <c r="O242" s="151"/>
      <c r="P242" s="222"/>
      <c r="Q242" s="991"/>
      <c r="R242" s="992"/>
      <c r="S242" s="992"/>
      <c r="T242" s="992"/>
      <c r="U242" s="992"/>
      <c r="V242" s="992"/>
      <c r="W242" s="992"/>
      <c r="X242" s="992"/>
      <c r="Y242" s="992"/>
      <c r="Z242" s="992"/>
      <c r="AA242" s="99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4"/>
      <c r="B243" s="242"/>
      <c r="C243" s="241"/>
      <c r="D243" s="242"/>
      <c r="E243" s="241"/>
      <c r="F243" s="304"/>
      <c r="G243" s="223"/>
      <c r="H243" s="224"/>
      <c r="I243" s="224"/>
      <c r="J243" s="224"/>
      <c r="K243" s="224"/>
      <c r="L243" s="224"/>
      <c r="M243" s="224"/>
      <c r="N243" s="224"/>
      <c r="O243" s="224"/>
      <c r="P243" s="225"/>
      <c r="Q243" s="994"/>
      <c r="R243" s="995"/>
      <c r="S243" s="995"/>
      <c r="T243" s="995"/>
      <c r="U243" s="995"/>
      <c r="V243" s="995"/>
      <c r="W243" s="995"/>
      <c r="X243" s="995"/>
      <c r="Y243" s="995"/>
      <c r="Z243" s="995"/>
      <c r="AA243" s="99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4"/>
      <c r="B244" s="242"/>
      <c r="C244" s="241"/>
      <c r="D244" s="242"/>
      <c r="E244" s="241"/>
      <c r="F244" s="304"/>
      <c r="G244" s="223"/>
      <c r="H244" s="224"/>
      <c r="I244" s="224"/>
      <c r="J244" s="224"/>
      <c r="K244" s="224"/>
      <c r="L244" s="224"/>
      <c r="M244" s="224"/>
      <c r="N244" s="224"/>
      <c r="O244" s="224"/>
      <c r="P244" s="225"/>
      <c r="Q244" s="994"/>
      <c r="R244" s="995"/>
      <c r="S244" s="995"/>
      <c r="T244" s="995"/>
      <c r="U244" s="995"/>
      <c r="V244" s="995"/>
      <c r="W244" s="995"/>
      <c r="X244" s="995"/>
      <c r="Y244" s="995"/>
      <c r="Z244" s="995"/>
      <c r="AA244" s="99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42"/>
      <c r="C245" s="241"/>
      <c r="D245" s="242"/>
      <c r="E245" s="241"/>
      <c r="F245" s="304"/>
      <c r="G245" s="223"/>
      <c r="H245" s="224"/>
      <c r="I245" s="224"/>
      <c r="J245" s="224"/>
      <c r="K245" s="224"/>
      <c r="L245" s="224"/>
      <c r="M245" s="224"/>
      <c r="N245" s="224"/>
      <c r="O245" s="224"/>
      <c r="P245" s="225"/>
      <c r="Q245" s="994"/>
      <c r="R245" s="995"/>
      <c r="S245" s="995"/>
      <c r="T245" s="995"/>
      <c r="U245" s="995"/>
      <c r="V245" s="995"/>
      <c r="W245" s="995"/>
      <c r="X245" s="995"/>
      <c r="Y245" s="995"/>
      <c r="Z245" s="995"/>
      <c r="AA245" s="99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4"/>
      <c r="B246" s="242"/>
      <c r="C246" s="241"/>
      <c r="D246" s="242"/>
      <c r="E246" s="305"/>
      <c r="F246" s="306"/>
      <c r="G246" s="226"/>
      <c r="H246" s="154"/>
      <c r="I246" s="154"/>
      <c r="J246" s="154"/>
      <c r="K246" s="154"/>
      <c r="L246" s="154"/>
      <c r="M246" s="154"/>
      <c r="N246" s="154"/>
      <c r="O246" s="154"/>
      <c r="P246" s="227"/>
      <c r="Q246" s="997"/>
      <c r="R246" s="998"/>
      <c r="S246" s="998"/>
      <c r="T246" s="998"/>
      <c r="U246" s="998"/>
      <c r="V246" s="998"/>
      <c r="W246" s="998"/>
      <c r="X246" s="998"/>
      <c r="Y246" s="998"/>
      <c r="Z246" s="998"/>
      <c r="AA246" s="99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100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0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100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100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100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100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100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4"/>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1"/>
    </row>
    <row r="273" spans="1:50" ht="22.5" hidden="1" customHeight="1" x14ac:dyDescent="0.15">
      <c r="A273" s="100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4"/>
      <c r="B274" s="242"/>
      <c r="C274" s="241"/>
      <c r="D274" s="242"/>
      <c r="E274" s="241"/>
      <c r="F274" s="304"/>
      <c r="G274" s="221"/>
      <c r="H274" s="151"/>
      <c r="I274" s="151"/>
      <c r="J274" s="151"/>
      <c r="K274" s="151"/>
      <c r="L274" s="151"/>
      <c r="M274" s="151"/>
      <c r="N274" s="151"/>
      <c r="O274" s="151"/>
      <c r="P274" s="222"/>
      <c r="Q274" s="991"/>
      <c r="R274" s="992"/>
      <c r="S274" s="992"/>
      <c r="T274" s="992"/>
      <c r="U274" s="992"/>
      <c r="V274" s="992"/>
      <c r="W274" s="992"/>
      <c r="X274" s="992"/>
      <c r="Y274" s="992"/>
      <c r="Z274" s="992"/>
      <c r="AA274" s="99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4"/>
      <c r="B275" s="242"/>
      <c r="C275" s="241"/>
      <c r="D275" s="242"/>
      <c r="E275" s="241"/>
      <c r="F275" s="304"/>
      <c r="G275" s="223"/>
      <c r="H275" s="224"/>
      <c r="I275" s="224"/>
      <c r="J275" s="224"/>
      <c r="K275" s="224"/>
      <c r="L275" s="224"/>
      <c r="M275" s="224"/>
      <c r="N275" s="224"/>
      <c r="O275" s="224"/>
      <c r="P275" s="225"/>
      <c r="Q275" s="994"/>
      <c r="R275" s="995"/>
      <c r="S275" s="995"/>
      <c r="T275" s="995"/>
      <c r="U275" s="995"/>
      <c r="V275" s="995"/>
      <c r="W275" s="995"/>
      <c r="X275" s="995"/>
      <c r="Y275" s="995"/>
      <c r="Z275" s="995"/>
      <c r="AA275" s="99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4"/>
      <c r="B276" s="242"/>
      <c r="C276" s="241"/>
      <c r="D276" s="242"/>
      <c r="E276" s="241"/>
      <c r="F276" s="304"/>
      <c r="G276" s="223"/>
      <c r="H276" s="224"/>
      <c r="I276" s="224"/>
      <c r="J276" s="224"/>
      <c r="K276" s="224"/>
      <c r="L276" s="224"/>
      <c r="M276" s="224"/>
      <c r="N276" s="224"/>
      <c r="O276" s="224"/>
      <c r="P276" s="225"/>
      <c r="Q276" s="994"/>
      <c r="R276" s="995"/>
      <c r="S276" s="995"/>
      <c r="T276" s="995"/>
      <c r="U276" s="995"/>
      <c r="V276" s="995"/>
      <c r="W276" s="995"/>
      <c r="X276" s="995"/>
      <c r="Y276" s="995"/>
      <c r="Z276" s="995"/>
      <c r="AA276" s="99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4"/>
      <c r="B277" s="242"/>
      <c r="C277" s="241"/>
      <c r="D277" s="242"/>
      <c r="E277" s="241"/>
      <c r="F277" s="304"/>
      <c r="G277" s="223"/>
      <c r="H277" s="224"/>
      <c r="I277" s="224"/>
      <c r="J277" s="224"/>
      <c r="K277" s="224"/>
      <c r="L277" s="224"/>
      <c r="M277" s="224"/>
      <c r="N277" s="224"/>
      <c r="O277" s="224"/>
      <c r="P277" s="225"/>
      <c r="Q277" s="994"/>
      <c r="R277" s="995"/>
      <c r="S277" s="995"/>
      <c r="T277" s="995"/>
      <c r="U277" s="995"/>
      <c r="V277" s="995"/>
      <c r="W277" s="995"/>
      <c r="X277" s="995"/>
      <c r="Y277" s="995"/>
      <c r="Z277" s="995"/>
      <c r="AA277" s="99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4"/>
      <c r="B278" s="242"/>
      <c r="C278" s="241"/>
      <c r="D278" s="242"/>
      <c r="E278" s="241"/>
      <c r="F278" s="304"/>
      <c r="G278" s="226"/>
      <c r="H278" s="154"/>
      <c r="I278" s="154"/>
      <c r="J278" s="154"/>
      <c r="K278" s="154"/>
      <c r="L278" s="154"/>
      <c r="M278" s="154"/>
      <c r="N278" s="154"/>
      <c r="O278" s="154"/>
      <c r="P278" s="227"/>
      <c r="Q278" s="997"/>
      <c r="R278" s="998"/>
      <c r="S278" s="998"/>
      <c r="T278" s="998"/>
      <c r="U278" s="998"/>
      <c r="V278" s="998"/>
      <c r="W278" s="998"/>
      <c r="X278" s="998"/>
      <c r="Y278" s="998"/>
      <c r="Z278" s="998"/>
      <c r="AA278" s="99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4"/>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4"/>
      <c r="B281" s="242"/>
      <c r="C281" s="241"/>
      <c r="D281" s="242"/>
      <c r="E281" s="241"/>
      <c r="F281" s="304"/>
      <c r="G281" s="221"/>
      <c r="H281" s="151"/>
      <c r="I281" s="151"/>
      <c r="J281" s="151"/>
      <c r="K281" s="151"/>
      <c r="L281" s="151"/>
      <c r="M281" s="151"/>
      <c r="N281" s="151"/>
      <c r="O281" s="151"/>
      <c r="P281" s="222"/>
      <c r="Q281" s="991"/>
      <c r="R281" s="992"/>
      <c r="S281" s="992"/>
      <c r="T281" s="992"/>
      <c r="U281" s="992"/>
      <c r="V281" s="992"/>
      <c r="W281" s="992"/>
      <c r="X281" s="992"/>
      <c r="Y281" s="992"/>
      <c r="Z281" s="992"/>
      <c r="AA281" s="99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4"/>
      <c r="B282" s="242"/>
      <c r="C282" s="241"/>
      <c r="D282" s="242"/>
      <c r="E282" s="241"/>
      <c r="F282" s="304"/>
      <c r="G282" s="223"/>
      <c r="H282" s="224"/>
      <c r="I282" s="224"/>
      <c r="J282" s="224"/>
      <c r="K282" s="224"/>
      <c r="L282" s="224"/>
      <c r="M282" s="224"/>
      <c r="N282" s="224"/>
      <c r="O282" s="224"/>
      <c r="P282" s="225"/>
      <c r="Q282" s="994"/>
      <c r="R282" s="995"/>
      <c r="S282" s="995"/>
      <c r="T282" s="995"/>
      <c r="U282" s="995"/>
      <c r="V282" s="995"/>
      <c r="W282" s="995"/>
      <c r="X282" s="995"/>
      <c r="Y282" s="995"/>
      <c r="Z282" s="995"/>
      <c r="AA282" s="99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4"/>
      <c r="B283" s="242"/>
      <c r="C283" s="241"/>
      <c r="D283" s="242"/>
      <c r="E283" s="241"/>
      <c r="F283" s="304"/>
      <c r="G283" s="223"/>
      <c r="H283" s="224"/>
      <c r="I283" s="224"/>
      <c r="J283" s="224"/>
      <c r="K283" s="224"/>
      <c r="L283" s="224"/>
      <c r="M283" s="224"/>
      <c r="N283" s="224"/>
      <c r="O283" s="224"/>
      <c r="P283" s="225"/>
      <c r="Q283" s="994"/>
      <c r="R283" s="995"/>
      <c r="S283" s="995"/>
      <c r="T283" s="995"/>
      <c r="U283" s="995"/>
      <c r="V283" s="995"/>
      <c r="W283" s="995"/>
      <c r="X283" s="995"/>
      <c r="Y283" s="995"/>
      <c r="Z283" s="995"/>
      <c r="AA283" s="99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4"/>
      <c r="B284" s="242"/>
      <c r="C284" s="241"/>
      <c r="D284" s="242"/>
      <c r="E284" s="241"/>
      <c r="F284" s="304"/>
      <c r="G284" s="223"/>
      <c r="H284" s="224"/>
      <c r="I284" s="224"/>
      <c r="J284" s="224"/>
      <c r="K284" s="224"/>
      <c r="L284" s="224"/>
      <c r="M284" s="224"/>
      <c r="N284" s="224"/>
      <c r="O284" s="224"/>
      <c r="P284" s="225"/>
      <c r="Q284" s="994"/>
      <c r="R284" s="995"/>
      <c r="S284" s="995"/>
      <c r="T284" s="995"/>
      <c r="U284" s="995"/>
      <c r="V284" s="995"/>
      <c r="W284" s="995"/>
      <c r="X284" s="995"/>
      <c r="Y284" s="995"/>
      <c r="Z284" s="995"/>
      <c r="AA284" s="99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4"/>
      <c r="B285" s="242"/>
      <c r="C285" s="241"/>
      <c r="D285" s="242"/>
      <c r="E285" s="241"/>
      <c r="F285" s="304"/>
      <c r="G285" s="226"/>
      <c r="H285" s="154"/>
      <c r="I285" s="154"/>
      <c r="J285" s="154"/>
      <c r="K285" s="154"/>
      <c r="L285" s="154"/>
      <c r="M285" s="154"/>
      <c r="N285" s="154"/>
      <c r="O285" s="154"/>
      <c r="P285" s="227"/>
      <c r="Q285" s="997"/>
      <c r="R285" s="998"/>
      <c r="S285" s="998"/>
      <c r="T285" s="998"/>
      <c r="U285" s="998"/>
      <c r="V285" s="998"/>
      <c r="W285" s="998"/>
      <c r="X285" s="998"/>
      <c r="Y285" s="998"/>
      <c r="Z285" s="998"/>
      <c r="AA285" s="99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4"/>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4"/>
      <c r="B288" s="242"/>
      <c r="C288" s="241"/>
      <c r="D288" s="242"/>
      <c r="E288" s="241"/>
      <c r="F288" s="304"/>
      <c r="G288" s="221"/>
      <c r="H288" s="151"/>
      <c r="I288" s="151"/>
      <c r="J288" s="151"/>
      <c r="K288" s="151"/>
      <c r="L288" s="151"/>
      <c r="M288" s="151"/>
      <c r="N288" s="151"/>
      <c r="O288" s="151"/>
      <c r="P288" s="222"/>
      <c r="Q288" s="991"/>
      <c r="R288" s="992"/>
      <c r="S288" s="992"/>
      <c r="T288" s="992"/>
      <c r="U288" s="992"/>
      <c r="V288" s="992"/>
      <c r="W288" s="992"/>
      <c r="X288" s="992"/>
      <c r="Y288" s="992"/>
      <c r="Z288" s="992"/>
      <c r="AA288" s="99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4"/>
      <c r="B289" s="242"/>
      <c r="C289" s="241"/>
      <c r="D289" s="242"/>
      <c r="E289" s="241"/>
      <c r="F289" s="304"/>
      <c r="G289" s="223"/>
      <c r="H289" s="224"/>
      <c r="I289" s="224"/>
      <c r="J289" s="224"/>
      <c r="K289" s="224"/>
      <c r="L289" s="224"/>
      <c r="M289" s="224"/>
      <c r="N289" s="224"/>
      <c r="O289" s="224"/>
      <c r="P289" s="225"/>
      <c r="Q289" s="994"/>
      <c r="R289" s="995"/>
      <c r="S289" s="995"/>
      <c r="T289" s="995"/>
      <c r="U289" s="995"/>
      <c r="V289" s="995"/>
      <c r="W289" s="995"/>
      <c r="X289" s="995"/>
      <c r="Y289" s="995"/>
      <c r="Z289" s="995"/>
      <c r="AA289" s="99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4"/>
      <c r="B290" s="242"/>
      <c r="C290" s="241"/>
      <c r="D290" s="242"/>
      <c r="E290" s="241"/>
      <c r="F290" s="304"/>
      <c r="G290" s="223"/>
      <c r="H290" s="224"/>
      <c r="I290" s="224"/>
      <c r="J290" s="224"/>
      <c r="K290" s="224"/>
      <c r="L290" s="224"/>
      <c r="M290" s="224"/>
      <c r="N290" s="224"/>
      <c r="O290" s="224"/>
      <c r="P290" s="225"/>
      <c r="Q290" s="994"/>
      <c r="R290" s="995"/>
      <c r="S290" s="995"/>
      <c r="T290" s="995"/>
      <c r="U290" s="995"/>
      <c r="V290" s="995"/>
      <c r="W290" s="995"/>
      <c r="X290" s="995"/>
      <c r="Y290" s="995"/>
      <c r="Z290" s="995"/>
      <c r="AA290" s="99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4"/>
      <c r="B291" s="242"/>
      <c r="C291" s="241"/>
      <c r="D291" s="242"/>
      <c r="E291" s="241"/>
      <c r="F291" s="304"/>
      <c r="G291" s="223"/>
      <c r="H291" s="224"/>
      <c r="I291" s="224"/>
      <c r="J291" s="224"/>
      <c r="K291" s="224"/>
      <c r="L291" s="224"/>
      <c r="M291" s="224"/>
      <c r="N291" s="224"/>
      <c r="O291" s="224"/>
      <c r="P291" s="225"/>
      <c r="Q291" s="994"/>
      <c r="R291" s="995"/>
      <c r="S291" s="995"/>
      <c r="T291" s="995"/>
      <c r="U291" s="995"/>
      <c r="V291" s="995"/>
      <c r="W291" s="995"/>
      <c r="X291" s="995"/>
      <c r="Y291" s="995"/>
      <c r="Z291" s="995"/>
      <c r="AA291" s="99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4"/>
      <c r="B292" s="242"/>
      <c r="C292" s="241"/>
      <c r="D292" s="242"/>
      <c r="E292" s="241"/>
      <c r="F292" s="304"/>
      <c r="G292" s="226"/>
      <c r="H292" s="154"/>
      <c r="I292" s="154"/>
      <c r="J292" s="154"/>
      <c r="K292" s="154"/>
      <c r="L292" s="154"/>
      <c r="M292" s="154"/>
      <c r="N292" s="154"/>
      <c r="O292" s="154"/>
      <c r="P292" s="227"/>
      <c r="Q292" s="997"/>
      <c r="R292" s="998"/>
      <c r="S292" s="998"/>
      <c r="T292" s="998"/>
      <c r="U292" s="998"/>
      <c r="V292" s="998"/>
      <c r="W292" s="998"/>
      <c r="X292" s="998"/>
      <c r="Y292" s="998"/>
      <c r="Z292" s="998"/>
      <c r="AA292" s="99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4"/>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4"/>
      <c r="B295" s="242"/>
      <c r="C295" s="241"/>
      <c r="D295" s="242"/>
      <c r="E295" s="241"/>
      <c r="F295" s="304"/>
      <c r="G295" s="221"/>
      <c r="H295" s="151"/>
      <c r="I295" s="151"/>
      <c r="J295" s="151"/>
      <c r="K295" s="151"/>
      <c r="L295" s="151"/>
      <c r="M295" s="151"/>
      <c r="N295" s="151"/>
      <c r="O295" s="151"/>
      <c r="P295" s="222"/>
      <c r="Q295" s="991"/>
      <c r="R295" s="992"/>
      <c r="S295" s="992"/>
      <c r="T295" s="992"/>
      <c r="U295" s="992"/>
      <c r="V295" s="992"/>
      <c r="W295" s="992"/>
      <c r="X295" s="992"/>
      <c r="Y295" s="992"/>
      <c r="Z295" s="992"/>
      <c r="AA295" s="99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4"/>
      <c r="B296" s="242"/>
      <c r="C296" s="241"/>
      <c r="D296" s="242"/>
      <c r="E296" s="241"/>
      <c r="F296" s="304"/>
      <c r="G296" s="223"/>
      <c r="H296" s="224"/>
      <c r="I296" s="224"/>
      <c r="J296" s="224"/>
      <c r="K296" s="224"/>
      <c r="L296" s="224"/>
      <c r="M296" s="224"/>
      <c r="N296" s="224"/>
      <c r="O296" s="224"/>
      <c r="P296" s="225"/>
      <c r="Q296" s="994"/>
      <c r="R296" s="995"/>
      <c r="S296" s="995"/>
      <c r="T296" s="995"/>
      <c r="U296" s="995"/>
      <c r="V296" s="995"/>
      <c r="W296" s="995"/>
      <c r="X296" s="995"/>
      <c r="Y296" s="995"/>
      <c r="Z296" s="995"/>
      <c r="AA296" s="99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4"/>
      <c r="B297" s="242"/>
      <c r="C297" s="241"/>
      <c r="D297" s="242"/>
      <c r="E297" s="241"/>
      <c r="F297" s="304"/>
      <c r="G297" s="223"/>
      <c r="H297" s="224"/>
      <c r="I297" s="224"/>
      <c r="J297" s="224"/>
      <c r="K297" s="224"/>
      <c r="L297" s="224"/>
      <c r="M297" s="224"/>
      <c r="N297" s="224"/>
      <c r="O297" s="224"/>
      <c r="P297" s="225"/>
      <c r="Q297" s="994"/>
      <c r="R297" s="995"/>
      <c r="S297" s="995"/>
      <c r="T297" s="995"/>
      <c r="U297" s="995"/>
      <c r="V297" s="995"/>
      <c r="W297" s="995"/>
      <c r="X297" s="995"/>
      <c r="Y297" s="995"/>
      <c r="Z297" s="995"/>
      <c r="AA297" s="99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4"/>
      <c r="B298" s="242"/>
      <c r="C298" s="241"/>
      <c r="D298" s="242"/>
      <c r="E298" s="241"/>
      <c r="F298" s="304"/>
      <c r="G298" s="223"/>
      <c r="H298" s="224"/>
      <c r="I298" s="224"/>
      <c r="J298" s="224"/>
      <c r="K298" s="224"/>
      <c r="L298" s="224"/>
      <c r="M298" s="224"/>
      <c r="N298" s="224"/>
      <c r="O298" s="224"/>
      <c r="P298" s="225"/>
      <c r="Q298" s="994"/>
      <c r="R298" s="995"/>
      <c r="S298" s="995"/>
      <c r="T298" s="995"/>
      <c r="U298" s="995"/>
      <c r="V298" s="995"/>
      <c r="W298" s="995"/>
      <c r="X298" s="995"/>
      <c r="Y298" s="995"/>
      <c r="Z298" s="995"/>
      <c r="AA298" s="99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4"/>
      <c r="B299" s="242"/>
      <c r="C299" s="241"/>
      <c r="D299" s="242"/>
      <c r="E299" s="241"/>
      <c r="F299" s="304"/>
      <c r="G299" s="226"/>
      <c r="H299" s="154"/>
      <c r="I299" s="154"/>
      <c r="J299" s="154"/>
      <c r="K299" s="154"/>
      <c r="L299" s="154"/>
      <c r="M299" s="154"/>
      <c r="N299" s="154"/>
      <c r="O299" s="154"/>
      <c r="P299" s="227"/>
      <c r="Q299" s="997"/>
      <c r="R299" s="998"/>
      <c r="S299" s="998"/>
      <c r="T299" s="998"/>
      <c r="U299" s="998"/>
      <c r="V299" s="998"/>
      <c r="W299" s="998"/>
      <c r="X299" s="998"/>
      <c r="Y299" s="998"/>
      <c r="Z299" s="998"/>
      <c r="AA299" s="99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4"/>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4"/>
      <c r="B302" s="242"/>
      <c r="C302" s="241"/>
      <c r="D302" s="242"/>
      <c r="E302" s="241"/>
      <c r="F302" s="304"/>
      <c r="G302" s="221"/>
      <c r="H302" s="151"/>
      <c r="I302" s="151"/>
      <c r="J302" s="151"/>
      <c r="K302" s="151"/>
      <c r="L302" s="151"/>
      <c r="M302" s="151"/>
      <c r="N302" s="151"/>
      <c r="O302" s="151"/>
      <c r="P302" s="222"/>
      <c r="Q302" s="991"/>
      <c r="R302" s="992"/>
      <c r="S302" s="992"/>
      <c r="T302" s="992"/>
      <c r="U302" s="992"/>
      <c r="V302" s="992"/>
      <c r="W302" s="992"/>
      <c r="X302" s="992"/>
      <c r="Y302" s="992"/>
      <c r="Z302" s="992"/>
      <c r="AA302" s="99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4"/>
      <c r="B303" s="242"/>
      <c r="C303" s="241"/>
      <c r="D303" s="242"/>
      <c r="E303" s="241"/>
      <c r="F303" s="304"/>
      <c r="G303" s="223"/>
      <c r="H303" s="224"/>
      <c r="I303" s="224"/>
      <c r="J303" s="224"/>
      <c r="K303" s="224"/>
      <c r="L303" s="224"/>
      <c r="M303" s="224"/>
      <c r="N303" s="224"/>
      <c r="O303" s="224"/>
      <c r="P303" s="225"/>
      <c r="Q303" s="994"/>
      <c r="R303" s="995"/>
      <c r="S303" s="995"/>
      <c r="T303" s="995"/>
      <c r="U303" s="995"/>
      <c r="V303" s="995"/>
      <c r="W303" s="995"/>
      <c r="X303" s="995"/>
      <c r="Y303" s="995"/>
      <c r="Z303" s="995"/>
      <c r="AA303" s="99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4"/>
      <c r="B304" s="242"/>
      <c r="C304" s="241"/>
      <c r="D304" s="242"/>
      <c r="E304" s="241"/>
      <c r="F304" s="304"/>
      <c r="G304" s="223"/>
      <c r="H304" s="224"/>
      <c r="I304" s="224"/>
      <c r="J304" s="224"/>
      <c r="K304" s="224"/>
      <c r="L304" s="224"/>
      <c r="M304" s="224"/>
      <c r="N304" s="224"/>
      <c r="O304" s="224"/>
      <c r="P304" s="225"/>
      <c r="Q304" s="994"/>
      <c r="R304" s="995"/>
      <c r="S304" s="995"/>
      <c r="T304" s="995"/>
      <c r="U304" s="995"/>
      <c r="V304" s="995"/>
      <c r="W304" s="995"/>
      <c r="X304" s="995"/>
      <c r="Y304" s="995"/>
      <c r="Z304" s="995"/>
      <c r="AA304" s="99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42"/>
      <c r="C305" s="241"/>
      <c r="D305" s="242"/>
      <c r="E305" s="241"/>
      <c r="F305" s="304"/>
      <c r="G305" s="223"/>
      <c r="H305" s="224"/>
      <c r="I305" s="224"/>
      <c r="J305" s="224"/>
      <c r="K305" s="224"/>
      <c r="L305" s="224"/>
      <c r="M305" s="224"/>
      <c r="N305" s="224"/>
      <c r="O305" s="224"/>
      <c r="P305" s="225"/>
      <c r="Q305" s="994"/>
      <c r="R305" s="995"/>
      <c r="S305" s="995"/>
      <c r="T305" s="995"/>
      <c r="U305" s="995"/>
      <c r="V305" s="995"/>
      <c r="W305" s="995"/>
      <c r="X305" s="995"/>
      <c r="Y305" s="995"/>
      <c r="Z305" s="995"/>
      <c r="AA305" s="99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4"/>
      <c r="B306" s="242"/>
      <c r="C306" s="241"/>
      <c r="D306" s="242"/>
      <c r="E306" s="305"/>
      <c r="F306" s="306"/>
      <c r="G306" s="226"/>
      <c r="H306" s="154"/>
      <c r="I306" s="154"/>
      <c r="J306" s="154"/>
      <c r="K306" s="154"/>
      <c r="L306" s="154"/>
      <c r="M306" s="154"/>
      <c r="N306" s="154"/>
      <c r="O306" s="154"/>
      <c r="P306" s="227"/>
      <c r="Q306" s="997"/>
      <c r="R306" s="998"/>
      <c r="S306" s="998"/>
      <c r="T306" s="998"/>
      <c r="U306" s="998"/>
      <c r="V306" s="998"/>
      <c r="W306" s="998"/>
      <c r="X306" s="998"/>
      <c r="Y306" s="998"/>
      <c r="Z306" s="998"/>
      <c r="AA306" s="99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0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100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100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100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100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100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4"/>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1"/>
    </row>
    <row r="333" spans="1:50" ht="22.5" hidden="1" customHeight="1" x14ac:dyDescent="0.15">
      <c r="A333" s="100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4"/>
      <c r="B334" s="242"/>
      <c r="C334" s="241"/>
      <c r="D334" s="242"/>
      <c r="E334" s="241"/>
      <c r="F334" s="304"/>
      <c r="G334" s="221"/>
      <c r="H334" s="151"/>
      <c r="I334" s="151"/>
      <c r="J334" s="151"/>
      <c r="K334" s="151"/>
      <c r="L334" s="151"/>
      <c r="M334" s="151"/>
      <c r="N334" s="151"/>
      <c r="O334" s="151"/>
      <c r="P334" s="222"/>
      <c r="Q334" s="991"/>
      <c r="R334" s="992"/>
      <c r="S334" s="992"/>
      <c r="T334" s="992"/>
      <c r="U334" s="992"/>
      <c r="V334" s="992"/>
      <c r="W334" s="992"/>
      <c r="X334" s="992"/>
      <c r="Y334" s="992"/>
      <c r="Z334" s="992"/>
      <c r="AA334" s="99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4"/>
      <c r="B335" s="242"/>
      <c r="C335" s="241"/>
      <c r="D335" s="242"/>
      <c r="E335" s="241"/>
      <c r="F335" s="304"/>
      <c r="G335" s="223"/>
      <c r="H335" s="224"/>
      <c r="I335" s="224"/>
      <c r="J335" s="224"/>
      <c r="K335" s="224"/>
      <c r="L335" s="224"/>
      <c r="M335" s="224"/>
      <c r="N335" s="224"/>
      <c r="O335" s="224"/>
      <c r="P335" s="225"/>
      <c r="Q335" s="994"/>
      <c r="R335" s="995"/>
      <c r="S335" s="995"/>
      <c r="T335" s="995"/>
      <c r="U335" s="995"/>
      <c r="V335" s="995"/>
      <c r="W335" s="995"/>
      <c r="X335" s="995"/>
      <c r="Y335" s="995"/>
      <c r="Z335" s="995"/>
      <c r="AA335" s="99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4"/>
      <c r="B336" s="242"/>
      <c r="C336" s="241"/>
      <c r="D336" s="242"/>
      <c r="E336" s="241"/>
      <c r="F336" s="304"/>
      <c r="G336" s="223"/>
      <c r="H336" s="224"/>
      <c r="I336" s="224"/>
      <c r="J336" s="224"/>
      <c r="K336" s="224"/>
      <c r="L336" s="224"/>
      <c r="M336" s="224"/>
      <c r="N336" s="224"/>
      <c r="O336" s="224"/>
      <c r="P336" s="225"/>
      <c r="Q336" s="994"/>
      <c r="R336" s="995"/>
      <c r="S336" s="995"/>
      <c r="T336" s="995"/>
      <c r="U336" s="995"/>
      <c r="V336" s="995"/>
      <c r="W336" s="995"/>
      <c r="X336" s="995"/>
      <c r="Y336" s="995"/>
      <c r="Z336" s="995"/>
      <c r="AA336" s="99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4"/>
      <c r="B337" s="242"/>
      <c r="C337" s="241"/>
      <c r="D337" s="242"/>
      <c r="E337" s="241"/>
      <c r="F337" s="304"/>
      <c r="G337" s="223"/>
      <c r="H337" s="224"/>
      <c r="I337" s="224"/>
      <c r="J337" s="224"/>
      <c r="K337" s="224"/>
      <c r="L337" s="224"/>
      <c r="M337" s="224"/>
      <c r="N337" s="224"/>
      <c r="O337" s="224"/>
      <c r="P337" s="225"/>
      <c r="Q337" s="994"/>
      <c r="R337" s="995"/>
      <c r="S337" s="995"/>
      <c r="T337" s="995"/>
      <c r="U337" s="995"/>
      <c r="V337" s="995"/>
      <c r="W337" s="995"/>
      <c r="X337" s="995"/>
      <c r="Y337" s="995"/>
      <c r="Z337" s="995"/>
      <c r="AA337" s="99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4"/>
      <c r="B338" s="242"/>
      <c r="C338" s="241"/>
      <c r="D338" s="242"/>
      <c r="E338" s="241"/>
      <c r="F338" s="304"/>
      <c r="G338" s="226"/>
      <c r="H338" s="154"/>
      <c r="I338" s="154"/>
      <c r="J338" s="154"/>
      <c r="K338" s="154"/>
      <c r="L338" s="154"/>
      <c r="M338" s="154"/>
      <c r="N338" s="154"/>
      <c r="O338" s="154"/>
      <c r="P338" s="227"/>
      <c r="Q338" s="997"/>
      <c r="R338" s="998"/>
      <c r="S338" s="998"/>
      <c r="T338" s="998"/>
      <c r="U338" s="998"/>
      <c r="V338" s="998"/>
      <c r="W338" s="998"/>
      <c r="X338" s="998"/>
      <c r="Y338" s="998"/>
      <c r="Z338" s="998"/>
      <c r="AA338" s="99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4"/>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4"/>
      <c r="B341" s="242"/>
      <c r="C341" s="241"/>
      <c r="D341" s="242"/>
      <c r="E341" s="241"/>
      <c r="F341" s="304"/>
      <c r="G341" s="221"/>
      <c r="H341" s="151"/>
      <c r="I341" s="151"/>
      <c r="J341" s="151"/>
      <c r="K341" s="151"/>
      <c r="L341" s="151"/>
      <c r="M341" s="151"/>
      <c r="N341" s="151"/>
      <c r="O341" s="151"/>
      <c r="P341" s="222"/>
      <c r="Q341" s="991"/>
      <c r="R341" s="992"/>
      <c r="S341" s="992"/>
      <c r="T341" s="992"/>
      <c r="U341" s="992"/>
      <c r="V341" s="992"/>
      <c r="W341" s="992"/>
      <c r="X341" s="992"/>
      <c r="Y341" s="992"/>
      <c r="Z341" s="992"/>
      <c r="AA341" s="99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4"/>
      <c r="B342" s="242"/>
      <c r="C342" s="241"/>
      <c r="D342" s="242"/>
      <c r="E342" s="241"/>
      <c r="F342" s="304"/>
      <c r="G342" s="223"/>
      <c r="H342" s="224"/>
      <c r="I342" s="224"/>
      <c r="J342" s="224"/>
      <c r="K342" s="224"/>
      <c r="L342" s="224"/>
      <c r="M342" s="224"/>
      <c r="N342" s="224"/>
      <c r="O342" s="224"/>
      <c r="P342" s="225"/>
      <c r="Q342" s="994"/>
      <c r="R342" s="995"/>
      <c r="S342" s="995"/>
      <c r="T342" s="995"/>
      <c r="U342" s="995"/>
      <c r="V342" s="995"/>
      <c r="W342" s="995"/>
      <c r="X342" s="995"/>
      <c r="Y342" s="995"/>
      <c r="Z342" s="995"/>
      <c r="AA342" s="99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4"/>
      <c r="B343" s="242"/>
      <c r="C343" s="241"/>
      <c r="D343" s="242"/>
      <c r="E343" s="241"/>
      <c r="F343" s="304"/>
      <c r="G343" s="223"/>
      <c r="H343" s="224"/>
      <c r="I343" s="224"/>
      <c r="J343" s="224"/>
      <c r="K343" s="224"/>
      <c r="L343" s="224"/>
      <c r="M343" s="224"/>
      <c r="N343" s="224"/>
      <c r="O343" s="224"/>
      <c r="P343" s="225"/>
      <c r="Q343" s="994"/>
      <c r="R343" s="995"/>
      <c r="S343" s="995"/>
      <c r="T343" s="995"/>
      <c r="U343" s="995"/>
      <c r="V343" s="995"/>
      <c r="W343" s="995"/>
      <c r="X343" s="995"/>
      <c r="Y343" s="995"/>
      <c r="Z343" s="995"/>
      <c r="AA343" s="99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4"/>
      <c r="B344" s="242"/>
      <c r="C344" s="241"/>
      <c r="D344" s="242"/>
      <c r="E344" s="241"/>
      <c r="F344" s="304"/>
      <c r="G344" s="223"/>
      <c r="H344" s="224"/>
      <c r="I344" s="224"/>
      <c r="J344" s="224"/>
      <c r="K344" s="224"/>
      <c r="L344" s="224"/>
      <c r="M344" s="224"/>
      <c r="N344" s="224"/>
      <c r="O344" s="224"/>
      <c r="P344" s="225"/>
      <c r="Q344" s="994"/>
      <c r="R344" s="995"/>
      <c r="S344" s="995"/>
      <c r="T344" s="995"/>
      <c r="U344" s="995"/>
      <c r="V344" s="995"/>
      <c r="W344" s="995"/>
      <c r="X344" s="995"/>
      <c r="Y344" s="995"/>
      <c r="Z344" s="995"/>
      <c r="AA344" s="99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4"/>
      <c r="B345" s="242"/>
      <c r="C345" s="241"/>
      <c r="D345" s="242"/>
      <c r="E345" s="241"/>
      <c r="F345" s="304"/>
      <c r="G345" s="226"/>
      <c r="H345" s="154"/>
      <c r="I345" s="154"/>
      <c r="J345" s="154"/>
      <c r="K345" s="154"/>
      <c r="L345" s="154"/>
      <c r="M345" s="154"/>
      <c r="N345" s="154"/>
      <c r="O345" s="154"/>
      <c r="P345" s="227"/>
      <c r="Q345" s="997"/>
      <c r="R345" s="998"/>
      <c r="S345" s="998"/>
      <c r="T345" s="998"/>
      <c r="U345" s="998"/>
      <c r="V345" s="998"/>
      <c r="W345" s="998"/>
      <c r="X345" s="998"/>
      <c r="Y345" s="998"/>
      <c r="Z345" s="998"/>
      <c r="AA345" s="99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4"/>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4"/>
      <c r="B348" s="242"/>
      <c r="C348" s="241"/>
      <c r="D348" s="242"/>
      <c r="E348" s="241"/>
      <c r="F348" s="304"/>
      <c r="G348" s="221"/>
      <c r="H348" s="151"/>
      <c r="I348" s="151"/>
      <c r="J348" s="151"/>
      <c r="K348" s="151"/>
      <c r="L348" s="151"/>
      <c r="M348" s="151"/>
      <c r="N348" s="151"/>
      <c r="O348" s="151"/>
      <c r="P348" s="222"/>
      <c r="Q348" s="991"/>
      <c r="R348" s="992"/>
      <c r="S348" s="992"/>
      <c r="T348" s="992"/>
      <c r="U348" s="992"/>
      <c r="V348" s="992"/>
      <c r="W348" s="992"/>
      <c r="X348" s="992"/>
      <c r="Y348" s="992"/>
      <c r="Z348" s="992"/>
      <c r="AA348" s="99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4"/>
      <c r="B349" s="242"/>
      <c r="C349" s="241"/>
      <c r="D349" s="242"/>
      <c r="E349" s="241"/>
      <c r="F349" s="304"/>
      <c r="G349" s="223"/>
      <c r="H349" s="224"/>
      <c r="I349" s="224"/>
      <c r="J349" s="224"/>
      <c r="K349" s="224"/>
      <c r="L349" s="224"/>
      <c r="M349" s="224"/>
      <c r="N349" s="224"/>
      <c r="O349" s="224"/>
      <c r="P349" s="225"/>
      <c r="Q349" s="994"/>
      <c r="R349" s="995"/>
      <c r="S349" s="995"/>
      <c r="T349" s="995"/>
      <c r="U349" s="995"/>
      <c r="V349" s="995"/>
      <c r="W349" s="995"/>
      <c r="X349" s="995"/>
      <c r="Y349" s="995"/>
      <c r="Z349" s="995"/>
      <c r="AA349" s="99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4"/>
      <c r="B350" s="242"/>
      <c r="C350" s="241"/>
      <c r="D350" s="242"/>
      <c r="E350" s="241"/>
      <c r="F350" s="304"/>
      <c r="G350" s="223"/>
      <c r="H350" s="224"/>
      <c r="I350" s="224"/>
      <c r="J350" s="224"/>
      <c r="K350" s="224"/>
      <c r="L350" s="224"/>
      <c r="M350" s="224"/>
      <c r="N350" s="224"/>
      <c r="O350" s="224"/>
      <c r="P350" s="225"/>
      <c r="Q350" s="994"/>
      <c r="R350" s="995"/>
      <c r="S350" s="995"/>
      <c r="T350" s="995"/>
      <c r="U350" s="995"/>
      <c r="V350" s="995"/>
      <c r="W350" s="995"/>
      <c r="X350" s="995"/>
      <c r="Y350" s="995"/>
      <c r="Z350" s="995"/>
      <c r="AA350" s="99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4"/>
      <c r="B351" s="242"/>
      <c r="C351" s="241"/>
      <c r="D351" s="242"/>
      <c r="E351" s="241"/>
      <c r="F351" s="304"/>
      <c r="G351" s="223"/>
      <c r="H351" s="224"/>
      <c r="I351" s="224"/>
      <c r="J351" s="224"/>
      <c r="K351" s="224"/>
      <c r="L351" s="224"/>
      <c r="M351" s="224"/>
      <c r="N351" s="224"/>
      <c r="O351" s="224"/>
      <c r="P351" s="225"/>
      <c r="Q351" s="994"/>
      <c r="R351" s="995"/>
      <c r="S351" s="995"/>
      <c r="T351" s="995"/>
      <c r="U351" s="995"/>
      <c r="V351" s="995"/>
      <c r="W351" s="995"/>
      <c r="X351" s="995"/>
      <c r="Y351" s="995"/>
      <c r="Z351" s="995"/>
      <c r="AA351" s="99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4"/>
      <c r="B352" s="242"/>
      <c r="C352" s="241"/>
      <c r="D352" s="242"/>
      <c r="E352" s="241"/>
      <c r="F352" s="304"/>
      <c r="G352" s="226"/>
      <c r="H352" s="154"/>
      <c r="I352" s="154"/>
      <c r="J352" s="154"/>
      <c r="K352" s="154"/>
      <c r="L352" s="154"/>
      <c r="M352" s="154"/>
      <c r="N352" s="154"/>
      <c r="O352" s="154"/>
      <c r="P352" s="227"/>
      <c r="Q352" s="997"/>
      <c r="R352" s="998"/>
      <c r="S352" s="998"/>
      <c r="T352" s="998"/>
      <c r="U352" s="998"/>
      <c r="V352" s="998"/>
      <c r="W352" s="998"/>
      <c r="X352" s="998"/>
      <c r="Y352" s="998"/>
      <c r="Z352" s="998"/>
      <c r="AA352" s="99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4"/>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4"/>
      <c r="B355" s="242"/>
      <c r="C355" s="241"/>
      <c r="D355" s="242"/>
      <c r="E355" s="241"/>
      <c r="F355" s="304"/>
      <c r="G355" s="221"/>
      <c r="H355" s="151"/>
      <c r="I355" s="151"/>
      <c r="J355" s="151"/>
      <c r="K355" s="151"/>
      <c r="L355" s="151"/>
      <c r="M355" s="151"/>
      <c r="N355" s="151"/>
      <c r="O355" s="151"/>
      <c r="P355" s="222"/>
      <c r="Q355" s="991"/>
      <c r="R355" s="992"/>
      <c r="S355" s="992"/>
      <c r="T355" s="992"/>
      <c r="U355" s="992"/>
      <c r="V355" s="992"/>
      <c r="W355" s="992"/>
      <c r="X355" s="992"/>
      <c r="Y355" s="992"/>
      <c r="Z355" s="992"/>
      <c r="AA355" s="99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4"/>
      <c r="B356" s="242"/>
      <c r="C356" s="241"/>
      <c r="D356" s="242"/>
      <c r="E356" s="241"/>
      <c r="F356" s="304"/>
      <c r="G356" s="223"/>
      <c r="H356" s="224"/>
      <c r="I356" s="224"/>
      <c r="J356" s="224"/>
      <c r="K356" s="224"/>
      <c r="L356" s="224"/>
      <c r="M356" s="224"/>
      <c r="N356" s="224"/>
      <c r="O356" s="224"/>
      <c r="P356" s="225"/>
      <c r="Q356" s="994"/>
      <c r="R356" s="995"/>
      <c r="S356" s="995"/>
      <c r="T356" s="995"/>
      <c r="U356" s="995"/>
      <c r="V356" s="995"/>
      <c r="W356" s="995"/>
      <c r="X356" s="995"/>
      <c r="Y356" s="995"/>
      <c r="Z356" s="995"/>
      <c r="AA356" s="99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4"/>
      <c r="B357" s="242"/>
      <c r="C357" s="241"/>
      <c r="D357" s="242"/>
      <c r="E357" s="241"/>
      <c r="F357" s="304"/>
      <c r="G357" s="223"/>
      <c r="H357" s="224"/>
      <c r="I357" s="224"/>
      <c r="J357" s="224"/>
      <c r="K357" s="224"/>
      <c r="L357" s="224"/>
      <c r="M357" s="224"/>
      <c r="N357" s="224"/>
      <c r="O357" s="224"/>
      <c r="P357" s="225"/>
      <c r="Q357" s="994"/>
      <c r="R357" s="995"/>
      <c r="S357" s="995"/>
      <c r="T357" s="995"/>
      <c r="U357" s="995"/>
      <c r="V357" s="995"/>
      <c r="W357" s="995"/>
      <c r="X357" s="995"/>
      <c r="Y357" s="995"/>
      <c r="Z357" s="995"/>
      <c r="AA357" s="99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4"/>
      <c r="B358" s="242"/>
      <c r="C358" s="241"/>
      <c r="D358" s="242"/>
      <c r="E358" s="241"/>
      <c r="F358" s="304"/>
      <c r="G358" s="223"/>
      <c r="H358" s="224"/>
      <c r="I358" s="224"/>
      <c r="J358" s="224"/>
      <c r="K358" s="224"/>
      <c r="L358" s="224"/>
      <c r="M358" s="224"/>
      <c r="N358" s="224"/>
      <c r="O358" s="224"/>
      <c r="P358" s="225"/>
      <c r="Q358" s="994"/>
      <c r="R358" s="995"/>
      <c r="S358" s="995"/>
      <c r="T358" s="995"/>
      <c r="U358" s="995"/>
      <c r="V358" s="995"/>
      <c r="W358" s="995"/>
      <c r="X358" s="995"/>
      <c r="Y358" s="995"/>
      <c r="Z358" s="995"/>
      <c r="AA358" s="99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4"/>
      <c r="B359" s="242"/>
      <c r="C359" s="241"/>
      <c r="D359" s="242"/>
      <c r="E359" s="241"/>
      <c r="F359" s="304"/>
      <c r="G359" s="226"/>
      <c r="H359" s="154"/>
      <c r="I359" s="154"/>
      <c r="J359" s="154"/>
      <c r="K359" s="154"/>
      <c r="L359" s="154"/>
      <c r="M359" s="154"/>
      <c r="N359" s="154"/>
      <c r="O359" s="154"/>
      <c r="P359" s="227"/>
      <c r="Q359" s="997"/>
      <c r="R359" s="998"/>
      <c r="S359" s="998"/>
      <c r="T359" s="998"/>
      <c r="U359" s="998"/>
      <c r="V359" s="998"/>
      <c r="W359" s="998"/>
      <c r="X359" s="998"/>
      <c r="Y359" s="998"/>
      <c r="Z359" s="998"/>
      <c r="AA359" s="99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4"/>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4"/>
      <c r="B362" s="242"/>
      <c r="C362" s="241"/>
      <c r="D362" s="242"/>
      <c r="E362" s="241"/>
      <c r="F362" s="304"/>
      <c r="G362" s="221"/>
      <c r="H362" s="151"/>
      <c r="I362" s="151"/>
      <c r="J362" s="151"/>
      <c r="K362" s="151"/>
      <c r="L362" s="151"/>
      <c r="M362" s="151"/>
      <c r="N362" s="151"/>
      <c r="O362" s="151"/>
      <c r="P362" s="222"/>
      <c r="Q362" s="991"/>
      <c r="R362" s="992"/>
      <c r="S362" s="992"/>
      <c r="T362" s="992"/>
      <c r="U362" s="992"/>
      <c r="V362" s="992"/>
      <c r="W362" s="992"/>
      <c r="X362" s="992"/>
      <c r="Y362" s="992"/>
      <c r="Z362" s="992"/>
      <c r="AA362" s="99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4"/>
      <c r="B363" s="242"/>
      <c r="C363" s="241"/>
      <c r="D363" s="242"/>
      <c r="E363" s="241"/>
      <c r="F363" s="304"/>
      <c r="G363" s="223"/>
      <c r="H363" s="224"/>
      <c r="I363" s="224"/>
      <c r="J363" s="224"/>
      <c r="K363" s="224"/>
      <c r="L363" s="224"/>
      <c r="M363" s="224"/>
      <c r="N363" s="224"/>
      <c r="O363" s="224"/>
      <c r="P363" s="225"/>
      <c r="Q363" s="994"/>
      <c r="R363" s="995"/>
      <c r="S363" s="995"/>
      <c r="T363" s="995"/>
      <c r="U363" s="995"/>
      <c r="V363" s="995"/>
      <c r="W363" s="995"/>
      <c r="X363" s="995"/>
      <c r="Y363" s="995"/>
      <c r="Z363" s="995"/>
      <c r="AA363" s="99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4"/>
      <c r="B364" s="242"/>
      <c r="C364" s="241"/>
      <c r="D364" s="242"/>
      <c r="E364" s="241"/>
      <c r="F364" s="304"/>
      <c r="G364" s="223"/>
      <c r="H364" s="224"/>
      <c r="I364" s="224"/>
      <c r="J364" s="224"/>
      <c r="K364" s="224"/>
      <c r="L364" s="224"/>
      <c r="M364" s="224"/>
      <c r="N364" s="224"/>
      <c r="O364" s="224"/>
      <c r="P364" s="225"/>
      <c r="Q364" s="994"/>
      <c r="R364" s="995"/>
      <c r="S364" s="995"/>
      <c r="T364" s="995"/>
      <c r="U364" s="995"/>
      <c r="V364" s="995"/>
      <c r="W364" s="995"/>
      <c r="X364" s="995"/>
      <c r="Y364" s="995"/>
      <c r="Z364" s="995"/>
      <c r="AA364" s="99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42"/>
      <c r="C365" s="241"/>
      <c r="D365" s="242"/>
      <c r="E365" s="241"/>
      <c r="F365" s="304"/>
      <c r="G365" s="223"/>
      <c r="H365" s="224"/>
      <c r="I365" s="224"/>
      <c r="J365" s="224"/>
      <c r="K365" s="224"/>
      <c r="L365" s="224"/>
      <c r="M365" s="224"/>
      <c r="N365" s="224"/>
      <c r="O365" s="224"/>
      <c r="P365" s="225"/>
      <c r="Q365" s="994"/>
      <c r="R365" s="995"/>
      <c r="S365" s="995"/>
      <c r="T365" s="995"/>
      <c r="U365" s="995"/>
      <c r="V365" s="995"/>
      <c r="W365" s="995"/>
      <c r="X365" s="995"/>
      <c r="Y365" s="995"/>
      <c r="Z365" s="995"/>
      <c r="AA365" s="99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4"/>
      <c r="B366" s="242"/>
      <c r="C366" s="241"/>
      <c r="D366" s="242"/>
      <c r="E366" s="305"/>
      <c r="F366" s="306"/>
      <c r="G366" s="226"/>
      <c r="H366" s="154"/>
      <c r="I366" s="154"/>
      <c r="J366" s="154"/>
      <c r="K366" s="154"/>
      <c r="L366" s="154"/>
      <c r="M366" s="154"/>
      <c r="N366" s="154"/>
      <c r="O366" s="154"/>
      <c r="P366" s="227"/>
      <c r="Q366" s="997"/>
      <c r="R366" s="998"/>
      <c r="S366" s="998"/>
      <c r="T366" s="998"/>
      <c r="U366" s="998"/>
      <c r="V366" s="998"/>
      <c r="W366" s="998"/>
      <c r="X366" s="998"/>
      <c r="Y366" s="998"/>
      <c r="Z366" s="998"/>
      <c r="AA366" s="99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100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0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100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100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100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100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100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4"/>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1"/>
    </row>
    <row r="393" spans="1:50" ht="22.5" hidden="1" customHeight="1" x14ac:dyDescent="0.15">
      <c r="A393" s="100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4"/>
      <c r="B394" s="242"/>
      <c r="C394" s="241"/>
      <c r="D394" s="242"/>
      <c r="E394" s="241"/>
      <c r="F394" s="304"/>
      <c r="G394" s="221"/>
      <c r="H394" s="151"/>
      <c r="I394" s="151"/>
      <c r="J394" s="151"/>
      <c r="K394" s="151"/>
      <c r="L394" s="151"/>
      <c r="M394" s="151"/>
      <c r="N394" s="151"/>
      <c r="O394" s="151"/>
      <c r="P394" s="222"/>
      <c r="Q394" s="991"/>
      <c r="R394" s="992"/>
      <c r="S394" s="992"/>
      <c r="T394" s="992"/>
      <c r="U394" s="992"/>
      <c r="V394" s="992"/>
      <c r="W394" s="992"/>
      <c r="X394" s="992"/>
      <c r="Y394" s="992"/>
      <c r="Z394" s="992"/>
      <c r="AA394" s="99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4"/>
      <c r="B395" s="242"/>
      <c r="C395" s="241"/>
      <c r="D395" s="242"/>
      <c r="E395" s="241"/>
      <c r="F395" s="304"/>
      <c r="G395" s="223"/>
      <c r="H395" s="224"/>
      <c r="I395" s="224"/>
      <c r="J395" s="224"/>
      <c r="K395" s="224"/>
      <c r="L395" s="224"/>
      <c r="M395" s="224"/>
      <c r="N395" s="224"/>
      <c r="O395" s="224"/>
      <c r="P395" s="225"/>
      <c r="Q395" s="994"/>
      <c r="R395" s="995"/>
      <c r="S395" s="995"/>
      <c r="T395" s="995"/>
      <c r="U395" s="995"/>
      <c r="V395" s="995"/>
      <c r="W395" s="995"/>
      <c r="X395" s="995"/>
      <c r="Y395" s="995"/>
      <c r="Z395" s="995"/>
      <c r="AA395" s="99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4"/>
      <c r="B396" s="242"/>
      <c r="C396" s="241"/>
      <c r="D396" s="242"/>
      <c r="E396" s="241"/>
      <c r="F396" s="304"/>
      <c r="G396" s="223"/>
      <c r="H396" s="224"/>
      <c r="I396" s="224"/>
      <c r="J396" s="224"/>
      <c r="K396" s="224"/>
      <c r="L396" s="224"/>
      <c r="M396" s="224"/>
      <c r="N396" s="224"/>
      <c r="O396" s="224"/>
      <c r="P396" s="225"/>
      <c r="Q396" s="994"/>
      <c r="R396" s="995"/>
      <c r="S396" s="995"/>
      <c r="T396" s="995"/>
      <c r="U396" s="995"/>
      <c r="V396" s="995"/>
      <c r="W396" s="995"/>
      <c r="X396" s="995"/>
      <c r="Y396" s="995"/>
      <c r="Z396" s="995"/>
      <c r="AA396" s="99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4"/>
      <c r="B397" s="242"/>
      <c r="C397" s="241"/>
      <c r="D397" s="242"/>
      <c r="E397" s="241"/>
      <c r="F397" s="304"/>
      <c r="G397" s="223"/>
      <c r="H397" s="224"/>
      <c r="I397" s="224"/>
      <c r="J397" s="224"/>
      <c r="K397" s="224"/>
      <c r="L397" s="224"/>
      <c r="M397" s="224"/>
      <c r="N397" s="224"/>
      <c r="O397" s="224"/>
      <c r="P397" s="225"/>
      <c r="Q397" s="994"/>
      <c r="R397" s="995"/>
      <c r="S397" s="995"/>
      <c r="T397" s="995"/>
      <c r="U397" s="995"/>
      <c r="V397" s="995"/>
      <c r="W397" s="995"/>
      <c r="X397" s="995"/>
      <c r="Y397" s="995"/>
      <c r="Z397" s="995"/>
      <c r="AA397" s="99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4"/>
      <c r="B398" s="242"/>
      <c r="C398" s="241"/>
      <c r="D398" s="242"/>
      <c r="E398" s="241"/>
      <c r="F398" s="304"/>
      <c r="G398" s="226"/>
      <c r="H398" s="154"/>
      <c r="I398" s="154"/>
      <c r="J398" s="154"/>
      <c r="K398" s="154"/>
      <c r="L398" s="154"/>
      <c r="M398" s="154"/>
      <c r="N398" s="154"/>
      <c r="O398" s="154"/>
      <c r="P398" s="227"/>
      <c r="Q398" s="997"/>
      <c r="R398" s="998"/>
      <c r="S398" s="998"/>
      <c r="T398" s="998"/>
      <c r="U398" s="998"/>
      <c r="V398" s="998"/>
      <c r="W398" s="998"/>
      <c r="X398" s="998"/>
      <c r="Y398" s="998"/>
      <c r="Z398" s="998"/>
      <c r="AA398" s="99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4"/>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4"/>
      <c r="B401" s="242"/>
      <c r="C401" s="241"/>
      <c r="D401" s="242"/>
      <c r="E401" s="241"/>
      <c r="F401" s="304"/>
      <c r="G401" s="221"/>
      <c r="H401" s="151"/>
      <c r="I401" s="151"/>
      <c r="J401" s="151"/>
      <c r="K401" s="151"/>
      <c r="L401" s="151"/>
      <c r="M401" s="151"/>
      <c r="N401" s="151"/>
      <c r="O401" s="151"/>
      <c r="P401" s="222"/>
      <c r="Q401" s="991"/>
      <c r="R401" s="992"/>
      <c r="S401" s="992"/>
      <c r="T401" s="992"/>
      <c r="U401" s="992"/>
      <c r="V401" s="992"/>
      <c r="W401" s="992"/>
      <c r="X401" s="992"/>
      <c r="Y401" s="992"/>
      <c r="Z401" s="992"/>
      <c r="AA401" s="99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4"/>
      <c r="B402" s="242"/>
      <c r="C402" s="241"/>
      <c r="D402" s="242"/>
      <c r="E402" s="241"/>
      <c r="F402" s="304"/>
      <c r="G402" s="223"/>
      <c r="H402" s="224"/>
      <c r="I402" s="224"/>
      <c r="J402" s="224"/>
      <c r="K402" s="224"/>
      <c r="L402" s="224"/>
      <c r="M402" s="224"/>
      <c r="N402" s="224"/>
      <c r="O402" s="224"/>
      <c r="P402" s="225"/>
      <c r="Q402" s="994"/>
      <c r="R402" s="995"/>
      <c r="S402" s="995"/>
      <c r="T402" s="995"/>
      <c r="U402" s="995"/>
      <c r="V402" s="995"/>
      <c r="W402" s="995"/>
      <c r="X402" s="995"/>
      <c r="Y402" s="995"/>
      <c r="Z402" s="995"/>
      <c r="AA402" s="99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4"/>
      <c r="B403" s="242"/>
      <c r="C403" s="241"/>
      <c r="D403" s="242"/>
      <c r="E403" s="241"/>
      <c r="F403" s="304"/>
      <c r="G403" s="223"/>
      <c r="H403" s="224"/>
      <c r="I403" s="224"/>
      <c r="J403" s="224"/>
      <c r="K403" s="224"/>
      <c r="L403" s="224"/>
      <c r="M403" s="224"/>
      <c r="N403" s="224"/>
      <c r="O403" s="224"/>
      <c r="P403" s="225"/>
      <c r="Q403" s="994"/>
      <c r="R403" s="995"/>
      <c r="S403" s="995"/>
      <c r="T403" s="995"/>
      <c r="U403" s="995"/>
      <c r="V403" s="995"/>
      <c r="W403" s="995"/>
      <c r="X403" s="995"/>
      <c r="Y403" s="995"/>
      <c r="Z403" s="995"/>
      <c r="AA403" s="99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4"/>
      <c r="B404" s="242"/>
      <c r="C404" s="241"/>
      <c r="D404" s="242"/>
      <c r="E404" s="241"/>
      <c r="F404" s="304"/>
      <c r="G404" s="223"/>
      <c r="H404" s="224"/>
      <c r="I404" s="224"/>
      <c r="J404" s="224"/>
      <c r="K404" s="224"/>
      <c r="L404" s="224"/>
      <c r="M404" s="224"/>
      <c r="N404" s="224"/>
      <c r="O404" s="224"/>
      <c r="P404" s="225"/>
      <c r="Q404" s="994"/>
      <c r="R404" s="995"/>
      <c r="S404" s="995"/>
      <c r="T404" s="995"/>
      <c r="U404" s="995"/>
      <c r="V404" s="995"/>
      <c r="W404" s="995"/>
      <c r="X404" s="995"/>
      <c r="Y404" s="995"/>
      <c r="Z404" s="995"/>
      <c r="AA404" s="99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4"/>
      <c r="B405" s="242"/>
      <c r="C405" s="241"/>
      <c r="D405" s="242"/>
      <c r="E405" s="241"/>
      <c r="F405" s="304"/>
      <c r="G405" s="226"/>
      <c r="H405" s="154"/>
      <c r="I405" s="154"/>
      <c r="J405" s="154"/>
      <c r="K405" s="154"/>
      <c r="L405" s="154"/>
      <c r="M405" s="154"/>
      <c r="N405" s="154"/>
      <c r="O405" s="154"/>
      <c r="P405" s="227"/>
      <c r="Q405" s="997"/>
      <c r="R405" s="998"/>
      <c r="S405" s="998"/>
      <c r="T405" s="998"/>
      <c r="U405" s="998"/>
      <c r="V405" s="998"/>
      <c r="W405" s="998"/>
      <c r="X405" s="998"/>
      <c r="Y405" s="998"/>
      <c r="Z405" s="998"/>
      <c r="AA405" s="99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4"/>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4"/>
      <c r="B408" s="242"/>
      <c r="C408" s="241"/>
      <c r="D408" s="242"/>
      <c r="E408" s="241"/>
      <c r="F408" s="304"/>
      <c r="G408" s="221"/>
      <c r="H408" s="151"/>
      <c r="I408" s="151"/>
      <c r="J408" s="151"/>
      <c r="K408" s="151"/>
      <c r="L408" s="151"/>
      <c r="M408" s="151"/>
      <c r="N408" s="151"/>
      <c r="O408" s="151"/>
      <c r="P408" s="222"/>
      <c r="Q408" s="991"/>
      <c r="R408" s="992"/>
      <c r="S408" s="992"/>
      <c r="T408" s="992"/>
      <c r="U408" s="992"/>
      <c r="V408" s="992"/>
      <c r="W408" s="992"/>
      <c r="X408" s="992"/>
      <c r="Y408" s="992"/>
      <c r="Z408" s="992"/>
      <c r="AA408" s="99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4"/>
      <c r="B409" s="242"/>
      <c r="C409" s="241"/>
      <c r="D409" s="242"/>
      <c r="E409" s="241"/>
      <c r="F409" s="304"/>
      <c r="G409" s="223"/>
      <c r="H409" s="224"/>
      <c r="I409" s="224"/>
      <c r="J409" s="224"/>
      <c r="K409" s="224"/>
      <c r="L409" s="224"/>
      <c r="M409" s="224"/>
      <c r="N409" s="224"/>
      <c r="O409" s="224"/>
      <c r="P409" s="225"/>
      <c r="Q409" s="994"/>
      <c r="R409" s="995"/>
      <c r="S409" s="995"/>
      <c r="T409" s="995"/>
      <c r="U409" s="995"/>
      <c r="V409" s="995"/>
      <c r="W409" s="995"/>
      <c r="X409" s="995"/>
      <c r="Y409" s="995"/>
      <c r="Z409" s="995"/>
      <c r="AA409" s="99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4"/>
      <c r="B410" s="242"/>
      <c r="C410" s="241"/>
      <c r="D410" s="242"/>
      <c r="E410" s="241"/>
      <c r="F410" s="304"/>
      <c r="G410" s="223"/>
      <c r="H410" s="224"/>
      <c r="I410" s="224"/>
      <c r="J410" s="224"/>
      <c r="K410" s="224"/>
      <c r="L410" s="224"/>
      <c r="M410" s="224"/>
      <c r="N410" s="224"/>
      <c r="O410" s="224"/>
      <c r="P410" s="225"/>
      <c r="Q410" s="994"/>
      <c r="R410" s="995"/>
      <c r="S410" s="995"/>
      <c r="T410" s="995"/>
      <c r="U410" s="995"/>
      <c r="V410" s="995"/>
      <c r="W410" s="995"/>
      <c r="X410" s="995"/>
      <c r="Y410" s="995"/>
      <c r="Z410" s="995"/>
      <c r="AA410" s="99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4"/>
      <c r="B411" s="242"/>
      <c r="C411" s="241"/>
      <c r="D411" s="242"/>
      <c r="E411" s="241"/>
      <c r="F411" s="304"/>
      <c r="G411" s="223"/>
      <c r="H411" s="224"/>
      <c r="I411" s="224"/>
      <c r="J411" s="224"/>
      <c r="K411" s="224"/>
      <c r="L411" s="224"/>
      <c r="M411" s="224"/>
      <c r="N411" s="224"/>
      <c r="O411" s="224"/>
      <c r="P411" s="225"/>
      <c r="Q411" s="994"/>
      <c r="R411" s="995"/>
      <c r="S411" s="995"/>
      <c r="T411" s="995"/>
      <c r="U411" s="995"/>
      <c r="V411" s="995"/>
      <c r="W411" s="995"/>
      <c r="X411" s="995"/>
      <c r="Y411" s="995"/>
      <c r="Z411" s="995"/>
      <c r="AA411" s="99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4"/>
      <c r="B412" s="242"/>
      <c r="C412" s="241"/>
      <c r="D412" s="242"/>
      <c r="E412" s="241"/>
      <c r="F412" s="304"/>
      <c r="G412" s="226"/>
      <c r="H412" s="154"/>
      <c r="I412" s="154"/>
      <c r="J412" s="154"/>
      <c r="K412" s="154"/>
      <c r="L412" s="154"/>
      <c r="M412" s="154"/>
      <c r="N412" s="154"/>
      <c r="O412" s="154"/>
      <c r="P412" s="227"/>
      <c r="Q412" s="997"/>
      <c r="R412" s="998"/>
      <c r="S412" s="998"/>
      <c r="T412" s="998"/>
      <c r="U412" s="998"/>
      <c r="V412" s="998"/>
      <c r="W412" s="998"/>
      <c r="X412" s="998"/>
      <c r="Y412" s="998"/>
      <c r="Z412" s="998"/>
      <c r="AA412" s="99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4"/>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4"/>
      <c r="B415" s="242"/>
      <c r="C415" s="241"/>
      <c r="D415" s="242"/>
      <c r="E415" s="241"/>
      <c r="F415" s="304"/>
      <c r="G415" s="221"/>
      <c r="H415" s="151"/>
      <c r="I415" s="151"/>
      <c r="J415" s="151"/>
      <c r="K415" s="151"/>
      <c r="L415" s="151"/>
      <c r="M415" s="151"/>
      <c r="N415" s="151"/>
      <c r="O415" s="151"/>
      <c r="P415" s="222"/>
      <c r="Q415" s="991"/>
      <c r="R415" s="992"/>
      <c r="S415" s="992"/>
      <c r="T415" s="992"/>
      <c r="U415" s="992"/>
      <c r="V415" s="992"/>
      <c r="W415" s="992"/>
      <c r="X415" s="992"/>
      <c r="Y415" s="992"/>
      <c r="Z415" s="992"/>
      <c r="AA415" s="99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4"/>
      <c r="B416" s="242"/>
      <c r="C416" s="241"/>
      <c r="D416" s="242"/>
      <c r="E416" s="241"/>
      <c r="F416" s="304"/>
      <c r="G416" s="223"/>
      <c r="H416" s="224"/>
      <c r="I416" s="224"/>
      <c r="J416" s="224"/>
      <c r="K416" s="224"/>
      <c r="L416" s="224"/>
      <c r="M416" s="224"/>
      <c r="N416" s="224"/>
      <c r="O416" s="224"/>
      <c r="P416" s="225"/>
      <c r="Q416" s="994"/>
      <c r="R416" s="995"/>
      <c r="S416" s="995"/>
      <c r="T416" s="995"/>
      <c r="U416" s="995"/>
      <c r="V416" s="995"/>
      <c r="W416" s="995"/>
      <c r="X416" s="995"/>
      <c r="Y416" s="995"/>
      <c r="Z416" s="995"/>
      <c r="AA416" s="99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4"/>
      <c r="B417" s="242"/>
      <c r="C417" s="241"/>
      <c r="D417" s="242"/>
      <c r="E417" s="241"/>
      <c r="F417" s="304"/>
      <c r="G417" s="223"/>
      <c r="H417" s="224"/>
      <c r="I417" s="224"/>
      <c r="J417" s="224"/>
      <c r="K417" s="224"/>
      <c r="L417" s="224"/>
      <c r="M417" s="224"/>
      <c r="N417" s="224"/>
      <c r="O417" s="224"/>
      <c r="P417" s="225"/>
      <c r="Q417" s="994"/>
      <c r="R417" s="995"/>
      <c r="S417" s="995"/>
      <c r="T417" s="995"/>
      <c r="U417" s="995"/>
      <c r="V417" s="995"/>
      <c r="W417" s="995"/>
      <c r="X417" s="995"/>
      <c r="Y417" s="995"/>
      <c r="Z417" s="995"/>
      <c r="AA417" s="99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4"/>
      <c r="B418" s="242"/>
      <c r="C418" s="241"/>
      <c r="D418" s="242"/>
      <c r="E418" s="241"/>
      <c r="F418" s="304"/>
      <c r="G418" s="223"/>
      <c r="H418" s="224"/>
      <c r="I418" s="224"/>
      <c r="J418" s="224"/>
      <c r="K418" s="224"/>
      <c r="L418" s="224"/>
      <c r="M418" s="224"/>
      <c r="N418" s="224"/>
      <c r="O418" s="224"/>
      <c r="P418" s="225"/>
      <c r="Q418" s="994"/>
      <c r="R418" s="995"/>
      <c r="S418" s="995"/>
      <c r="T418" s="995"/>
      <c r="U418" s="995"/>
      <c r="V418" s="995"/>
      <c r="W418" s="995"/>
      <c r="X418" s="995"/>
      <c r="Y418" s="995"/>
      <c r="Z418" s="995"/>
      <c r="AA418" s="99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4"/>
      <c r="B419" s="242"/>
      <c r="C419" s="241"/>
      <c r="D419" s="242"/>
      <c r="E419" s="241"/>
      <c r="F419" s="304"/>
      <c r="G419" s="226"/>
      <c r="H419" s="154"/>
      <c r="I419" s="154"/>
      <c r="J419" s="154"/>
      <c r="K419" s="154"/>
      <c r="L419" s="154"/>
      <c r="M419" s="154"/>
      <c r="N419" s="154"/>
      <c r="O419" s="154"/>
      <c r="P419" s="227"/>
      <c r="Q419" s="997"/>
      <c r="R419" s="998"/>
      <c r="S419" s="998"/>
      <c r="T419" s="998"/>
      <c r="U419" s="998"/>
      <c r="V419" s="998"/>
      <c r="W419" s="998"/>
      <c r="X419" s="998"/>
      <c r="Y419" s="998"/>
      <c r="Z419" s="998"/>
      <c r="AA419" s="99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4"/>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4"/>
      <c r="B422" s="242"/>
      <c r="C422" s="241"/>
      <c r="D422" s="242"/>
      <c r="E422" s="241"/>
      <c r="F422" s="304"/>
      <c r="G422" s="221"/>
      <c r="H422" s="151"/>
      <c r="I422" s="151"/>
      <c r="J422" s="151"/>
      <c r="K422" s="151"/>
      <c r="L422" s="151"/>
      <c r="M422" s="151"/>
      <c r="N422" s="151"/>
      <c r="O422" s="151"/>
      <c r="P422" s="222"/>
      <c r="Q422" s="991"/>
      <c r="R422" s="992"/>
      <c r="S422" s="992"/>
      <c r="T422" s="992"/>
      <c r="U422" s="992"/>
      <c r="V422" s="992"/>
      <c r="W422" s="992"/>
      <c r="X422" s="992"/>
      <c r="Y422" s="992"/>
      <c r="Z422" s="992"/>
      <c r="AA422" s="99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4"/>
      <c r="B423" s="242"/>
      <c r="C423" s="241"/>
      <c r="D423" s="242"/>
      <c r="E423" s="241"/>
      <c r="F423" s="304"/>
      <c r="G423" s="223"/>
      <c r="H423" s="224"/>
      <c r="I423" s="224"/>
      <c r="J423" s="224"/>
      <c r="K423" s="224"/>
      <c r="L423" s="224"/>
      <c r="M423" s="224"/>
      <c r="N423" s="224"/>
      <c r="O423" s="224"/>
      <c r="P423" s="225"/>
      <c r="Q423" s="994"/>
      <c r="R423" s="995"/>
      <c r="S423" s="995"/>
      <c r="T423" s="995"/>
      <c r="U423" s="995"/>
      <c r="V423" s="995"/>
      <c r="W423" s="995"/>
      <c r="X423" s="995"/>
      <c r="Y423" s="995"/>
      <c r="Z423" s="995"/>
      <c r="AA423" s="99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4"/>
      <c r="B424" s="242"/>
      <c r="C424" s="241"/>
      <c r="D424" s="242"/>
      <c r="E424" s="241"/>
      <c r="F424" s="304"/>
      <c r="G424" s="223"/>
      <c r="H424" s="224"/>
      <c r="I424" s="224"/>
      <c r="J424" s="224"/>
      <c r="K424" s="224"/>
      <c r="L424" s="224"/>
      <c r="M424" s="224"/>
      <c r="N424" s="224"/>
      <c r="O424" s="224"/>
      <c r="P424" s="225"/>
      <c r="Q424" s="994"/>
      <c r="R424" s="995"/>
      <c r="S424" s="995"/>
      <c r="T424" s="995"/>
      <c r="U424" s="995"/>
      <c r="V424" s="995"/>
      <c r="W424" s="995"/>
      <c r="X424" s="995"/>
      <c r="Y424" s="995"/>
      <c r="Z424" s="995"/>
      <c r="AA424" s="99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42"/>
      <c r="C425" s="241"/>
      <c r="D425" s="242"/>
      <c r="E425" s="241"/>
      <c r="F425" s="304"/>
      <c r="G425" s="223"/>
      <c r="H425" s="224"/>
      <c r="I425" s="224"/>
      <c r="J425" s="224"/>
      <c r="K425" s="224"/>
      <c r="L425" s="224"/>
      <c r="M425" s="224"/>
      <c r="N425" s="224"/>
      <c r="O425" s="224"/>
      <c r="P425" s="225"/>
      <c r="Q425" s="994"/>
      <c r="R425" s="995"/>
      <c r="S425" s="995"/>
      <c r="T425" s="995"/>
      <c r="U425" s="995"/>
      <c r="V425" s="995"/>
      <c r="W425" s="995"/>
      <c r="X425" s="995"/>
      <c r="Y425" s="995"/>
      <c r="Z425" s="995"/>
      <c r="AA425" s="99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4"/>
      <c r="B426" s="242"/>
      <c r="C426" s="241"/>
      <c r="D426" s="242"/>
      <c r="E426" s="305"/>
      <c r="F426" s="306"/>
      <c r="G426" s="226"/>
      <c r="H426" s="154"/>
      <c r="I426" s="154"/>
      <c r="J426" s="154"/>
      <c r="K426" s="154"/>
      <c r="L426" s="154"/>
      <c r="M426" s="154"/>
      <c r="N426" s="154"/>
      <c r="O426" s="154"/>
      <c r="P426" s="227"/>
      <c r="Q426" s="997"/>
      <c r="R426" s="998"/>
      <c r="S426" s="998"/>
      <c r="T426" s="998"/>
      <c r="U426" s="998"/>
      <c r="V426" s="998"/>
      <c r="W426" s="998"/>
      <c r="X426" s="998"/>
      <c r="Y426" s="998"/>
      <c r="Z426" s="998"/>
      <c r="AA426" s="99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4"/>
      <c r="B429" s="242"/>
      <c r="C429" s="305"/>
      <c r="D429" s="100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04"/>
      <c r="B430" s="242"/>
      <c r="C430" s="239" t="s">
        <v>346</v>
      </c>
      <c r="D430" s="240"/>
      <c r="E430" s="228" t="s">
        <v>324</v>
      </c>
      <c r="F430" s="452"/>
      <c r="G430" s="230" t="s">
        <v>207</v>
      </c>
      <c r="H430" s="148"/>
      <c r="I430" s="148"/>
      <c r="J430" s="231" t="s">
        <v>485</v>
      </c>
      <c r="K430" s="232"/>
      <c r="L430" s="232"/>
      <c r="M430" s="232"/>
      <c r="N430" s="232"/>
      <c r="O430" s="232"/>
      <c r="P430" s="232"/>
      <c r="Q430" s="232"/>
      <c r="R430" s="232"/>
      <c r="S430" s="232"/>
      <c r="T430" s="233"/>
      <c r="U430" s="234" t="s">
        <v>486</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0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100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486</v>
      </c>
      <c r="AF432" s="126"/>
      <c r="AG432" s="127" t="s">
        <v>188</v>
      </c>
      <c r="AH432" s="162"/>
      <c r="AI432" s="172"/>
      <c r="AJ432" s="172"/>
      <c r="AK432" s="172"/>
      <c r="AL432" s="167"/>
      <c r="AM432" s="172"/>
      <c r="AN432" s="172"/>
      <c r="AO432" s="172"/>
      <c r="AP432" s="167"/>
      <c r="AQ432" s="201" t="s">
        <v>509</v>
      </c>
      <c r="AR432" s="126"/>
      <c r="AS432" s="127" t="s">
        <v>188</v>
      </c>
      <c r="AT432" s="162"/>
      <c r="AU432" s="126" t="s">
        <v>486</v>
      </c>
      <c r="AV432" s="126"/>
      <c r="AW432" s="127" t="s">
        <v>177</v>
      </c>
      <c r="AX432" s="128"/>
    </row>
    <row r="433" spans="1:50" ht="23.25" customHeight="1" x14ac:dyDescent="0.15">
      <c r="A433" s="1004"/>
      <c r="B433" s="242"/>
      <c r="C433" s="241"/>
      <c r="D433" s="242"/>
      <c r="E433" s="156"/>
      <c r="F433" s="157"/>
      <c r="G433" s="221" t="s">
        <v>492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486</v>
      </c>
      <c r="AC433" s="123"/>
      <c r="AD433" s="123"/>
      <c r="AE433" s="105" t="s">
        <v>486</v>
      </c>
      <c r="AF433" s="106"/>
      <c r="AG433" s="106"/>
      <c r="AH433" s="106"/>
      <c r="AI433" s="105" t="s">
        <v>486</v>
      </c>
      <c r="AJ433" s="106"/>
      <c r="AK433" s="106"/>
      <c r="AL433" s="106"/>
      <c r="AM433" s="105" t="s">
        <v>510</v>
      </c>
      <c r="AN433" s="106"/>
      <c r="AO433" s="106"/>
      <c r="AP433" s="107"/>
      <c r="AQ433" s="105" t="s">
        <v>510</v>
      </c>
      <c r="AR433" s="106"/>
      <c r="AS433" s="106"/>
      <c r="AT433" s="107"/>
      <c r="AU433" s="106" t="s">
        <v>510</v>
      </c>
      <c r="AV433" s="106"/>
      <c r="AW433" s="106"/>
      <c r="AX433" s="205"/>
    </row>
    <row r="434" spans="1:50" ht="23.25" customHeight="1" x14ac:dyDescent="0.15">
      <c r="A434" s="100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486</v>
      </c>
      <c r="AC434" s="214"/>
      <c r="AD434" s="214"/>
      <c r="AE434" s="105" t="s">
        <v>486</v>
      </c>
      <c r="AF434" s="106"/>
      <c r="AG434" s="106"/>
      <c r="AH434" s="107"/>
      <c r="AI434" s="105" t="s">
        <v>486</v>
      </c>
      <c r="AJ434" s="106"/>
      <c r="AK434" s="106"/>
      <c r="AL434" s="106"/>
      <c r="AM434" s="105" t="s">
        <v>511</v>
      </c>
      <c r="AN434" s="106"/>
      <c r="AO434" s="106"/>
      <c r="AP434" s="107"/>
      <c r="AQ434" s="105" t="s">
        <v>510</v>
      </c>
      <c r="AR434" s="106"/>
      <c r="AS434" s="106"/>
      <c r="AT434" s="107"/>
      <c r="AU434" s="106" t="s">
        <v>509</v>
      </c>
      <c r="AV434" s="106"/>
      <c r="AW434" s="106"/>
      <c r="AX434" s="205"/>
    </row>
    <row r="435" spans="1:50" ht="23.25" customHeight="1" x14ac:dyDescent="0.15">
      <c r="A435" s="100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486</v>
      </c>
      <c r="AF435" s="106"/>
      <c r="AG435" s="106"/>
      <c r="AH435" s="107"/>
      <c r="AI435" s="105" t="s">
        <v>486</v>
      </c>
      <c r="AJ435" s="106"/>
      <c r="AK435" s="106"/>
      <c r="AL435" s="106"/>
      <c r="AM435" s="105" t="s">
        <v>510</v>
      </c>
      <c r="AN435" s="106"/>
      <c r="AO435" s="106"/>
      <c r="AP435" s="107"/>
      <c r="AQ435" s="105" t="s">
        <v>510</v>
      </c>
      <c r="AR435" s="106"/>
      <c r="AS435" s="106"/>
      <c r="AT435" s="107"/>
      <c r="AU435" s="106" t="s">
        <v>511</v>
      </c>
      <c r="AV435" s="106"/>
      <c r="AW435" s="106"/>
      <c r="AX435" s="205"/>
    </row>
    <row r="436" spans="1:50" ht="18.75" customHeight="1" x14ac:dyDescent="0.15">
      <c r="A436" s="100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customHeight="1" x14ac:dyDescent="0.15">
      <c r="A437" s="100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t="s">
        <v>486</v>
      </c>
      <c r="AF437" s="126"/>
      <c r="AG437" s="127" t="s">
        <v>188</v>
      </c>
      <c r="AH437" s="162"/>
      <c r="AI437" s="172"/>
      <c r="AJ437" s="172"/>
      <c r="AK437" s="172"/>
      <c r="AL437" s="167"/>
      <c r="AM437" s="172"/>
      <c r="AN437" s="172"/>
      <c r="AO437" s="172"/>
      <c r="AP437" s="167"/>
      <c r="AQ437" s="201" t="s">
        <v>486</v>
      </c>
      <c r="AR437" s="126"/>
      <c r="AS437" s="127" t="s">
        <v>188</v>
      </c>
      <c r="AT437" s="162"/>
      <c r="AU437" s="126" t="s">
        <v>486</v>
      </c>
      <c r="AV437" s="126"/>
      <c r="AW437" s="127" t="s">
        <v>177</v>
      </c>
      <c r="AX437" s="128"/>
    </row>
    <row r="438" spans="1:50" ht="23.25" customHeight="1" x14ac:dyDescent="0.15">
      <c r="A438" s="1004"/>
      <c r="B438" s="242"/>
      <c r="C438" s="241"/>
      <c r="D438" s="242"/>
      <c r="E438" s="156"/>
      <c r="F438" s="157"/>
      <c r="G438" s="221" t="s">
        <v>492</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t="s">
        <v>486</v>
      </c>
      <c r="AC438" s="123"/>
      <c r="AD438" s="123"/>
      <c r="AE438" s="105" t="s">
        <v>492</v>
      </c>
      <c r="AF438" s="106"/>
      <c r="AG438" s="106"/>
      <c r="AH438" s="106"/>
      <c r="AI438" s="105" t="s">
        <v>492</v>
      </c>
      <c r="AJ438" s="106"/>
      <c r="AK438" s="106"/>
      <c r="AL438" s="106"/>
      <c r="AM438" s="105" t="s">
        <v>492</v>
      </c>
      <c r="AN438" s="106"/>
      <c r="AO438" s="106"/>
      <c r="AP438" s="107"/>
      <c r="AQ438" s="105" t="s">
        <v>486</v>
      </c>
      <c r="AR438" s="106"/>
      <c r="AS438" s="106"/>
      <c r="AT438" s="107"/>
      <c r="AU438" s="106" t="s">
        <v>486</v>
      </c>
      <c r="AV438" s="106"/>
      <c r="AW438" s="106"/>
      <c r="AX438" s="205"/>
    </row>
    <row r="439" spans="1:50" ht="23.25" customHeight="1" x14ac:dyDescent="0.15">
      <c r="A439" s="100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t="s">
        <v>509</v>
      </c>
      <c r="AC439" s="214"/>
      <c r="AD439" s="214"/>
      <c r="AE439" s="105" t="s">
        <v>492</v>
      </c>
      <c r="AF439" s="106"/>
      <c r="AG439" s="106"/>
      <c r="AH439" s="107"/>
      <c r="AI439" s="105" t="s">
        <v>509</v>
      </c>
      <c r="AJ439" s="106"/>
      <c r="AK439" s="106"/>
      <c r="AL439" s="106"/>
      <c r="AM439" s="105" t="s">
        <v>492</v>
      </c>
      <c r="AN439" s="106"/>
      <c r="AO439" s="106"/>
      <c r="AP439" s="107"/>
      <c r="AQ439" s="105" t="s">
        <v>492</v>
      </c>
      <c r="AR439" s="106"/>
      <c r="AS439" s="106"/>
      <c r="AT439" s="107"/>
      <c r="AU439" s="106" t="s">
        <v>486</v>
      </c>
      <c r="AV439" s="106"/>
      <c r="AW439" s="106"/>
      <c r="AX439" s="205"/>
    </row>
    <row r="440" spans="1:50" ht="23.25" customHeight="1" x14ac:dyDescent="0.15">
      <c r="A440" s="100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t="s">
        <v>492</v>
      </c>
      <c r="AF440" s="106"/>
      <c r="AG440" s="106"/>
      <c r="AH440" s="107"/>
      <c r="AI440" s="105" t="s">
        <v>492</v>
      </c>
      <c r="AJ440" s="106"/>
      <c r="AK440" s="106"/>
      <c r="AL440" s="106"/>
      <c r="AM440" s="105" t="s">
        <v>492</v>
      </c>
      <c r="AN440" s="106"/>
      <c r="AO440" s="106"/>
      <c r="AP440" s="107"/>
      <c r="AQ440" s="105" t="s">
        <v>492</v>
      </c>
      <c r="AR440" s="106"/>
      <c r="AS440" s="106"/>
      <c r="AT440" s="107"/>
      <c r="AU440" s="106" t="s">
        <v>486</v>
      </c>
      <c r="AV440" s="106"/>
      <c r="AW440" s="106"/>
      <c r="AX440" s="205"/>
    </row>
    <row r="441" spans="1:50" ht="18.75" hidden="1" customHeight="1" x14ac:dyDescent="0.15">
      <c r="A441" s="100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100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100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100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0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100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0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0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0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100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100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100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100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1004"/>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04"/>
      <c r="B482" s="242"/>
      <c r="C482" s="241"/>
      <c r="D482" s="242"/>
      <c r="E482" s="150" t="s">
        <v>539</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0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4"/>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100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100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100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100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100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100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100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100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100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100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4"/>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4"/>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100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100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100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100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100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100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100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100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100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100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4"/>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4"/>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100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100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100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100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100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100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100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100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100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100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4"/>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4"/>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100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100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100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100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100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100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100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100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100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100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4"/>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90" t="s">
        <v>31</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35</v>
      </c>
      <c r="AE701" s="613"/>
      <c r="AF701" s="613"/>
      <c r="AG701" s="612" t="s">
        <v>30</v>
      </c>
      <c r="AH701" s="613"/>
      <c r="AI701" s="613"/>
      <c r="AJ701" s="613"/>
      <c r="AK701" s="613"/>
      <c r="AL701" s="613"/>
      <c r="AM701" s="613"/>
      <c r="AN701" s="613"/>
      <c r="AO701" s="613"/>
      <c r="AP701" s="613"/>
      <c r="AQ701" s="613"/>
      <c r="AR701" s="613"/>
      <c r="AS701" s="613"/>
      <c r="AT701" s="613"/>
      <c r="AU701" s="613"/>
      <c r="AV701" s="613"/>
      <c r="AW701" s="613"/>
      <c r="AX701" s="614"/>
    </row>
    <row r="702" spans="1:50" ht="60" customHeight="1" x14ac:dyDescent="0.15">
      <c r="A702" s="533" t="s">
        <v>139</v>
      </c>
      <c r="B702" s="534"/>
      <c r="C702" s="733" t="s">
        <v>140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484</v>
      </c>
      <c r="AE702" s="906"/>
      <c r="AF702" s="906"/>
      <c r="AG702" s="892" t="s">
        <v>512</v>
      </c>
      <c r="AH702" s="893"/>
      <c r="AI702" s="893"/>
      <c r="AJ702" s="893"/>
      <c r="AK702" s="893"/>
      <c r="AL702" s="893"/>
      <c r="AM702" s="893"/>
      <c r="AN702" s="893"/>
      <c r="AO702" s="893"/>
      <c r="AP702" s="893"/>
      <c r="AQ702" s="893"/>
      <c r="AR702" s="893"/>
      <c r="AS702" s="893"/>
      <c r="AT702" s="893"/>
      <c r="AU702" s="893"/>
      <c r="AV702" s="893"/>
      <c r="AW702" s="893"/>
      <c r="AX702" s="894"/>
    </row>
    <row r="703" spans="1:50" ht="60" customHeight="1" x14ac:dyDescent="0.15">
      <c r="A703" s="535"/>
      <c r="B703" s="536"/>
      <c r="C703" s="603" t="s">
        <v>36</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44" t="s">
        <v>484</v>
      </c>
      <c r="AE703" s="145"/>
      <c r="AF703" s="145"/>
      <c r="AG703" s="671" t="s">
        <v>534</v>
      </c>
      <c r="AH703" s="672"/>
      <c r="AI703" s="672"/>
      <c r="AJ703" s="672"/>
      <c r="AK703" s="672"/>
      <c r="AL703" s="672"/>
      <c r="AM703" s="672"/>
      <c r="AN703" s="672"/>
      <c r="AO703" s="672"/>
      <c r="AP703" s="672"/>
      <c r="AQ703" s="672"/>
      <c r="AR703" s="672"/>
      <c r="AS703" s="672"/>
      <c r="AT703" s="672"/>
      <c r="AU703" s="672"/>
      <c r="AV703" s="672"/>
      <c r="AW703" s="672"/>
      <c r="AX703" s="673"/>
    </row>
    <row r="704" spans="1:50" ht="60" customHeight="1" x14ac:dyDescent="0.15">
      <c r="A704" s="537"/>
      <c r="B704" s="538"/>
      <c r="C704" s="605" t="s">
        <v>141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484</v>
      </c>
      <c r="AE704" s="590"/>
      <c r="AF704" s="590"/>
      <c r="AG704" s="418" t="s">
        <v>535</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25" t="s">
        <v>38</v>
      </c>
      <c r="B705" s="776"/>
      <c r="C705" s="608" t="s">
        <v>40</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484</v>
      </c>
      <c r="AE705" s="740"/>
      <c r="AF705" s="740"/>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2"/>
      <c r="B706" s="777"/>
      <c r="C706" s="618"/>
      <c r="D706" s="619"/>
      <c r="E706" s="690" t="s">
        <v>305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44" t="s">
        <v>514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62"/>
      <c r="B707" s="777"/>
      <c r="C707" s="620"/>
      <c r="D707" s="621"/>
      <c r="E707" s="693" t="s">
        <v>242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514</v>
      </c>
      <c r="AE707" s="588"/>
      <c r="AF707" s="588"/>
      <c r="AG707" s="418"/>
      <c r="AH707" s="224"/>
      <c r="AI707" s="224"/>
      <c r="AJ707" s="224"/>
      <c r="AK707" s="224"/>
      <c r="AL707" s="224"/>
      <c r="AM707" s="224"/>
      <c r="AN707" s="224"/>
      <c r="AO707" s="224"/>
      <c r="AP707" s="224"/>
      <c r="AQ707" s="224"/>
      <c r="AR707" s="224"/>
      <c r="AS707" s="224"/>
      <c r="AT707" s="224"/>
      <c r="AU707" s="224"/>
      <c r="AV707" s="224"/>
      <c r="AW707" s="224"/>
      <c r="AX707" s="419"/>
    </row>
    <row r="708" spans="1:50" ht="60" customHeight="1" x14ac:dyDescent="0.15">
      <c r="A708" s="662"/>
      <c r="B708" s="663"/>
      <c r="C708" s="601" t="s">
        <v>41</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484</v>
      </c>
      <c r="AE708" s="675"/>
      <c r="AF708" s="675"/>
      <c r="AG708" s="530" t="s">
        <v>515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44" t="s">
        <v>516</v>
      </c>
      <c r="AE709" s="145"/>
      <c r="AF709" s="145"/>
      <c r="AG709" s="671" t="s">
        <v>332</v>
      </c>
      <c r="AH709" s="672"/>
      <c r="AI709" s="672"/>
      <c r="AJ709" s="672"/>
      <c r="AK709" s="672"/>
      <c r="AL709" s="672"/>
      <c r="AM709" s="672"/>
      <c r="AN709" s="672"/>
      <c r="AO709" s="672"/>
      <c r="AP709" s="672"/>
      <c r="AQ709" s="672"/>
      <c r="AR709" s="672"/>
      <c r="AS709" s="672"/>
      <c r="AT709" s="672"/>
      <c r="AU709" s="672"/>
      <c r="AV709" s="672"/>
      <c r="AW709" s="672"/>
      <c r="AX709" s="673"/>
    </row>
    <row r="710" spans="1:50" ht="45" customHeight="1" x14ac:dyDescent="0.15">
      <c r="A710" s="662"/>
      <c r="B710" s="663"/>
      <c r="C710" s="592" t="s">
        <v>37</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44" t="s">
        <v>484</v>
      </c>
      <c r="AE710" s="145"/>
      <c r="AF710" s="145"/>
      <c r="AG710" s="671" t="s">
        <v>517</v>
      </c>
      <c r="AH710" s="672"/>
      <c r="AI710" s="672"/>
      <c r="AJ710" s="672"/>
      <c r="AK710" s="672"/>
      <c r="AL710" s="672"/>
      <c r="AM710" s="672"/>
      <c r="AN710" s="672"/>
      <c r="AO710" s="672"/>
      <c r="AP710" s="672"/>
      <c r="AQ710" s="672"/>
      <c r="AR710" s="672"/>
      <c r="AS710" s="672"/>
      <c r="AT710" s="672"/>
      <c r="AU710" s="672"/>
      <c r="AV710" s="672"/>
      <c r="AW710" s="672"/>
      <c r="AX710" s="673"/>
    </row>
    <row r="711" spans="1:50" ht="45" customHeight="1" x14ac:dyDescent="0.15">
      <c r="A711" s="662"/>
      <c r="B711" s="663"/>
      <c r="C711" s="592" t="s">
        <v>42</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44" t="s">
        <v>484</v>
      </c>
      <c r="AE711" s="145"/>
      <c r="AF711" s="145"/>
      <c r="AG711" s="671" t="s">
        <v>517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271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516</v>
      </c>
      <c r="AE712" s="590"/>
      <c r="AF712" s="590"/>
      <c r="AG712" s="598" t="s">
        <v>332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516</v>
      </c>
      <c r="AE713" s="145"/>
      <c r="AF713" s="146"/>
      <c r="AG713" s="671" t="s">
        <v>332</v>
      </c>
      <c r="AH713" s="672"/>
      <c r="AI713" s="672"/>
      <c r="AJ713" s="672"/>
      <c r="AK713" s="672"/>
      <c r="AL713" s="672"/>
      <c r="AM713" s="672"/>
      <c r="AN713" s="672"/>
      <c r="AO713" s="672"/>
      <c r="AP713" s="672"/>
      <c r="AQ713" s="672"/>
      <c r="AR713" s="672"/>
      <c r="AS713" s="672"/>
      <c r="AT713" s="672"/>
      <c r="AU713" s="672"/>
      <c r="AV713" s="672"/>
      <c r="AW713" s="672"/>
      <c r="AX713" s="673"/>
    </row>
    <row r="714" spans="1:50" ht="45" customHeight="1" x14ac:dyDescent="0.15">
      <c r="A714" s="664"/>
      <c r="B714" s="665"/>
      <c r="C714" s="778" t="s">
        <v>249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484</v>
      </c>
      <c r="AE714" s="596"/>
      <c r="AF714" s="597"/>
      <c r="AG714" s="696" t="s">
        <v>517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39</v>
      </c>
      <c r="B715" s="661"/>
      <c r="C715" s="666" t="s">
        <v>250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516</v>
      </c>
      <c r="AE715" s="675"/>
      <c r="AF715" s="784"/>
      <c r="AG715" s="530" t="s">
        <v>332</v>
      </c>
      <c r="AH715" s="531"/>
      <c r="AI715" s="531"/>
      <c r="AJ715" s="531"/>
      <c r="AK715" s="531"/>
      <c r="AL715" s="531"/>
      <c r="AM715" s="531"/>
      <c r="AN715" s="531"/>
      <c r="AO715" s="531"/>
      <c r="AP715" s="531"/>
      <c r="AQ715" s="531"/>
      <c r="AR715" s="531"/>
      <c r="AS715" s="531"/>
      <c r="AT715" s="531"/>
      <c r="AU715" s="531"/>
      <c r="AV715" s="531"/>
      <c r="AW715" s="531"/>
      <c r="AX715" s="532"/>
    </row>
    <row r="716" spans="1:50" ht="60" customHeight="1" x14ac:dyDescent="0.15">
      <c r="A716" s="662"/>
      <c r="B716" s="663"/>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484</v>
      </c>
      <c r="AE716" s="766"/>
      <c r="AF716" s="766"/>
      <c r="AG716" s="671" t="s">
        <v>518</v>
      </c>
      <c r="AH716" s="672"/>
      <c r="AI716" s="672"/>
      <c r="AJ716" s="672"/>
      <c r="AK716" s="672"/>
      <c r="AL716" s="672"/>
      <c r="AM716" s="672"/>
      <c r="AN716" s="672"/>
      <c r="AO716" s="672"/>
      <c r="AP716" s="672"/>
      <c r="AQ716" s="672"/>
      <c r="AR716" s="672"/>
      <c r="AS716" s="672"/>
      <c r="AT716" s="672"/>
      <c r="AU716" s="672"/>
      <c r="AV716" s="672"/>
      <c r="AW716" s="672"/>
      <c r="AX716" s="673"/>
    </row>
    <row r="717" spans="1:50" ht="39.950000000000003" customHeight="1" x14ac:dyDescent="0.15">
      <c r="A717" s="662"/>
      <c r="B717" s="663"/>
      <c r="C717" s="592" t="s">
        <v>198</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44" t="s">
        <v>484</v>
      </c>
      <c r="AE717" s="145"/>
      <c r="AF717" s="145"/>
      <c r="AG717" s="671" t="s">
        <v>519</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44" t="s">
        <v>516</v>
      </c>
      <c r="AE718" s="145"/>
      <c r="AF718" s="145"/>
      <c r="AG718" s="153" t="s">
        <v>332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5" t="s">
        <v>57</v>
      </c>
      <c r="B719" s="656"/>
      <c r="C719" s="797" t="s">
        <v>143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484</v>
      </c>
      <c r="AE719" s="675"/>
      <c r="AF719" s="675"/>
      <c r="AG719" s="150" t="s">
        <v>522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7"/>
      <c r="B720" s="658"/>
      <c r="C720" s="945" t="s">
        <v>264</v>
      </c>
      <c r="D720" s="943"/>
      <c r="E720" s="943"/>
      <c r="F720" s="946"/>
      <c r="G720" s="942" t="s">
        <v>265</v>
      </c>
      <c r="H720" s="943"/>
      <c r="I720" s="943"/>
      <c r="J720" s="943"/>
      <c r="K720" s="943"/>
      <c r="L720" s="943"/>
      <c r="M720" s="943"/>
      <c r="N720" s="942" t="s">
        <v>268</v>
      </c>
      <c r="O720" s="943"/>
      <c r="P720" s="943"/>
      <c r="Q720" s="943"/>
      <c r="R720" s="943"/>
      <c r="S720" s="943"/>
      <c r="T720" s="943"/>
      <c r="U720" s="943"/>
      <c r="V720" s="943"/>
      <c r="W720" s="943"/>
      <c r="X720" s="943"/>
      <c r="Y720" s="943"/>
      <c r="Z720" s="943"/>
      <c r="AA720" s="943"/>
      <c r="AB720" s="943"/>
      <c r="AC720" s="943"/>
      <c r="AD720" s="943"/>
      <c r="AE720" s="943"/>
      <c r="AF720" s="94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57"/>
      <c r="B721" s="658"/>
      <c r="C721" s="927" t="s">
        <v>520</v>
      </c>
      <c r="D721" s="928"/>
      <c r="E721" s="928"/>
      <c r="F721" s="929"/>
      <c r="G721" s="947"/>
      <c r="H721" s="948"/>
      <c r="I721" s="68" t="str">
        <f>IF(OR(G721="　", G721=""), "", "-")</f>
        <v/>
      </c>
      <c r="J721" s="926"/>
      <c r="K721" s="926"/>
      <c r="L721" s="68" t="str">
        <f>IF(M721="","","-")</f>
        <v/>
      </c>
      <c r="M721" s="69"/>
      <c r="N721" s="923" t="s">
        <v>521</v>
      </c>
      <c r="O721" s="924"/>
      <c r="P721" s="924"/>
      <c r="Q721" s="924"/>
      <c r="R721" s="924"/>
      <c r="S721" s="924"/>
      <c r="T721" s="924"/>
      <c r="U721" s="924"/>
      <c r="V721" s="924"/>
      <c r="W721" s="924"/>
      <c r="X721" s="924"/>
      <c r="Y721" s="924"/>
      <c r="Z721" s="924"/>
      <c r="AA721" s="924"/>
      <c r="AB721" s="924"/>
      <c r="AC721" s="924"/>
      <c r="AD721" s="924"/>
      <c r="AE721" s="924"/>
      <c r="AF721" s="92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57"/>
      <c r="B722" s="658"/>
      <c r="C722" s="927"/>
      <c r="D722" s="928"/>
      <c r="E722" s="928"/>
      <c r="F722" s="929"/>
      <c r="G722" s="947"/>
      <c r="H722" s="948"/>
      <c r="I722" s="68" t="str">
        <f>IF(OR(G722="　", G722=""), "", "-")</f>
        <v/>
      </c>
      <c r="J722" s="926"/>
      <c r="K722" s="926"/>
      <c r="L722" s="68" t="str">
        <f>IF(M722="","","-")</f>
        <v/>
      </c>
      <c r="M722" s="69"/>
      <c r="N722" s="923"/>
      <c r="O722" s="924"/>
      <c r="P722" s="924"/>
      <c r="Q722" s="924"/>
      <c r="R722" s="924"/>
      <c r="S722" s="924"/>
      <c r="T722" s="924"/>
      <c r="U722" s="924"/>
      <c r="V722" s="924"/>
      <c r="W722" s="924"/>
      <c r="X722" s="924"/>
      <c r="Y722" s="924"/>
      <c r="Z722" s="924"/>
      <c r="AA722" s="924"/>
      <c r="AB722" s="924"/>
      <c r="AC722" s="924"/>
      <c r="AD722" s="924"/>
      <c r="AE722" s="924"/>
      <c r="AF722" s="92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57"/>
      <c r="B723" s="658"/>
      <c r="C723" s="927"/>
      <c r="D723" s="928"/>
      <c r="E723" s="928"/>
      <c r="F723" s="929"/>
      <c r="G723" s="947"/>
      <c r="H723" s="948"/>
      <c r="I723" s="68" t="str">
        <f>IF(OR(G723="　", G723=""), "", "-")</f>
        <v/>
      </c>
      <c r="J723" s="926"/>
      <c r="K723" s="926"/>
      <c r="L723" s="68" t="str">
        <f>IF(M723="","","-")</f>
        <v/>
      </c>
      <c r="M723" s="69"/>
      <c r="N723" s="923"/>
      <c r="O723" s="924"/>
      <c r="P723" s="924"/>
      <c r="Q723" s="924"/>
      <c r="R723" s="924"/>
      <c r="S723" s="924"/>
      <c r="T723" s="924"/>
      <c r="U723" s="924"/>
      <c r="V723" s="924"/>
      <c r="W723" s="924"/>
      <c r="X723" s="924"/>
      <c r="Y723" s="924"/>
      <c r="Z723" s="924"/>
      <c r="AA723" s="924"/>
      <c r="AB723" s="924"/>
      <c r="AC723" s="924"/>
      <c r="AD723" s="924"/>
      <c r="AE723" s="924"/>
      <c r="AF723" s="92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57"/>
      <c r="B724" s="658"/>
      <c r="C724" s="927"/>
      <c r="D724" s="928"/>
      <c r="E724" s="928"/>
      <c r="F724" s="929"/>
      <c r="G724" s="947"/>
      <c r="H724" s="948"/>
      <c r="I724" s="68" t="str">
        <f>IF(OR(G724="　", G724=""), "", "-")</f>
        <v/>
      </c>
      <c r="J724" s="926"/>
      <c r="K724" s="926"/>
      <c r="L724" s="68" t="str">
        <f>IF(M724="","","-")</f>
        <v/>
      </c>
      <c r="M724" s="69"/>
      <c r="N724" s="923"/>
      <c r="O724" s="924"/>
      <c r="P724" s="924"/>
      <c r="Q724" s="924"/>
      <c r="R724" s="924"/>
      <c r="S724" s="924"/>
      <c r="T724" s="924"/>
      <c r="U724" s="924"/>
      <c r="V724" s="924"/>
      <c r="W724" s="924"/>
      <c r="X724" s="924"/>
      <c r="Y724" s="924"/>
      <c r="Z724" s="924"/>
      <c r="AA724" s="924"/>
      <c r="AB724" s="924"/>
      <c r="AC724" s="924"/>
      <c r="AD724" s="924"/>
      <c r="AE724" s="924"/>
      <c r="AF724" s="92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59"/>
      <c r="B725" s="660"/>
      <c r="C725" s="930"/>
      <c r="D725" s="931"/>
      <c r="E725" s="931"/>
      <c r="F725" s="932"/>
      <c r="G725" s="969"/>
      <c r="H725" s="970"/>
      <c r="I725" s="70" t="str">
        <f>IF(OR(G725="　", G725=""), "", "-")</f>
        <v/>
      </c>
      <c r="J725" s="971"/>
      <c r="K725" s="971"/>
      <c r="L725" s="70" t="str">
        <f>IF(M725="","","-")</f>
        <v/>
      </c>
      <c r="M725" s="71"/>
      <c r="N725" s="962"/>
      <c r="O725" s="963"/>
      <c r="P725" s="963"/>
      <c r="Q725" s="963"/>
      <c r="R725" s="963"/>
      <c r="S725" s="963"/>
      <c r="T725" s="963"/>
      <c r="U725" s="963"/>
      <c r="V725" s="963"/>
      <c r="W725" s="963"/>
      <c r="X725" s="963"/>
      <c r="Y725" s="963"/>
      <c r="Z725" s="963"/>
      <c r="AA725" s="963"/>
      <c r="AB725" s="963"/>
      <c r="AC725" s="963"/>
      <c r="AD725" s="963"/>
      <c r="AE725" s="963"/>
      <c r="AF725" s="964"/>
      <c r="AG725" s="153"/>
      <c r="AH725" s="154"/>
      <c r="AI725" s="154"/>
      <c r="AJ725" s="154"/>
      <c r="AK725" s="154"/>
      <c r="AL725" s="154"/>
      <c r="AM725" s="154"/>
      <c r="AN725" s="154"/>
      <c r="AO725" s="154"/>
      <c r="AP725" s="154"/>
      <c r="AQ725" s="154"/>
      <c r="AR725" s="154"/>
      <c r="AS725" s="154"/>
      <c r="AT725" s="154"/>
      <c r="AU725" s="154"/>
      <c r="AV725" s="154"/>
      <c r="AW725" s="154"/>
      <c r="AX725" s="155"/>
    </row>
    <row r="726" spans="1:50" ht="60" customHeight="1" x14ac:dyDescent="0.15">
      <c r="A726" s="625" t="s">
        <v>47</v>
      </c>
      <c r="B726" s="626"/>
      <c r="C726" s="441" t="s">
        <v>52</v>
      </c>
      <c r="D726" s="585"/>
      <c r="E726" s="585"/>
      <c r="F726" s="586"/>
      <c r="G726" s="804" t="s">
        <v>543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39.950000000000003" customHeight="1" thickBot="1" x14ac:dyDescent="0.2">
      <c r="A727" s="627"/>
      <c r="B727" s="628"/>
      <c r="C727" s="702" t="s">
        <v>56</v>
      </c>
      <c r="D727" s="703"/>
      <c r="E727" s="703"/>
      <c r="F727" s="704"/>
      <c r="G727" s="802" t="s">
        <v>536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32</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 customHeight="1" thickBot="1" x14ac:dyDescent="0.2">
      <c r="A729" s="772" t="s">
        <v>545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33</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0.5" customHeight="1" thickBot="1" x14ac:dyDescent="0.2">
      <c r="A731" s="622" t="s">
        <v>137</v>
      </c>
      <c r="B731" s="623"/>
      <c r="C731" s="623"/>
      <c r="D731" s="623"/>
      <c r="E731" s="624"/>
      <c r="F731" s="687" t="s">
        <v>544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45</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137</v>
      </c>
      <c r="B733" s="757"/>
      <c r="C733" s="757"/>
      <c r="D733" s="757"/>
      <c r="E733" s="758"/>
      <c r="F733" s="773" t="s">
        <v>548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34</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277</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86" t="s">
        <v>327</v>
      </c>
      <c r="B737" s="87"/>
      <c r="C737" s="87"/>
      <c r="D737" s="88"/>
      <c r="E737" s="89" t="s">
        <v>539</v>
      </c>
      <c r="F737" s="89"/>
      <c r="G737" s="89"/>
      <c r="H737" s="89"/>
      <c r="I737" s="89"/>
      <c r="J737" s="89"/>
      <c r="K737" s="89"/>
      <c r="L737" s="89"/>
      <c r="M737" s="89"/>
      <c r="N737" s="95" t="s">
        <v>322</v>
      </c>
      <c r="O737" s="95"/>
      <c r="P737" s="95"/>
      <c r="Q737" s="95"/>
      <c r="R737" s="89" t="s">
        <v>539</v>
      </c>
      <c r="S737" s="89"/>
      <c r="T737" s="89"/>
      <c r="U737" s="89"/>
      <c r="V737" s="89"/>
      <c r="W737" s="89"/>
      <c r="X737" s="89"/>
      <c r="Y737" s="89"/>
      <c r="Z737" s="89"/>
      <c r="AA737" s="95" t="s">
        <v>321</v>
      </c>
      <c r="AB737" s="95"/>
      <c r="AC737" s="95"/>
      <c r="AD737" s="95"/>
      <c r="AE737" s="89" t="s">
        <v>539</v>
      </c>
      <c r="AF737" s="89"/>
      <c r="AG737" s="89"/>
      <c r="AH737" s="89"/>
      <c r="AI737" s="89"/>
      <c r="AJ737" s="89"/>
      <c r="AK737" s="89"/>
      <c r="AL737" s="89"/>
      <c r="AM737" s="89"/>
      <c r="AN737" s="95" t="s">
        <v>320</v>
      </c>
      <c r="AO737" s="95"/>
      <c r="AP737" s="95"/>
      <c r="AQ737" s="95"/>
      <c r="AR737" s="96" t="s">
        <v>539</v>
      </c>
      <c r="AS737" s="97"/>
      <c r="AT737" s="97"/>
      <c r="AU737" s="97"/>
      <c r="AV737" s="97"/>
      <c r="AW737" s="97"/>
      <c r="AX737" s="98"/>
      <c r="AY737" s="74"/>
      <c r="AZ737" s="74"/>
    </row>
    <row r="738" spans="1:52" ht="24.75" customHeight="1" x14ac:dyDescent="0.15">
      <c r="A738" s="86" t="s">
        <v>319</v>
      </c>
      <c r="B738" s="87"/>
      <c r="C738" s="87"/>
      <c r="D738" s="88"/>
      <c r="E738" s="89" t="s">
        <v>539</v>
      </c>
      <c r="F738" s="89"/>
      <c r="G738" s="89"/>
      <c r="H738" s="89"/>
      <c r="I738" s="89"/>
      <c r="J738" s="89"/>
      <c r="K738" s="89"/>
      <c r="L738" s="89"/>
      <c r="M738" s="89"/>
      <c r="N738" s="95" t="s">
        <v>318</v>
      </c>
      <c r="O738" s="95"/>
      <c r="P738" s="95"/>
      <c r="Q738" s="95"/>
      <c r="R738" s="89" t="s">
        <v>539</v>
      </c>
      <c r="S738" s="89"/>
      <c r="T738" s="89"/>
      <c r="U738" s="89"/>
      <c r="V738" s="89"/>
      <c r="W738" s="89"/>
      <c r="X738" s="89"/>
      <c r="Y738" s="89"/>
      <c r="Z738" s="89"/>
      <c r="AA738" s="95" t="s">
        <v>317</v>
      </c>
      <c r="AB738" s="95"/>
      <c r="AC738" s="95"/>
      <c r="AD738" s="95"/>
      <c r="AE738" s="89" t="s">
        <v>523</v>
      </c>
      <c r="AF738" s="89"/>
      <c r="AG738" s="89"/>
      <c r="AH738" s="89"/>
      <c r="AI738" s="89"/>
      <c r="AJ738" s="89"/>
      <c r="AK738" s="89"/>
      <c r="AL738" s="89"/>
      <c r="AM738" s="89"/>
      <c r="AN738" s="95" t="s">
        <v>316</v>
      </c>
      <c r="AO738" s="95"/>
      <c r="AP738" s="95"/>
      <c r="AQ738" s="95"/>
      <c r="AR738" s="96" t="s">
        <v>524</v>
      </c>
      <c r="AS738" s="97"/>
      <c r="AT738" s="97"/>
      <c r="AU738" s="97"/>
      <c r="AV738" s="97"/>
      <c r="AW738" s="97"/>
      <c r="AX738" s="98"/>
    </row>
    <row r="739" spans="1:52" ht="24.75" customHeight="1" x14ac:dyDescent="0.15">
      <c r="A739" s="86" t="s">
        <v>315</v>
      </c>
      <c r="B739" s="87"/>
      <c r="C739" s="87"/>
      <c r="D739" s="88"/>
      <c r="E739" s="89" t="s">
        <v>523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525</v>
      </c>
      <c r="F740" s="111"/>
      <c r="G740" s="111"/>
      <c r="H740" s="78" t="str">
        <f>IF(E740="", "", "(")</f>
        <v>(</v>
      </c>
      <c r="I740" s="111"/>
      <c r="J740" s="111"/>
      <c r="K740" s="78" t="str">
        <f>IF(OR(I740="　", I740=""), "", "-")</f>
        <v/>
      </c>
      <c r="L740" s="112">
        <v>18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91"/>
      <c r="B779" s="792"/>
      <c r="C779" s="792"/>
      <c r="D779" s="792"/>
      <c r="E779" s="792"/>
      <c r="F779" s="79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7" t="s">
        <v>310</v>
      </c>
      <c r="B780" s="768"/>
      <c r="C780" s="768"/>
      <c r="D780" s="768"/>
      <c r="E780" s="768"/>
      <c r="F780" s="769"/>
      <c r="G780" s="437" t="s">
        <v>526</v>
      </c>
      <c r="H780" s="438"/>
      <c r="I780" s="438"/>
      <c r="J780" s="438"/>
      <c r="K780" s="438"/>
      <c r="L780" s="438"/>
      <c r="M780" s="438"/>
      <c r="N780" s="438"/>
      <c r="O780" s="438"/>
      <c r="P780" s="438"/>
      <c r="Q780" s="438"/>
      <c r="R780" s="438"/>
      <c r="S780" s="438"/>
      <c r="T780" s="438"/>
      <c r="U780" s="438"/>
      <c r="V780" s="438"/>
      <c r="W780" s="438"/>
      <c r="X780" s="438"/>
      <c r="Y780" s="438"/>
      <c r="Z780" s="438"/>
      <c r="AA780" s="438"/>
      <c r="AB780" s="439"/>
      <c r="AC780" s="437" t="s">
        <v>287</v>
      </c>
      <c r="AD780" s="438"/>
      <c r="AE780" s="438"/>
      <c r="AF780" s="438"/>
      <c r="AG780" s="438"/>
      <c r="AH780" s="438"/>
      <c r="AI780" s="438"/>
      <c r="AJ780" s="438"/>
      <c r="AK780" s="438"/>
      <c r="AL780" s="438"/>
      <c r="AM780" s="438"/>
      <c r="AN780" s="438"/>
      <c r="AO780" s="438"/>
      <c r="AP780" s="438"/>
      <c r="AQ780" s="438"/>
      <c r="AR780" s="438"/>
      <c r="AS780" s="438"/>
      <c r="AT780" s="438"/>
      <c r="AU780" s="438"/>
      <c r="AV780" s="438"/>
      <c r="AW780" s="438"/>
      <c r="AX780" s="440"/>
    </row>
    <row r="781" spans="1:50" ht="24.75" customHeight="1" x14ac:dyDescent="0.15">
      <c r="A781" s="560"/>
      <c r="B781" s="770"/>
      <c r="C781" s="770"/>
      <c r="D781" s="770"/>
      <c r="E781" s="770"/>
      <c r="F781" s="771"/>
      <c r="G781" s="441" t="s">
        <v>17</v>
      </c>
      <c r="H781" s="442"/>
      <c r="I781" s="442"/>
      <c r="J781" s="442"/>
      <c r="K781" s="442"/>
      <c r="L781" s="443" t="s">
        <v>18</v>
      </c>
      <c r="M781" s="442"/>
      <c r="N781" s="442"/>
      <c r="O781" s="442"/>
      <c r="P781" s="442"/>
      <c r="Q781" s="442"/>
      <c r="R781" s="442"/>
      <c r="S781" s="442"/>
      <c r="T781" s="442"/>
      <c r="U781" s="442"/>
      <c r="V781" s="442"/>
      <c r="W781" s="442"/>
      <c r="X781" s="444"/>
      <c r="Y781" s="434" t="s">
        <v>19</v>
      </c>
      <c r="Z781" s="435"/>
      <c r="AA781" s="435"/>
      <c r="AB781" s="445"/>
      <c r="AC781" s="441" t="s">
        <v>17</v>
      </c>
      <c r="AD781" s="442"/>
      <c r="AE781" s="442"/>
      <c r="AF781" s="442"/>
      <c r="AG781" s="442"/>
      <c r="AH781" s="443" t="s">
        <v>18</v>
      </c>
      <c r="AI781" s="442"/>
      <c r="AJ781" s="442"/>
      <c r="AK781" s="442"/>
      <c r="AL781" s="442"/>
      <c r="AM781" s="442"/>
      <c r="AN781" s="442"/>
      <c r="AO781" s="442"/>
      <c r="AP781" s="442"/>
      <c r="AQ781" s="442"/>
      <c r="AR781" s="442"/>
      <c r="AS781" s="442"/>
      <c r="AT781" s="444"/>
      <c r="AU781" s="434" t="s">
        <v>19</v>
      </c>
      <c r="AV781" s="435"/>
      <c r="AW781" s="435"/>
      <c r="AX781" s="436"/>
    </row>
    <row r="782" spans="1:50" ht="24.75" customHeight="1" x14ac:dyDescent="0.15">
      <c r="A782" s="560"/>
      <c r="B782" s="770"/>
      <c r="C782" s="770"/>
      <c r="D782" s="770"/>
      <c r="E782" s="770"/>
      <c r="F782" s="771"/>
      <c r="G782" s="453" t="s">
        <v>79</v>
      </c>
      <c r="H782" s="454"/>
      <c r="I782" s="454"/>
      <c r="J782" s="454"/>
      <c r="K782" s="455"/>
      <c r="L782" s="456" t="s">
        <v>527</v>
      </c>
      <c r="M782" s="457"/>
      <c r="N782" s="457"/>
      <c r="O782" s="457"/>
      <c r="P782" s="457"/>
      <c r="Q782" s="457"/>
      <c r="R782" s="457"/>
      <c r="S782" s="457"/>
      <c r="T782" s="457"/>
      <c r="U782" s="457"/>
      <c r="V782" s="457"/>
      <c r="W782" s="457"/>
      <c r="X782" s="458"/>
      <c r="Y782" s="459">
        <v>78500</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0"/>
      <c r="B784" s="770"/>
      <c r="C784" s="770"/>
      <c r="D784" s="770"/>
      <c r="E784" s="770"/>
      <c r="F784" s="771"/>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0"/>
      <c r="B785" s="770"/>
      <c r="C785" s="770"/>
      <c r="D785" s="770"/>
      <c r="E785" s="770"/>
      <c r="F785" s="771"/>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0"/>
      <c r="B786" s="770"/>
      <c r="C786" s="770"/>
      <c r="D786" s="770"/>
      <c r="E786" s="770"/>
      <c r="F786" s="771"/>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0"/>
      <c r="B787" s="770"/>
      <c r="C787" s="770"/>
      <c r="D787" s="770"/>
      <c r="E787" s="770"/>
      <c r="F787" s="771"/>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0"/>
      <c r="B788" s="770"/>
      <c r="C788" s="770"/>
      <c r="D788" s="770"/>
      <c r="E788" s="770"/>
      <c r="F788" s="771"/>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0"/>
      <c r="B789" s="770"/>
      <c r="C789" s="770"/>
      <c r="D789" s="770"/>
      <c r="E789" s="770"/>
      <c r="F789" s="771"/>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0"/>
      <c r="B790" s="770"/>
      <c r="C790" s="770"/>
      <c r="D790" s="770"/>
      <c r="E790" s="770"/>
      <c r="F790" s="771"/>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60"/>
      <c r="B791" s="770"/>
      <c r="C791" s="770"/>
      <c r="D791" s="770"/>
      <c r="E791" s="770"/>
      <c r="F791" s="771"/>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60"/>
      <c r="B792" s="770"/>
      <c r="C792" s="770"/>
      <c r="D792" s="770"/>
      <c r="E792" s="770"/>
      <c r="F792" s="771"/>
      <c r="G792" s="399" t="s">
        <v>20</v>
      </c>
      <c r="H792" s="400"/>
      <c r="I792" s="400"/>
      <c r="J792" s="400"/>
      <c r="K792" s="400"/>
      <c r="L792" s="401"/>
      <c r="M792" s="402"/>
      <c r="N792" s="402"/>
      <c r="O792" s="402"/>
      <c r="P792" s="402"/>
      <c r="Q792" s="402"/>
      <c r="R792" s="402"/>
      <c r="S792" s="402"/>
      <c r="T792" s="402"/>
      <c r="U792" s="402"/>
      <c r="V792" s="402"/>
      <c r="W792" s="402"/>
      <c r="X792" s="403"/>
      <c r="Y792" s="404">
        <f>SUM(Y782:AB791)</f>
        <v>78500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60"/>
      <c r="B793" s="770"/>
      <c r="C793" s="770"/>
      <c r="D793" s="770"/>
      <c r="E793" s="770"/>
      <c r="F793" s="771"/>
      <c r="G793" s="437" t="s">
        <v>245</v>
      </c>
      <c r="H793" s="438"/>
      <c r="I793" s="438"/>
      <c r="J793" s="438"/>
      <c r="K793" s="438"/>
      <c r="L793" s="438"/>
      <c r="M793" s="438"/>
      <c r="N793" s="438"/>
      <c r="O793" s="438"/>
      <c r="P793" s="438"/>
      <c r="Q793" s="438"/>
      <c r="R793" s="438"/>
      <c r="S793" s="438"/>
      <c r="T793" s="438"/>
      <c r="U793" s="438"/>
      <c r="V793" s="438"/>
      <c r="W793" s="438"/>
      <c r="X793" s="438"/>
      <c r="Y793" s="438"/>
      <c r="Z793" s="438"/>
      <c r="AA793" s="438"/>
      <c r="AB793" s="439"/>
      <c r="AC793" s="437" t="s">
        <v>244</v>
      </c>
      <c r="AD793" s="438"/>
      <c r="AE793" s="438"/>
      <c r="AF793" s="438"/>
      <c r="AG793" s="438"/>
      <c r="AH793" s="438"/>
      <c r="AI793" s="438"/>
      <c r="AJ793" s="438"/>
      <c r="AK793" s="438"/>
      <c r="AL793" s="438"/>
      <c r="AM793" s="438"/>
      <c r="AN793" s="438"/>
      <c r="AO793" s="438"/>
      <c r="AP793" s="438"/>
      <c r="AQ793" s="438"/>
      <c r="AR793" s="438"/>
      <c r="AS793" s="438"/>
      <c r="AT793" s="438"/>
      <c r="AU793" s="438"/>
      <c r="AV793" s="438"/>
      <c r="AW793" s="438"/>
      <c r="AX793" s="440"/>
    </row>
    <row r="794" spans="1:50" ht="24.75" hidden="1" customHeight="1" x14ac:dyDescent="0.15">
      <c r="A794" s="560"/>
      <c r="B794" s="770"/>
      <c r="C794" s="770"/>
      <c r="D794" s="770"/>
      <c r="E794" s="770"/>
      <c r="F794" s="771"/>
      <c r="G794" s="441" t="s">
        <v>17</v>
      </c>
      <c r="H794" s="442"/>
      <c r="I794" s="442"/>
      <c r="J794" s="442"/>
      <c r="K794" s="442"/>
      <c r="L794" s="443" t="s">
        <v>18</v>
      </c>
      <c r="M794" s="442"/>
      <c r="N794" s="442"/>
      <c r="O794" s="442"/>
      <c r="P794" s="442"/>
      <c r="Q794" s="442"/>
      <c r="R794" s="442"/>
      <c r="S794" s="442"/>
      <c r="T794" s="442"/>
      <c r="U794" s="442"/>
      <c r="V794" s="442"/>
      <c r="W794" s="442"/>
      <c r="X794" s="444"/>
      <c r="Y794" s="434" t="s">
        <v>19</v>
      </c>
      <c r="Z794" s="435"/>
      <c r="AA794" s="435"/>
      <c r="AB794" s="445"/>
      <c r="AC794" s="441" t="s">
        <v>17</v>
      </c>
      <c r="AD794" s="442"/>
      <c r="AE794" s="442"/>
      <c r="AF794" s="442"/>
      <c r="AG794" s="442"/>
      <c r="AH794" s="443" t="s">
        <v>18</v>
      </c>
      <c r="AI794" s="442"/>
      <c r="AJ794" s="442"/>
      <c r="AK794" s="442"/>
      <c r="AL794" s="442"/>
      <c r="AM794" s="442"/>
      <c r="AN794" s="442"/>
      <c r="AO794" s="442"/>
      <c r="AP794" s="442"/>
      <c r="AQ794" s="442"/>
      <c r="AR794" s="442"/>
      <c r="AS794" s="442"/>
      <c r="AT794" s="444"/>
      <c r="AU794" s="434" t="s">
        <v>19</v>
      </c>
      <c r="AV794" s="435"/>
      <c r="AW794" s="435"/>
      <c r="AX794" s="436"/>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0"/>
      <c r="B797" s="770"/>
      <c r="C797" s="770"/>
      <c r="D797" s="770"/>
      <c r="E797" s="770"/>
      <c r="F797" s="771"/>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0"/>
      <c r="B798" s="770"/>
      <c r="C798" s="770"/>
      <c r="D798" s="770"/>
      <c r="E798" s="770"/>
      <c r="F798" s="771"/>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0"/>
      <c r="B799" s="770"/>
      <c r="C799" s="770"/>
      <c r="D799" s="770"/>
      <c r="E799" s="770"/>
      <c r="F799" s="771"/>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0"/>
      <c r="B800" s="770"/>
      <c r="C800" s="770"/>
      <c r="D800" s="770"/>
      <c r="E800" s="770"/>
      <c r="F800" s="771"/>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0"/>
      <c r="B801" s="770"/>
      <c r="C801" s="770"/>
      <c r="D801" s="770"/>
      <c r="E801" s="770"/>
      <c r="F801" s="771"/>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0"/>
      <c r="B802" s="770"/>
      <c r="C802" s="770"/>
      <c r="D802" s="770"/>
      <c r="E802" s="770"/>
      <c r="F802" s="771"/>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0"/>
      <c r="B803" s="770"/>
      <c r="C803" s="770"/>
      <c r="D803" s="770"/>
      <c r="E803" s="770"/>
      <c r="F803" s="771"/>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60"/>
      <c r="B804" s="770"/>
      <c r="C804" s="770"/>
      <c r="D804" s="770"/>
      <c r="E804" s="770"/>
      <c r="F804" s="771"/>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60"/>
      <c r="B805" s="770"/>
      <c r="C805" s="770"/>
      <c r="D805" s="770"/>
      <c r="E805" s="770"/>
      <c r="F805" s="771"/>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60"/>
      <c r="B806" s="770"/>
      <c r="C806" s="770"/>
      <c r="D806" s="770"/>
      <c r="E806" s="770"/>
      <c r="F806" s="771"/>
      <c r="G806" s="437" t="s">
        <v>246</v>
      </c>
      <c r="H806" s="438"/>
      <c r="I806" s="438"/>
      <c r="J806" s="438"/>
      <c r="K806" s="438"/>
      <c r="L806" s="438"/>
      <c r="M806" s="438"/>
      <c r="N806" s="438"/>
      <c r="O806" s="438"/>
      <c r="P806" s="438"/>
      <c r="Q806" s="438"/>
      <c r="R806" s="438"/>
      <c r="S806" s="438"/>
      <c r="T806" s="438"/>
      <c r="U806" s="438"/>
      <c r="V806" s="438"/>
      <c r="W806" s="438"/>
      <c r="X806" s="438"/>
      <c r="Y806" s="438"/>
      <c r="Z806" s="438"/>
      <c r="AA806" s="438"/>
      <c r="AB806" s="439"/>
      <c r="AC806" s="437" t="s">
        <v>247</v>
      </c>
      <c r="AD806" s="438"/>
      <c r="AE806" s="438"/>
      <c r="AF806" s="438"/>
      <c r="AG806" s="438"/>
      <c r="AH806" s="438"/>
      <c r="AI806" s="438"/>
      <c r="AJ806" s="438"/>
      <c r="AK806" s="438"/>
      <c r="AL806" s="438"/>
      <c r="AM806" s="438"/>
      <c r="AN806" s="438"/>
      <c r="AO806" s="438"/>
      <c r="AP806" s="438"/>
      <c r="AQ806" s="438"/>
      <c r="AR806" s="438"/>
      <c r="AS806" s="438"/>
      <c r="AT806" s="438"/>
      <c r="AU806" s="438"/>
      <c r="AV806" s="438"/>
      <c r="AW806" s="438"/>
      <c r="AX806" s="440"/>
    </row>
    <row r="807" spans="1:50" ht="24.75" hidden="1" customHeight="1" x14ac:dyDescent="0.15">
      <c r="A807" s="560"/>
      <c r="B807" s="770"/>
      <c r="C807" s="770"/>
      <c r="D807" s="770"/>
      <c r="E807" s="770"/>
      <c r="F807" s="771"/>
      <c r="G807" s="441" t="s">
        <v>17</v>
      </c>
      <c r="H807" s="442"/>
      <c r="I807" s="442"/>
      <c r="J807" s="442"/>
      <c r="K807" s="442"/>
      <c r="L807" s="443" t="s">
        <v>18</v>
      </c>
      <c r="M807" s="442"/>
      <c r="N807" s="442"/>
      <c r="O807" s="442"/>
      <c r="P807" s="442"/>
      <c r="Q807" s="442"/>
      <c r="R807" s="442"/>
      <c r="S807" s="442"/>
      <c r="T807" s="442"/>
      <c r="U807" s="442"/>
      <c r="V807" s="442"/>
      <c r="W807" s="442"/>
      <c r="X807" s="444"/>
      <c r="Y807" s="434" t="s">
        <v>19</v>
      </c>
      <c r="Z807" s="435"/>
      <c r="AA807" s="435"/>
      <c r="AB807" s="445"/>
      <c r="AC807" s="441" t="s">
        <v>17</v>
      </c>
      <c r="AD807" s="442"/>
      <c r="AE807" s="442"/>
      <c r="AF807" s="442"/>
      <c r="AG807" s="442"/>
      <c r="AH807" s="443" t="s">
        <v>18</v>
      </c>
      <c r="AI807" s="442"/>
      <c r="AJ807" s="442"/>
      <c r="AK807" s="442"/>
      <c r="AL807" s="442"/>
      <c r="AM807" s="442"/>
      <c r="AN807" s="442"/>
      <c r="AO807" s="442"/>
      <c r="AP807" s="442"/>
      <c r="AQ807" s="442"/>
      <c r="AR807" s="442"/>
      <c r="AS807" s="442"/>
      <c r="AT807" s="444"/>
      <c r="AU807" s="434" t="s">
        <v>19</v>
      </c>
      <c r="AV807" s="435"/>
      <c r="AW807" s="435"/>
      <c r="AX807" s="436"/>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0"/>
      <c r="B810" s="770"/>
      <c r="C810" s="770"/>
      <c r="D810" s="770"/>
      <c r="E810" s="770"/>
      <c r="F810" s="771"/>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0"/>
      <c r="B811" s="770"/>
      <c r="C811" s="770"/>
      <c r="D811" s="770"/>
      <c r="E811" s="770"/>
      <c r="F811" s="771"/>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0"/>
      <c r="B812" s="770"/>
      <c r="C812" s="770"/>
      <c r="D812" s="770"/>
      <c r="E812" s="770"/>
      <c r="F812" s="771"/>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0"/>
      <c r="B813" s="770"/>
      <c r="C813" s="770"/>
      <c r="D813" s="770"/>
      <c r="E813" s="770"/>
      <c r="F813" s="771"/>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0"/>
      <c r="B814" s="770"/>
      <c r="C814" s="770"/>
      <c r="D814" s="770"/>
      <c r="E814" s="770"/>
      <c r="F814" s="771"/>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0"/>
      <c r="B815" s="770"/>
      <c r="C815" s="770"/>
      <c r="D815" s="770"/>
      <c r="E815" s="770"/>
      <c r="F815" s="771"/>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0"/>
      <c r="B816" s="770"/>
      <c r="C816" s="770"/>
      <c r="D816" s="770"/>
      <c r="E816" s="770"/>
      <c r="F816" s="771"/>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60"/>
      <c r="B817" s="770"/>
      <c r="C817" s="770"/>
      <c r="D817" s="770"/>
      <c r="E817" s="770"/>
      <c r="F817" s="771"/>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60"/>
      <c r="B818" s="770"/>
      <c r="C818" s="770"/>
      <c r="D818" s="770"/>
      <c r="E818" s="770"/>
      <c r="F818" s="771"/>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60"/>
      <c r="B819" s="770"/>
      <c r="C819" s="770"/>
      <c r="D819" s="770"/>
      <c r="E819" s="770"/>
      <c r="F819" s="771"/>
      <c r="G819" s="437" t="s">
        <v>221</v>
      </c>
      <c r="H819" s="438"/>
      <c r="I819" s="438"/>
      <c r="J819" s="438"/>
      <c r="K819" s="438"/>
      <c r="L819" s="438"/>
      <c r="M819" s="438"/>
      <c r="N819" s="438"/>
      <c r="O819" s="438"/>
      <c r="P819" s="438"/>
      <c r="Q819" s="438"/>
      <c r="R819" s="438"/>
      <c r="S819" s="438"/>
      <c r="T819" s="438"/>
      <c r="U819" s="438"/>
      <c r="V819" s="438"/>
      <c r="W819" s="438"/>
      <c r="X819" s="438"/>
      <c r="Y819" s="438"/>
      <c r="Z819" s="438"/>
      <c r="AA819" s="438"/>
      <c r="AB819" s="439"/>
      <c r="AC819" s="437" t="s">
        <v>179</v>
      </c>
      <c r="AD819" s="438"/>
      <c r="AE819" s="438"/>
      <c r="AF819" s="438"/>
      <c r="AG819" s="438"/>
      <c r="AH819" s="438"/>
      <c r="AI819" s="438"/>
      <c r="AJ819" s="438"/>
      <c r="AK819" s="438"/>
      <c r="AL819" s="438"/>
      <c r="AM819" s="438"/>
      <c r="AN819" s="438"/>
      <c r="AO819" s="438"/>
      <c r="AP819" s="438"/>
      <c r="AQ819" s="438"/>
      <c r="AR819" s="438"/>
      <c r="AS819" s="438"/>
      <c r="AT819" s="438"/>
      <c r="AU819" s="438"/>
      <c r="AV819" s="438"/>
      <c r="AW819" s="438"/>
      <c r="AX819" s="440"/>
    </row>
    <row r="820" spans="1:50" ht="24.75" hidden="1" customHeight="1" x14ac:dyDescent="0.15">
      <c r="A820" s="560"/>
      <c r="B820" s="770"/>
      <c r="C820" s="770"/>
      <c r="D820" s="770"/>
      <c r="E820" s="770"/>
      <c r="F820" s="771"/>
      <c r="G820" s="441" t="s">
        <v>17</v>
      </c>
      <c r="H820" s="442"/>
      <c r="I820" s="442"/>
      <c r="J820" s="442"/>
      <c r="K820" s="442"/>
      <c r="L820" s="443" t="s">
        <v>18</v>
      </c>
      <c r="M820" s="442"/>
      <c r="N820" s="442"/>
      <c r="O820" s="442"/>
      <c r="P820" s="442"/>
      <c r="Q820" s="442"/>
      <c r="R820" s="442"/>
      <c r="S820" s="442"/>
      <c r="T820" s="442"/>
      <c r="U820" s="442"/>
      <c r="V820" s="442"/>
      <c r="W820" s="442"/>
      <c r="X820" s="444"/>
      <c r="Y820" s="434" t="s">
        <v>19</v>
      </c>
      <c r="Z820" s="435"/>
      <c r="AA820" s="435"/>
      <c r="AB820" s="445"/>
      <c r="AC820" s="441" t="s">
        <v>17</v>
      </c>
      <c r="AD820" s="442"/>
      <c r="AE820" s="442"/>
      <c r="AF820" s="442"/>
      <c r="AG820" s="442"/>
      <c r="AH820" s="443" t="s">
        <v>18</v>
      </c>
      <c r="AI820" s="442"/>
      <c r="AJ820" s="442"/>
      <c r="AK820" s="442"/>
      <c r="AL820" s="442"/>
      <c r="AM820" s="442"/>
      <c r="AN820" s="442"/>
      <c r="AO820" s="442"/>
      <c r="AP820" s="442"/>
      <c r="AQ820" s="442"/>
      <c r="AR820" s="442"/>
      <c r="AS820" s="442"/>
      <c r="AT820" s="444"/>
      <c r="AU820" s="434" t="s">
        <v>19</v>
      </c>
      <c r="AV820" s="435"/>
      <c r="AW820" s="435"/>
      <c r="AX820" s="436"/>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0"/>
      <c r="B823" s="770"/>
      <c r="C823" s="770"/>
      <c r="D823" s="770"/>
      <c r="E823" s="770"/>
      <c r="F823" s="771"/>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0"/>
      <c r="B824" s="770"/>
      <c r="C824" s="770"/>
      <c r="D824" s="770"/>
      <c r="E824" s="770"/>
      <c r="F824" s="771"/>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0"/>
      <c r="B825" s="770"/>
      <c r="C825" s="770"/>
      <c r="D825" s="770"/>
      <c r="E825" s="770"/>
      <c r="F825" s="771"/>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0"/>
      <c r="B826" s="770"/>
      <c r="C826" s="770"/>
      <c r="D826" s="770"/>
      <c r="E826" s="770"/>
      <c r="F826" s="771"/>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0"/>
      <c r="B827" s="770"/>
      <c r="C827" s="770"/>
      <c r="D827" s="770"/>
      <c r="E827" s="770"/>
      <c r="F827" s="771"/>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0"/>
      <c r="B828" s="770"/>
      <c r="C828" s="770"/>
      <c r="D828" s="770"/>
      <c r="E828" s="770"/>
      <c r="F828" s="771"/>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0"/>
      <c r="B829" s="770"/>
      <c r="C829" s="770"/>
      <c r="D829" s="770"/>
      <c r="E829" s="770"/>
      <c r="F829" s="771"/>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0"/>
      <c r="B830" s="770"/>
      <c r="C830" s="770"/>
      <c r="D830" s="770"/>
      <c r="E830" s="770"/>
      <c r="F830" s="771"/>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60"/>
      <c r="B831" s="770"/>
      <c r="C831" s="770"/>
      <c r="D831" s="770"/>
      <c r="E831" s="770"/>
      <c r="F831" s="771"/>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31" t="s">
        <v>147</v>
      </c>
      <c r="B832" s="432"/>
      <c r="C832" s="432"/>
      <c r="D832" s="432"/>
      <c r="E832" s="432"/>
      <c r="F832" s="432"/>
      <c r="G832" s="432"/>
      <c r="H832" s="432"/>
      <c r="I832" s="432"/>
      <c r="J832" s="432"/>
      <c r="K832" s="432"/>
      <c r="L832" s="432"/>
      <c r="M832" s="432"/>
      <c r="N832" s="432"/>
      <c r="O832" s="432"/>
      <c r="P832" s="432"/>
      <c r="Q832" s="432"/>
      <c r="R832" s="432"/>
      <c r="S832" s="432"/>
      <c r="T832" s="432"/>
      <c r="U832" s="432"/>
      <c r="V832" s="432"/>
      <c r="W832" s="432"/>
      <c r="X832" s="432"/>
      <c r="Y832" s="432"/>
      <c r="Z832" s="432"/>
      <c r="AA832" s="432"/>
      <c r="AB832" s="432"/>
      <c r="AC832" s="432"/>
      <c r="AD832" s="432"/>
      <c r="AE832" s="432"/>
      <c r="AF832" s="432"/>
      <c r="AG832" s="432"/>
      <c r="AH832" s="432"/>
      <c r="AI832" s="432"/>
      <c r="AJ832" s="432"/>
      <c r="AK832" s="433"/>
      <c r="AL832" s="965" t="s">
        <v>269</v>
      </c>
      <c r="AM832" s="966"/>
      <c r="AN832" s="9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902" t="s">
        <v>528</v>
      </c>
      <c r="D838" s="903"/>
      <c r="E838" s="903"/>
      <c r="F838" s="903"/>
      <c r="G838" s="903"/>
      <c r="H838" s="903"/>
      <c r="I838" s="904"/>
      <c r="J838" s="449">
        <v>5010005017769</v>
      </c>
      <c r="K838" s="450"/>
      <c r="L838" s="450"/>
      <c r="M838" s="450"/>
      <c r="N838" s="450"/>
      <c r="O838" s="451"/>
      <c r="P838" s="423" t="s">
        <v>529</v>
      </c>
      <c r="Q838" s="424"/>
      <c r="R838" s="424"/>
      <c r="S838" s="424"/>
      <c r="T838" s="424"/>
      <c r="U838" s="424"/>
      <c r="V838" s="424"/>
      <c r="W838" s="424"/>
      <c r="X838" s="425"/>
      <c r="Y838" s="308">
        <v>78500</v>
      </c>
      <c r="Z838" s="309"/>
      <c r="AA838" s="309"/>
      <c r="AB838" s="310"/>
      <c r="AC838" s="256" t="s">
        <v>79</v>
      </c>
      <c r="AD838" s="429"/>
      <c r="AE838" s="429"/>
      <c r="AF838" s="429"/>
      <c r="AG838" s="430"/>
      <c r="AH838" s="446" t="s">
        <v>530</v>
      </c>
      <c r="AI838" s="447"/>
      <c r="AJ838" s="447"/>
      <c r="AK838" s="448"/>
      <c r="AL838" s="315" t="s">
        <v>531</v>
      </c>
      <c r="AM838" s="316"/>
      <c r="AN838" s="316"/>
      <c r="AO838" s="317"/>
      <c r="AP838" s="420" t="s">
        <v>542</v>
      </c>
      <c r="AQ838" s="421"/>
      <c r="AR838" s="421"/>
      <c r="AS838" s="421"/>
      <c r="AT838" s="421"/>
      <c r="AU838" s="421"/>
      <c r="AV838" s="421"/>
      <c r="AW838" s="421"/>
      <c r="AX838" s="422"/>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95" t="s">
        <v>254</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7" t="s">
        <v>269</v>
      </c>
      <c r="AM1099" s="968"/>
      <c r="AN1099" s="9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98"/>
      <c r="E1102" s="267" t="s">
        <v>217</v>
      </c>
      <c r="F1102" s="898"/>
      <c r="G1102" s="898"/>
      <c r="H1102" s="898"/>
      <c r="I1102" s="898"/>
      <c r="J1102" s="267" t="s">
        <v>224</v>
      </c>
      <c r="K1102" s="267"/>
      <c r="L1102" s="267"/>
      <c r="M1102" s="267"/>
      <c r="N1102" s="267"/>
      <c r="O1102" s="267"/>
      <c r="P1102" s="334" t="s">
        <v>27</v>
      </c>
      <c r="Q1102" s="334"/>
      <c r="R1102" s="334"/>
      <c r="S1102" s="334"/>
      <c r="T1102" s="334"/>
      <c r="U1102" s="334"/>
      <c r="V1102" s="334"/>
      <c r="W1102" s="334"/>
      <c r="X1102" s="334"/>
      <c r="Y1102" s="267" t="s">
        <v>226</v>
      </c>
      <c r="Z1102" s="898"/>
      <c r="AA1102" s="898"/>
      <c r="AB1102" s="898"/>
      <c r="AC1102" s="267" t="s">
        <v>200</v>
      </c>
      <c r="AD1102" s="267"/>
      <c r="AE1102" s="267"/>
      <c r="AF1102" s="267"/>
      <c r="AG1102" s="267"/>
      <c r="AH1102" s="334" t="s">
        <v>213</v>
      </c>
      <c r="AI1102" s="335"/>
      <c r="AJ1102" s="335"/>
      <c r="AK1102" s="335"/>
      <c r="AL1102" s="335" t="s">
        <v>21</v>
      </c>
      <c r="AM1102" s="335"/>
      <c r="AN1102" s="335"/>
      <c r="AO1102" s="901"/>
      <c r="AP1102" s="417" t="s">
        <v>255</v>
      </c>
      <c r="AQ1102" s="417"/>
      <c r="AR1102" s="417"/>
      <c r="AS1102" s="417"/>
      <c r="AT1102" s="417"/>
      <c r="AU1102" s="417"/>
      <c r="AV1102" s="417"/>
      <c r="AW1102" s="417"/>
      <c r="AX1102" s="417"/>
    </row>
    <row r="1103" spans="1:50" ht="30" hidden="1" customHeight="1" x14ac:dyDescent="0.15">
      <c r="A1103" s="394">
        <v>1</v>
      </c>
      <c r="B1103" s="394">
        <v>1</v>
      </c>
      <c r="C1103" s="900"/>
      <c r="D1103" s="900"/>
      <c r="E1103" s="899"/>
      <c r="F1103" s="899"/>
      <c r="G1103" s="899"/>
      <c r="H1103" s="899"/>
      <c r="I1103" s="899"/>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900"/>
      <c r="D1104" s="900"/>
      <c r="E1104" s="899"/>
      <c r="F1104" s="899"/>
      <c r="G1104" s="899"/>
      <c r="H1104" s="899"/>
      <c r="I1104" s="899"/>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900"/>
      <c r="D1105" s="900"/>
      <c r="E1105" s="899"/>
      <c r="F1105" s="899"/>
      <c r="G1105" s="899"/>
      <c r="H1105" s="899"/>
      <c r="I1105" s="899"/>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900"/>
      <c r="D1106" s="900"/>
      <c r="E1106" s="899"/>
      <c r="F1106" s="899"/>
      <c r="G1106" s="899"/>
      <c r="H1106" s="899"/>
      <c r="I1106" s="899"/>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900"/>
      <c r="D1107" s="900"/>
      <c r="E1107" s="899"/>
      <c r="F1107" s="899"/>
      <c r="G1107" s="899"/>
      <c r="H1107" s="899"/>
      <c r="I1107" s="899"/>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900"/>
      <c r="D1108" s="900"/>
      <c r="E1108" s="899"/>
      <c r="F1108" s="899"/>
      <c r="G1108" s="899"/>
      <c r="H1108" s="899"/>
      <c r="I1108" s="899"/>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900"/>
      <c r="D1109" s="900"/>
      <c r="E1109" s="899"/>
      <c r="F1109" s="899"/>
      <c r="G1109" s="899"/>
      <c r="H1109" s="899"/>
      <c r="I1109" s="899"/>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900"/>
      <c r="D1110" s="900"/>
      <c r="E1110" s="899"/>
      <c r="F1110" s="899"/>
      <c r="G1110" s="899"/>
      <c r="H1110" s="899"/>
      <c r="I1110" s="899"/>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900"/>
      <c r="D1111" s="900"/>
      <c r="E1111" s="899"/>
      <c r="F1111" s="899"/>
      <c r="G1111" s="899"/>
      <c r="H1111" s="899"/>
      <c r="I1111" s="899"/>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900"/>
      <c r="D1112" s="900"/>
      <c r="E1112" s="899"/>
      <c r="F1112" s="899"/>
      <c r="G1112" s="899"/>
      <c r="H1112" s="899"/>
      <c r="I1112" s="899"/>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900"/>
      <c r="D1113" s="900"/>
      <c r="E1113" s="899"/>
      <c r="F1113" s="899"/>
      <c r="G1113" s="899"/>
      <c r="H1113" s="899"/>
      <c r="I1113" s="899"/>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900"/>
      <c r="D1114" s="900"/>
      <c r="E1114" s="899"/>
      <c r="F1114" s="899"/>
      <c r="G1114" s="899"/>
      <c r="H1114" s="899"/>
      <c r="I1114" s="899"/>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900"/>
      <c r="D1115" s="900"/>
      <c r="E1115" s="899"/>
      <c r="F1115" s="899"/>
      <c r="G1115" s="899"/>
      <c r="H1115" s="899"/>
      <c r="I1115" s="899"/>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900"/>
      <c r="D1116" s="900"/>
      <c r="E1116" s="899"/>
      <c r="F1116" s="899"/>
      <c r="G1116" s="899"/>
      <c r="H1116" s="899"/>
      <c r="I1116" s="899"/>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900"/>
      <c r="D1117" s="900"/>
      <c r="E1117" s="899"/>
      <c r="F1117" s="899"/>
      <c r="G1117" s="899"/>
      <c r="H1117" s="899"/>
      <c r="I1117" s="899"/>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900"/>
      <c r="D1118" s="900"/>
      <c r="E1118" s="899"/>
      <c r="F1118" s="899"/>
      <c r="G1118" s="899"/>
      <c r="H1118" s="899"/>
      <c r="I1118" s="899"/>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900"/>
      <c r="D1119" s="900"/>
      <c r="E1119" s="899"/>
      <c r="F1119" s="899"/>
      <c r="G1119" s="899"/>
      <c r="H1119" s="899"/>
      <c r="I1119" s="899"/>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900"/>
      <c r="D1120" s="900"/>
      <c r="E1120" s="251"/>
      <c r="F1120" s="899"/>
      <c r="G1120" s="899"/>
      <c r="H1120" s="899"/>
      <c r="I1120" s="899"/>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900"/>
      <c r="D1121" s="900"/>
      <c r="E1121" s="899"/>
      <c r="F1121" s="899"/>
      <c r="G1121" s="899"/>
      <c r="H1121" s="899"/>
      <c r="I1121" s="899"/>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900"/>
      <c r="D1122" s="900"/>
      <c r="E1122" s="899"/>
      <c r="F1122" s="899"/>
      <c r="G1122" s="899"/>
      <c r="H1122" s="899"/>
      <c r="I1122" s="899"/>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900"/>
      <c r="D1123" s="900"/>
      <c r="E1123" s="899"/>
      <c r="F1123" s="899"/>
      <c r="G1123" s="899"/>
      <c r="H1123" s="899"/>
      <c r="I1123" s="899"/>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900"/>
      <c r="D1124" s="900"/>
      <c r="E1124" s="899"/>
      <c r="F1124" s="899"/>
      <c r="G1124" s="899"/>
      <c r="H1124" s="899"/>
      <c r="I1124" s="899"/>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900"/>
      <c r="D1125" s="900"/>
      <c r="E1125" s="899"/>
      <c r="F1125" s="899"/>
      <c r="G1125" s="899"/>
      <c r="H1125" s="899"/>
      <c r="I1125" s="899"/>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900"/>
      <c r="D1126" s="900"/>
      <c r="E1126" s="899"/>
      <c r="F1126" s="899"/>
      <c r="G1126" s="899"/>
      <c r="H1126" s="899"/>
      <c r="I1126" s="899"/>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900"/>
      <c r="D1127" s="900"/>
      <c r="E1127" s="899"/>
      <c r="F1127" s="899"/>
      <c r="G1127" s="899"/>
      <c r="H1127" s="899"/>
      <c r="I1127" s="899"/>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900"/>
      <c r="D1128" s="900"/>
      <c r="E1128" s="899"/>
      <c r="F1128" s="899"/>
      <c r="G1128" s="899"/>
      <c r="H1128" s="899"/>
      <c r="I1128" s="899"/>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900"/>
      <c r="D1129" s="900"/>
      <c r="E1129" s="899"/>
      <c r="F1129" s="899"/>
      <c r="G1129" s="899"/>
      <c r="H1129" s="899"/>
      <c r="I1129" s="899"/>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900"/>
      <c r="D1130" s="900"/>
      <c r="E1130" s="899"/>
      <c r="F1130" s="899"/>
      <c r="G1130" s="899"/>
      <c r="H1130" s="899"/>
      <c r="I1130" s="899"/>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900"/>
      <c r="D1131" s="900"/>
      <c r="E1131" s="899"/>
      <c r="F1131" s="899"/>
      <c r="G1131" s="899"/>
      <c r="H1131" s="899"/>
      <c r="I1131" s="899"/>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900"/>
      <c r="D1132" s="900"/>
      <c r="E1132" s="899"/>
      <c r="F1132" s="899"/>
      <c r="G1132" s="899"/>
      <c r="H1132" s="899"/>
      <c r="I1132" s="899"/>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13" priority="14071">
      <formula>IF(RIGHT(TEXT(AK14,"0.#"),1)=".",FALSE,TRUE)</formula>
    </cfRule>
    <cfRule type="expression" dxfId="2112" priority="14072">
      <formula>IF(RIGHT(TEXT(AK14,"0.#"),1)=".",TRUE,FALSE)</formula>
    </cfRule>
  </conditionalFormatting>
  <conditionalFormatting sqref="P18:AX18">
    <cfRule type="expression" dxfId="2111" priority="13947">
      <formula>IF(RIGHT(TEXT(P18,"0.#"),1)=".",FALSE,TRUE)</formula>
    </cfRule>
    <cfRule type="expression" dxfId="2110" priority="13948">
      <formula>IF(RIGHT(TEXT(P18,"0.#"),1)=".",TRUE,FALSE)</formula>
    </cfRule>
  </conditionalFormatting>
  <conditionalFormatting sqref="Y783">
    <cfRule type="expression" dxfId="2109" priority="13943">
      <formula>IF(RIGHT(TEXT(Y783,"0.#"),1)=".",FALSE,TRUE)</formula>
    </cfRule>
    <cfRule type="expression" dxfId="2108" priority="13944">
      <formula>IF(RIGHT(TEXT(Y783,"0.#"),1)=".",TRUE,FALSE)</formula>
    </cfRule>
  </conditionalFormatting>
  <conditionalFormatting sqref="Y792">
    <cfRule type="expression" dxfId="2107" priority="13939">
      <formula>IF(RIGHT(TEXT(Y792,"0.#"),1)=".",FALSE,TRUE)</formula>
    </cfRule>
    <cfRule type="expression" dxfId="2106" priority="13940">
      <formula>IF(RIGHT(TEXT(Y792,"0.#"),1)=".",TRUE,FALSE)</formula>
    </cfRule>
  </conditionalFormatting>
  <conditionalFormatting sqref="Y823:Y830 Y821 Y810:Y817 Y808 Y797:Y804 Y795">
    <cfRule type="expression" dxfId="2105" priority="13721">
      <formula>IF(RIGHT(TEXT(Y795,"0.#"),1)=".",FALSE,TRUE)</formula>
    </cfRule>
    <cfRule type="expression" dxfId="2104" priority="13722">
      <formula>IF(RIGHT(TEXT(Y795,"0.#"),1)=".",TRUE,FALSE)</formula>
    </cfRule>
  </conditionalFormatting>
  <conditionalFormatting sqref="AK16:AQ17 AK15:AX15 AK13:AX13">
    <cfRule type="expression" dxfId="2103" priority="13769">
      <formula>IF(RIGHT(TEXT(AK13,"0.#"),1)=".",FALSE,TRUE)</formula>
    </cfRule>
    <cfRule type="expression" dxfId="2102" priority="13770">
      <formula>IF(RIGHT(TEXT(AK13,"0.#"),1)=".",TRUE,FALSE)</formula>
    </cfRule>
  </conditionalFormatting>
  <conditionalFormatting sqref="P19:AJ19">
    <cfRule type="expression" dxfId="2101" priority="13767">
      <formula>IF(RIGHT(TEXT(P19,"0.#"),1)=".",FALSE,TRUE)</formula>
    </cfRule>
    <cfRule type="expression" dxfId="2100" priority="13768">
      <formula>IF(RIGHT(TEXT(P19,"0.#"),1)=".",TRUE,FALSE)</formula>
    </cfRule>
  </conditionalFormatting>
  <conditionalFormatting sqref="AQ101">
    <cfRule type="expression" dxfId="2099" priority="13759">
      <formula>IF(RIGHT(TEXT(AQ101,"0.#"),1)=".",FALSE,TRUE)</formula>
    </cfRule>
    <cfRule type="expression" dxfId="2098" priority="13760">
      <formula>IF(RIGHT(TEXT(AQ101,"0.#"),1)=".",TRUE,FALSE)</formula>
    </cfRule>
  </conditionalFormatting>
  <conditionalFormatting sqref="Y784:Y791 Y782">
    <cfRule type="expression" dxfId="2097" priority="13745">
      <formula>IF(RIGHT(TEXT(Y782,"0.#"),1)=".",FALSE,TRUE)</formula>
    </cfRule>
    <cfRule type="expression" dxfId="2096" priority="13746">
      <formula>IF(RIGHT(TEXT(Y782,"0.#"),1)=".",TRUE,FALSE)</formula>
    </cfRule>
  </conditionalFormatting>
  <conditionalFormatting sqref="AU783">
    <cfRule type="expression" dxfId="2095" priority="13743">
      <formula>IF(RIGHT(TEXT(AU783,"0.#"),1)=".",FALSE,TRUE)</formula>
    </cfRule>
    <cfRule type="expression" dxfId="2094" priority="13744">
      <formula>IF(RIGHT(TEXT(AU783,"0.#"),1)=".",TRUE,FALSE)</formula>
    </cfRule>
  </conditionalFormatting>
  <conditionalFormatting sqref="AU792">
    <cfRule type="expression" dxfId="2093" priority="13741">
      <formula>IF(RIGHT(TEXT(AU792,"0.#"),1)=".",FALSE,TRUE)</formula>
    </cfRule>
    <cfRule type="expression" dxfId="2092" priority="13742">
      <formula>IF(RIGHT(TEXT(AU792,"0.#"),1)=".",TRUE,FALSE)</formula>
    </cfRule>
  </conditionalFormatting>
  <conditionalFormatting sqref="AU784:AU791 AU782">
    <cfRule type="expression" dxfId="2091" priority="13739">
      <formula>IF(RIGHT(TEXT(AU782,"0.#"),1)=".",FALSE,TRUE)</formula>
    </cfRule>
    <cfRule type="expression" dxfId="2090" priority="13740">
      <formula>IF(RIGHT(TEXT(AU782,"0.#"),1)=".",TRUE,FALSE)</formula>
    </cfRule>
  </conditionalFormatting>
  <conditionalFormatting sqref="Y822 Y809 Y796">
    <cfRule type="expression" dxfId="2089" priority="13725">
      <formula>IF(RIGHT(TEXT(Y796,"0.#"),1)=".",FALSE,TRUE)</formula>
    </cfRule>
    <cfRule type="expression" dxfId="2088" priority="13726">
      <formula>IF(RIGHT(TEXT(Y796,"0.#"),1)=".",TRUE,FALSE)</formula>
    </cfRule>
  </conditionalFormatting>
  <conditionalFormatting sqref="Y831 Y818 Y805">
    <cfRule type="expression" dxfId="2087" priority="13723">
      <formula>IF(RIGHT(TEXT(Y805,"0.#"),1)=".",FALSE,TRUE)</formula>
    </cfRule>
    <cfRule type="expression" dxfId="2086" priority="13724">
      <formula>IF(RIGHT(TEXT(Y805,"0.#"),1)=".",TRUE,FALSE)</formula>
    </cfRule>
  </conditionalFormatting>
  <conditionalFormatting sqref="AU822 AU809 AU796">
    <cfRule type="expression" dxfId="2085" priority="13719">
      <formula>IF(RIGHT(TEXT(AU796,"0.#"),1)=".",FALSE,TRUE)</formula>
    </cfRule>
    <cfRule type="expression" dxfId="2084" priority="13720">
      <formula>IF(RIGHT(TEXT(AU796,"0.#"),1)=".",TRUE,FALSE)</formula>
    </cfRule>
  </conditionalFormatting>
  <conditionalFormatting sqref="AU831 AU818 AU805">
    <cfRule type="expression" dxfId="2083" priority="13717">
      <formula>IF(RIGHT(TEXT(AU805,"0.#"),1)=".",FALSE,TRUE)</formula>
    </cfRule>
    <cfRule type="expression" dxfId="2082" priority="13718">
      <formula>IF(RIGHT(TEXT(AU805,"0.#"),1)=".",TRUE,FALSE)</formula>
    </cfRule>
  </conditionalFormatting>
  <conditionalFormatting sqref="AU823:AU830 AU821 AU810:AU817 AU808 AU797:AU804 AU795">
    <cfRule type="expression" dxfId="2081" priority="13715">
      <formula>IF(RIGHT(TEXT(AU795,"0.#"),1)=".",FALSE,TRUE)</formula>
    </cfRule>
    <cfRule type="expression" dxfId="2080" priority="13716">
      <formula>IF(RIGHT(TEXT(AU795,"0.#"),1)=".",TRUE,FALSE)</formula>
    </cfRule>
  </conditionalFormatting>
  <conditionalFormatting sqref="AM87">
    <cfRule type="expression" dxfId="2079" priority="13369">
      <formula>IF(RIGHT(TEXT(AM87,"0.#"),1)=".",FALSE,TRUE)</formula>
    </cfRule>
    <cfRule type="expression" dxfId="2078" priority="13370">
      <formula>IF(RIGHT(TEXT(AM87,"0.#"),1)=".",TRUE,FALSE)</formula>
    </cfRule>
  </conditionalFormatting>
  <conditionalFormatting sqref="AE55">
    <cfRule type="expression" dxfId="2077" priority="13437">
      <formula>IF(RIGHT(TEXT(AE55,"0.#"),1)=".",FALSE,TRUE)</formula>
    </cfRule>
    <cfRule type="expression" dxfId="2076" priority="13438">
      <formula>IF(RIGHT(TEXT(AE55,"0.#"),1)=".",TRUE,FALSE)</formula>
    </cfRule>
  </conditionalFormatting>
  <conditionalFormatting sqref="AI55">
    <cfRule type="expression" dxfId="2075" priority="13435">
      <formula>IF(RIGHT(TEXT(AI55,"0.#"),1)=".",FALSE,TRUE)</formula>
    </cfRule>
    <cfRule type="expression" dxfId="2074" priority="13436">
      <formula>IF(RIGHT(TEXT(AI55,"0.#"),1)=".",TRUE,FALSE)</formula>
    </cfRule>
  </conditionalFormatting>
  <conditionalFormatting sqref="AE53">
    <cfRule type="expression" dxfId="2073" priority="13441">
      <formula>IF(RIGHT(TEXT(AE53,"0.#"),1)=".",FALSE,TRUE)</formula>
    </cfRule>
    <cfRule type="expression" dxfId="2072" priority="13442">
      <formula>IF(RIGHT(TEXT(AE53,"0.#"),1)=".",TRUE,FALSE)</formula>
    </cfRule>
  </conditionalFormatting>
  <conditionalFormatting sqref="AE54">
    <cfRule type="expression" dxfId="2071" priority="13439">
      <formula>IF(RIGHT(TEXT(AE54,"0.#"),1)=".",FALSE,TRUE)</formula>
    </cfRule>
    <cfRule type="expression" dxfId="2070" priority="13440">
      <formula>IF(RIGHT(TEXT(AE54,"0.#"),1)=".",TRUE,FALSE)</formula>
    </cfRule>
  </conditionalFormatting>
  <conditionalFormatting sqref="AI54">
    <cfRule type="expression" dxfId="2069" priority="13433">
      <formula>IF(RIGHT(TEXT(AI54,"0.#"),1)=".",FALSE,TRUE)</formula>
    </cfRule>
    <cfRule type="expression" dxfId="2068" priority="13434">
      <formula>IF(RIGHT(TEXT(AI54,"0.#"),1)=".",TRUE,FALSE)</formula>
    </cfRule>
  </conditionalFormatting>
  <conditionalFormatting sqref="AI53">
    <cfRule type="expression" dxfId="2067" priority="13431">
      <formula>IF(RIGHT(TEXT(AI53,"0.#"),1)=".",FALSE,TRUE)</formula>
    </cfRule>
    <cfRule type="expression" dxfId="2066" priority="13432">
      <formula>IF(RIGHT(TEXT(AI53,"0.#"),1)=".",TRUE,FALSE)</formula>
    </cfRule>
  </conditionalFormatting>
  <conditionalFormatting sqref="AM53">
    <cfRule type="expression" dxfId="2065" priority="13429">
      <formula>IF(RIGHT(TEXT(AM53,"0.#"),1)=".",FALSE,TRUE)</formula>
    </cfRule>
    <cfRule type="expression" dxfId="2064" priority="13430">
      <formula>IF(RIGHT(TEXT(AM53,"0.#"),1)=".",TRUE,FALSE)</formula>
    </cfRule>
  </conditionalFormatting>
  <conditionalFormatting sqref="AM54">
    <cfRule type="expression" dxfId="2063" priority="13427">
      <formula>IF(RIGHT(TEXT(AM54,"0.#"),1)=".",FALSE,TRUE)</formula>
    </cfRule>
    <cfRule type="expression" dxfId="2062" priority="13428">
      <formula>IF(RIGHT(TEXT(AM54,"0.#"),1)=".",TRUE,FALSE)</formula>
    </cfRule>
  </conditionalFormatting>
  <conditionalFormatting sqref="AM55">
    <cfRule type="expression" dxfId="2061" priority="13425">
      <formula>IF(RIGHT(TEXT(AM55,"0.#"),1)=".",FALSE,TRUE)</formula>
    </cfRule>
    <cfRule type="expression" dxfId="2060" priority="13426">
      <formula>IF(RIGHT(TEXT(AM55,"0.#"),1)=".",TRUE,FALSE)</formula>
    </cfRule>
  </conditionalFormatting>
  <conditionalFormatting sqref="AE60">
    <cfRule type="expression" dxfId="2059" priority="13411">
      <formula>IF(RIGHT(TEXT(AE60,"0.#"),1)=".",FALSE,TRUE)</formula>
    </cfRule>
    <cfRule type="expression" dxfId="2058" priority="13412">
      <formula>IF(RIGHT(TEXT(AE60,"0.#"),1)=".",TRUE,FALSE)</formula>
    </cfRule>
  </conditionalFormatting>
  <conditionalFormatting sqref="AE61">
    <cfRule type="expression" dxfId="2057" priority="13409">
      <formula>IF(RIGHT(TEXT(AE61,"0.#"),1)=".",FALSE,TRUE)</formula>
    </cfRule>
    <cfRule type="expression" dxfId="2056" priority="13410">
      <formula>IF(RIGHT(TEXT(AE61,"0.#"),1)=".",TRUE,FALSE)</formula>
    </cfRule>
  </conditionalFormatting>
  <conditionalFormatting sqref="AE62">
    <cfRule type="expression" dxfId="2055" priority="13407">
      <formula>IF(RIGHT(TEXT(AE62,"0.#"),1)=".",FALSE,TRUE)</formula>
    </cfRule>
    <cfRule type="expression" dxfId="2054" priority="13408">
      <formula>IF(RIGHT(TEXT(AE62,"0.#"),1)=".",TRUE,FALSE)</formula>
    </cfRule>
  </conditionalFormatting>
  <conditionalFormatting sqref="AI62">
    <cfRule type="expression" dxfId="2053" priority="13405">
      <formula>IF(RIGHT(TEXT(AI62,"0.#"),1)=".",FALSE,TRUE)</formula>
    </cfRule>
    <cfRule type="expression" dxfId="2052" priority="13406">
      <formula>IF(RIGHT(TEXT(AI62,"0.#"),1)=".",TRUE,FALSE)</formula>
    </cfRule>
  </conditionalFormatting>
  <conditionalFormatting sqref="AI61">
    <cfRule type="expression" dxfId="2051" priority="13403">
      <formula>IF(RIGHT(TEXT(AI61,"0.#"),1)=".",FALSE,TRUE)</formula>
    </cfRule>
    <cfRule type="expression" dxfId="2050" priority="13404">
      <formula>IF(RIGHT(TEXT(AI61,"0.#"),1)=".",TRUE,FALSE)</formula>
    </cfRule>
  </conditionalFormatting>
  <conditionalFormatting sqref="AI60">
    <cfRule type="expression" dxfId="2049" priority="13401">
      <formula>IF(RIGHT(TEXT(AI60,"0.#"),1)=".",FALSE,TRUE)</formula>
    </cfRule>
    <cfRule type="expression" dxfId="2048" priority="13402">
      <formula>IF(RIGHT(TEXT(AI60,"0.#"),1)=".",TRUE,FALSE)</formula>
    </cfRule>
  </conditionalFormatting>
  <conditionalFormatting sqref="AM60">
    <cfRule type="expression" dxfId="2047" priority="13399">
      <formula>IF(RIGHT(TEXT(AM60,"0.#"),1)=".",FALSE,TRUE)</formula>
    </cfRule>
    <cfRule type="expression" dxfId="2046" priority="13400">
      <formula>IF(RIGHT(TEXT(AM60,"0.#"),1)=".",TRUE,FALSE)</formula>
    </cfRule>
  </conditionalFormatting>
  <conditionalFormatting sqref="AM61">
    <cfRule type="expression" dxfId="2045" priority="13397">
      <formula>IF(RIGHT(TEXT(AM61,"0.#"),1)=".",FALSE,TRUE)</formula>
    </cfRule>
    <cfRule type="expression" dxfId="2044" priority="13398">
      <formula>IF(RIGHT(TEXT(AM61,"0.#"),1)=".",TRUE,FALSE)</formula>
    </cfRule>
  </conditionalFormatting>
  <conditionalFormatting sqref="AM62">
    <cfRule type="expression" dxfId="2043" priority="13395">
      <formula>IF(RIGHT(TEXT(AM62,"0.#"),1)=".",FALSE,TRUE)</formula>
    </cfRule>
    <cfRule type="expression" dxfId="2042" priority="13396">
      <formula>IF(RIGHT(TEXT(AM62,"0.#"),1)=".",TRUE,FALSE)</formula>
    </cfRule>
  </conditionalFormatting>
  <conditionalFormatting sqref="AE87">
    <cfRule type="expression" dxfId="2041" priority="13381">
      <formula>IF(RIGHT(TEXT(AE87,"0.#"),1)=".",FALSE,TRUE)</formula>
    </cfRule>
    <cfRule type="expression" dxfId="2040" priority="13382">
      <formula>IF(RIGHT(TEXT(AE87,"0.#"),1)=".",TRUE,FALSE)</formula>
    </cfRule>
  </conditionalFormatting>
  <conditionalFormatting sqref="AE88">
    <cfRule type="expression" dxfId="2039" priority="13379">
      <formula>IF(RIGHT(TEXT(AE88,"0.#"),1)=".",FALSE,TRUE)</formula>
    </cfRule>
    <cfRule type="expression" dxfId="2038" priority="13380">
      <formula>IF(RIGHT(TEXT(AE88,"0.#"),1)=".",TRUE,FALSE)</formula>
    </cfRule>
  </conditionalFormatting>
  <conditionalFormatting sqref="AE89">
    <cfRule type="expression" dxfId="2037" priority="13377">
      <formula>IF(RIGHT(TEXT(AE89,"0.#"),1)=".",FALSE,TRUE)</formula>
    </cfRule>
    <cfRule type="expression" dxfId="2036" priority="13378">
      <formula>IF(RIGHT(TEXT(AE89,"0.#"),1)=".",TRUE,FALSE)</formula>
    </cfRule>
  </conditionalFormatting>
  <conditionalFormatting sqref="AI89">
    <cfRule type="expression" dxfId="2035" priority="13375">
      <formula>IF(RIGHT(TEXT(AI89,"0.#"),1)=".",FALSE,TRUE)</formula>
    </cfRule>
    <cfRule type="expression" dxfId="2034" priority="13376">
      <formula>IF(RIGHT(TEXT(AI89,"0.#"),1)=".",TRUE,FALSE)</formula>
    </cfRule>
  </conditionalFormatting>
  <conditionalFormatting sqref="AI88">
    <cfRule type="expression" dxfId="2033" priority="13373">
      <formula>IF(RIGHT(TEXT(AI88,"0.#"),1)=".",FALSE,TRUE)</formula>
    </cfRule>
    <cfRule type="expression" dxfId="2032" priority="13374">
      <formula>IF(RIGHT(TEXT(AI88,"0.#"),1)=".",TRUE,FALSE)</formula>
    </cfRule>
  </conditionalFormatting>
  <conditionalFormatting sqref="AI87">
    <cfRule type="expression" dxfId="2031" priority="13371">
      <formula>IF(RIGHT(TEXT(AI87,"0.#"),1)=".",FALSE,TRUE)</formula>
    </cfRule>
    <cfRule type="expression" dxfId="2030" priority="13372">
      <formula>IF(RIGHT(TEXT(AI87,"0.#"),1)=".",TRUE,FALSE)</formula>
    </cfRule>
  </conditionalFormatting>
  <conditionalFormatting sqref="AM88">
    <cfRule type="expression" dxfId="2029" priority="13367">
      <formula>IF(RIGHT(TEXT(AM88,"0.#"),1)=".",FALSE,TRUE)</formula>
    </cfRule>
    <cfRule type="expression" dxfId="2028" priority="13368">
      <formula>IF(RIGHT(TEXT(AM88,"0.#"),1)=".",TRUE,FALSE)</formula>
    </cfRule>
  </conditionalFormatting>
  <conditionalFormatting sqref="AM89">
    <cfRule type="expression" dxfId="2027" priority="13365">
      <formula>IF(RIGHT(TEXT(AM89,"0.#"),1)=".",FALSE,TRUE)</formula>
    </cfRule>
    <cfRule type="expression" dxfId="2026" priority="13366">
      <formula>IF(RIGHT(TEXT(AM89,"0.#"),1)=".",TRUE,FALSE)</formula>
    </cfRule>
  </conditionalFormatting>
  <conditionalFormatting sqref="AE92">
    <cfRule type="expression" dxfId="2025" priority="13351">
      <formula>IF(RIGHT(TEXT(AE92,"0.#"),1)=".",FALSE,TRUE)</formula>
    </cfRule>
    <cfRule type="expression" dxfId="2024" priority="13352">
      <formula>IF(RIGHT(TEXT(AE92,"0.#"),1)=".",TRUE,FALSE)</formula>
    </cfRule>
  </conditionalFormatting>
  <conditionalFormatting sqref="AE93">
    <cfRule type="expression" dxfId="2023" priority="13349">
      <formula>IF(RIGHT(TEXT(AE93,"0.#"),1)=".",FALSE,TRUE)</formula>
    </cfRule>
    <cfRule type="expression" dxfId="2022" priority="13350">
      <formula>IF(RIGHT(TEXT(AE93,"0.#"),1)=".",TRUE,FALSE)</formula>
    </cfRule>
  </conditionalFormatting>
  <conditionalFormatting sqref="AE94">
    <cfRule type="expression" dxfId="2021" priority="13347">
      <formula>IF(RIGHT(TEXT(AE94,"0.#"),1)=".",FALSE,TRUE)</formula>
    </cfRule>
    <cfRule type="expression" dxfId="2020" priority="13348">
      <formula>IF(RIGHT(TEXT(AE94,"0.#"),1)=".",TRUE,FALSE)</formula>
    </cfRule>
  </conditionalFormatting>
  <conditionalFormatting sqref="AI94">
    <cfRule type="expression" dxfId="2019" priority="13345">
      <formula>IF(RIGHT(TEXT(AI94,"0.#"),1)=".",FALSE,TRUE)</formula>
    </cfRule>
    <cfRule type="expression" dxfId="2018" priority="13346">
      <formula>IF(RIGHT(TEXT(AI94,"0.#"),1)=".",TRUE,FALSE)</formula>
    </cfRule>
  </conditionalFormatting>
  <conditionalFormatting sqref="AI93">
    <cfRule type="expression" dxfId="2017" priority="13343">
      <formula>IF(RIGHT(TEXT(AI93,"0.#"),1)=".",FALSE,TRUE)</formula>
    </cfRule>
    <cfRule type="expression" dxfId="2016" priority="13344">
      <formula>IF(RIGHT(TEXT(AI93,"0.#"),1)=".",TRUE,FALSE)</formula>
    </cfRule>
  </conditionalFormatting>
  <conditionalFormatting sqref="AI92">
    <cfRule type="expression" dxfId="2015" priority="13341">
      <formula>IF(RIGHT(TEXT(AI92,"0.#"),1)=".",FALSE,TRUE)</formula>
    </cfRule>
    <cfRule type="expression" dxfId="2014" priority="13342">
      <formula>IF(RIGHT(TEXT(AI92,"0.#"),1)=".",TRUE,FALSE)</formula>
    </cfRule>
  </conditionalFormatting>
  <conditionalFormatting sqref="AM92">
    <cfRule type="expression" dxfId="2013" priority="13339">
      <formula>IF(RIGHT(TEXT(AM92,"0.#"),1)=".",FALSE,TRUE)</formula>
    </cfRule>
    <cfRule type="expression" dxfId="2012" priority="13340">
      <formula>IF(RIGHT(TEXT(AM92,"0.#"),1)=".",TRUE,FALSE)</formula>
    </cfRule>
  </conditionalFormatting>
  <conditionalFormatting sqref="AM93">
    <cfRule type="expression" dxfId="2011" priority="13337">
      <formula>IF(RIGHT(TEXT(AM93,"0.#"),1)=".",FALSE,TRUE)</formula>
    </cfRule>
    <cfRule type="expression" dxfId="2010" priority="13338">
      <formula>IF(RIGHT(TEXT(AM93,"0.#"),1)=".",TRUE,FALSE)</formula>
    </cfRule>
  </conditionalFormatting>
  <conditionalFormatting sqref="AM94">
    <cfRule type="expression" dxfId="2009" priority="13335">
      <formula>IF(RIGHT(TEXT(AM94,"0.#"),1)=".",FALSE,TRUE)</formula>
    </cfRule>
    <cfRule type="expression" dxfId="2008" priority="13336">
      <formula>IF(RIGHT(TEXT(AM94,"0.#"),1)=".",TRUE,FALSE)</formula>
    </cfRule>
  </conditionalFormatting>
  <conditionalFormatting sqref="AE97">
    <cfRule type="expression" dxfId="2007" priority="13321">
      <formula>IF(RIGHT(TEXT(AE97,"0.#"),1)=".",FALSE,TRUE)</formula>
    </cfRule>
    <cfRule type="expression" dxfId="2006" priority="13322">
      <formula>IF(RIGHT(TEXT(AE97,"0.#"),1)=".",TRUE,FALSE)</formula>
    </cfRule>
  </conditionalFormatting>
  <conditionalFormatting sqref="AE98">
    <cfRule type="expression" dxfId="2005" priority="13319">
      <formula>IF(RIGHT(TEXT(AE98,"0.#"),1)=".",FALSE,TRUE)</formula>
    </cfRule>
    <cfRule type="expression" dxfId="2004" priority="13320">
      <formula>IF(RIGHT(TEXT(AE98,"0.#"),1)=".",TRUE,FALSE)</formula>
    </cfRule>
  </conditionalFormatting>
  <conditionalFormatting sqref="AE99">
    <cfRule type="expression" dxfId="2003" priority="13317">
      <formula>IF(RIGHT(TEXT(AE99,"0.#"),1)=".",FALSE,TRUE)</formula>
    </cfRule>
    <cfRule type="expression" dxfId="2002" priority="13318">
      <formula>IF(RIGHT(TEXT(AE99,"0.#"),1)=".",TRUE,FALSE)</formula>
    </cfRule>
  </conditionalFormatting>
  <conditionalFormatting sqref="AI99">
    <cfRule type="expression" dxfId="2001" priority="13315">
      <formula>IF(RIGHT(TEXT(AI99,"0.#"),1)=".",FALSE,TRUE)</formula>
    </cfRule>
    <cfRule type="expression" dxfId="2000" priority="13316">
      <formula>IF(RIGHT(TEXT(AI99,"0.#"),1)=".",TRUE,FALSE)</formula>
    </cfRule>
  </conditionalFormatting>
  <conditionalFormatting sqref="AI98">
    <cfRule type="expression" dxfId="1999" priority="13313">
      <formula>IF(RIGHT(TEXT(AI98,"0.#"),1)=".",FALSE,TRUE)</formula>
    </cfRule>
    <cfRule type="expression" dxfId="1998" priority="13314">
      <formula>IF(RIGHT(TEXT(AI98,"0.#"),1)=".",TRUE,FALSE)</formula>
    </cfRule>
  </conditionalFormatting>
  <conditionalFormatting sqref="AI97">
    <cfRule type="expression" dxfId="1997" priority="13311">
      <formula>IF(RIGHT(TEXT(AI97,"0.#"),1)=".",FALSE,TRUE)</formula>
    </cfRule>
    <cfRule type="expression" dxfId="1996" priority="13312">
      <formula>IF(RIGHT(TEXT(AI97,"0.#"),1)=".",TRUE,FALSE)</formula>
    </cfRule>
  </conditionalFormatting>
  <conditionalFormatting sqref="AM97">
    <cfRule type="expression" dxfId="1995" priority="13309">
      <formula>IF(RIGHT(TEXT(AM97,"0.#"),1)=".",FALSE,TRUE)</formula>
    </cfRule>
    <cfRule type="expression" dxfId="1994" priority="13310">
      <formula>IF(RIGHT(TEXT(AM97,"0.#"),1)=".",TRUE,FALSE)</formula>
    </cfRule>
  </conditionalFormatting>
  <conditionalFormatting sqref="AM98">
    <cfRule type="expression" dxfId="1993" priority="13307">
      <formula>IF(RIGHT(TEXT(AM98,"0.#"),1)=".",FALSE,TRUE)</formula>
    </cfRule>
    <cfRule type="expression" dxfId="1992" priority="13308">
      <formula>IF(RIGHT(TEXT(AM98,"0.#"),1)=".",TRUE,FALSE)</formula>
    </cfRule>
  </conditionalFormatting>
  <conditionalFormatting sqref="AM99">
    <cfRule type="expression" dxfId="1991" priority="13305">
      <formula>IF(RIGHT(TEXT(AM99,"0.#"),1)=".",FALSE,TRUE)</formula>
    </cfRule>
    <cfRule type="expression" dxfId="1990" priority="13306">
      <formula>IF(RIGHT(TEXT(AM99,"0.#"),1)=".",TRUE,FALSE)</formula>
    </cfRule>
  </conditionalFormatting>
  <conditionalFormatting sqref="AQ102">
    <cfRule type="expression" dxfId="1989" priority="13281">
      <formula>IF(RIGHT(TEXT(AQ102,"0.#"),1)=".",FALSE,TRUE)</formula>
    </cfRule>
    <cfRule type="expression" dxfId="1988" priority="13282">
      <formula>IF(RIGHT(TEXT(AQ102,"0.#"),1)=".",TRUE,FALSE)</formula>
    </cfRule>
  </conditionalFormatting>
  <conditionalFormatting sqref="AE107">
    <cfRule type="expression" dxfId="1987" priority="13265">
      <formula>IF(RIGHT(TEXT(AE107,"0.#"),1)=".",FALSE,TRUE)</formula>
    </cfRule>
    <cfRule type="expression" dxfId="1986" priority="13266">
      <formula>IF(RIGHT(TEXT(AE107,"0.#"),1)=".",TRUE,FALSE)</formula>
    </cfRule>
  </conditionalFormatting>
  <conditionalFormatting sqref="AI107">
    <cfRule type="expression" dxfId="1985" priority="13263">
      <formula>IF(RIGHT(TEXT(AI107,"0.#"),1)=".",FALSE,TRUE)</formula>
    </cfRule>
    <cfRule type="expression" dxfId="1984" priority="13264">
      <formula>IF(RIGHT(TEXT(AI107,"0.#"),1)=".",TRUE,FALSE)</formula>
    </cfRule>
  </conditionalFormatting>
  <conditionalFormatting sqref="AM107">
    <cfRule type="expression" dxfId="1983" priority="13261">
      <formula>IF(RIGHT(TEXT(AM107,"0.#"),1)=".",FALSE,TRUE)</formula>
    </cfRule>
    <cfRule type="expression" dxfId="1982" priority="13262">
      <formula>IF(RIGHT(TEXT(AM107,"0.#"),1)=".",TRUE,FALSE)</formula>
    </cfRule>
  </conditionalFormatting>
  <conditionalFormatting sqref="AE108">
    <cfRule type="expression" dxfId="1981" priority="13259">
      <formula>IF(RIGHT(TEXT(AE108,"0.#"),1)=".",FALSE,TRUE)</formula>
    </cfRule>
    <cfRule type="expression" dxfId="1980" priority="13260">
      <formula>IF(RIGHT(TEXT(AE108,"0.#"),1)=".",TRUE,FALSE)</formula>
    </cfRule>
  </conditionalFormatting>
  <conditionalFormatting sqref="AI108">
    <cfRule type="expression" dxfId="1979" priority="13257">
      <formula>IF(RIGHT(TEXT(AI108,"0.#"),1)=".",FALSE,TRUE)</formula>
    </cfRule>
    <cfRule type="expression" dxfId="1978" priority="13258">
      <formula>IF(RIGHT(TEXT(AI108,"0.#"),1)=".",TRUE,FALSE)</formula>
    </cfRule>
  </conditionalFormatting>
  <conditionalFormatting sqref="AM108">
    <cfRule type="expression" dxfId="1977" priority="13255">
      <formula>IF(RIGHT(TEXT(AM108,"0.#"),1)=".",FALSE,TRUE)</formula>
    </cfRule>
    <cfRule type="expression" dxfId="1976" priority="13256">
      <formula>IF(RIGHT(TEXT(AM108,"0.#"),1)=".",TRUE,FALSE)</formula>
    </cfRule>
  </conditionalFormatting>
  <conditionalFormatting sqref="AE110">
    <cfRule type="expression" dxfId="1975" priority="13251">
      <formula>IF(RIGHT(TEXT(AE110,"0.#"),1)=".",FALSE,TRUE)</formula>
    </cfRule>
    <cfRule type="expression" dxfId="1974" priority="13252">
      <formula>IF(RIGHT(TEXT(AE110,"0.#"),1)=".",TRUE,FALSE)</formula>
    </cfRule>
  </conditionalFormatting>
  <conditionalFormatting sqref="AI110">
    <cfRule type="expression" dxfId="1973" priority="13249">
      <formula>IF(RIGHT(TEXT(AI110,"0.#"),1)=".",FALSE,TRUE)</formula>
    </cfRule>
    <cfRule type="expression" dxfId="1972" priority="13250">
      <formula>IF(RIGHT(TEXT(AI110,"0.#"),1)=".",TRUE,FALSE)</formula>
    </cfRule>
  </conditionalFormatting>
  <conditionalFormatting sqref="AM110">
    <cfRule type="expression" dxfId="1971" priority="13247">
      <formula>IF(RIGHT(TEXT(AM110,"0.#"),1)=".",FALSE,TRUE)</formula>
    </cfRule>
    <cfRule type="expression" dxfId="1970" priority="13248">
      <formula>IF(RIGHT(TEXT(AM110,"0.#"),1)=".",TRUE,FALSE)</formula>
    </cfRule>
  </conditionalFormatting>
  <conditionalFormatting sqref="AE111">
    <cfRule type="expression" dxfId="1969" priority="13245">
      <formula>IF(RIGHT(TEXT(AE111,"0.#"),1)=".",FALSE,TRUE)</formula>
    </cfRule>
    <cfRule type="expression" dxfId="1968" priority="13246">
      <formula>IF(RIGHT(TEXT(AE111,"0.#"),1)=".",TRUE,FALSE)</formula>
    </cfRule>
  </conditionalFormatting>
  <conditionalFormatting sqref="AI111">
    <cfRule type="expression" dxfId="1967" priority="13243">
      <formula>IF(RIGHT(TEXT(AI111,"0.#"),1)=".",FALSE,TRUE)</formula>
    </cfRule>
    <cfRule type="expression" dxfId="1966" priority="13244">
      <formula>IF(RIGHT(TEXT(AI111,"0.#"),1)=".",TRUE,FALSE)</formula>
    </cfRule>
  </conditionalFormatting>
  <conditionalFormatting sqref="AM111">
    <cfRule type="expression" dxfId="1965" priority="13241">
      <formula>IF(RIGHT(TEXT(AM111,"0.#"),1)=".",FALSE,TRUE)</formula>
    </cfRule>
    <cfRule type="expression" dxfId="1964" priority="13242">
      <formula>IF(RIGHT(TEXT(AM111,"0.#"),1)=".",TRUE,FALSE)</formula>
    </cfRule>
  </conditionalFormatting>
  <conditionalFormatting sqref="AE113">
    <cfRule type="expression" dxfId="1963" priority="13237">
      <formula>IF(RIGHT(TEXT(AE113,"0.#"),1)=".",FALSE,TRUE)</formula>
    </cfRule>
    <cfRule type="expression" dxfId="1962" priority="13238">
      <formula>IF(RIGHT(TEXT(AE113,"0.#"),1)=".",TRUE,FALSE)</formula>
    </cfRule>
  </conditionalFormatting>
  <conditionalFormatting sqref="AI113">
    <cfRule type="expression" dxfId="1961" priority="13235">
      <formula>IF(RIGHT(TEXT(AI113,"0.#"),1)=".",FALSE,TRUE)</formula>
    </cfRule>
    <cfRule type="expression" dxfId="1960" priority="13236">
      <formula>IF(RIGHT(TEXT(AI113,"0.#"),1)=".",TRUE,FALSE)</formula>
    </cfRule>
  </conditionalFormatting>
  <conditionalFormatting sqref="AM113">
    <cfRule type="expression" dxfId="1959" priority="13233">
      <formula>IF(RIGHT(TEXT(AM113,"0.#"),1)=".",FALSE,TRUE)</formula>
    </cfRule>
    <cfRule type="expression" dxfId="1958" priority="13234">
      <formula>IF(RIGHT(TEXT(AM113,"0.#"),1)=".",TRUE,FALSE)</formula>
    </cfRule>
  </conditionalFormatting>
  <conditionalFormatting sqref="AE114">
    <cfRule type="expression" dxfId="1957" priority="13231">
      <formula>IF(RIGHT(TEXT(AE114,"0.#"),1)=".",FALSE,TRUE)</formula>
    </cfRule>
    <cfRule type="expression" dxfId="1956" priority="13232">
      <formula>IF(RIGHT(TEXT(AE114,"0.#"),1)=".",TRUE,FALSE)</formula>
    </cfRule>
  </conditionalFormatting>
  <conditionalFormatting sqref="AI114">
    <cfRule type="expression" dxfId="1955" priority="13229">
      <formula>IF(RIGHT(TEXT(AI114,"0.#"),1)=".",FALSE,TRUE)</formula>
    </cfRule>
    <cfRule type="expression" dxfId="1954" priority="13230">
      <formula>IF(RIGHT(TEXT(AI114,"0.#"),1)=".",TRUE,FALSE)</formula>
    </cfRule>
  </conditionalFormatting>
  <conditionalFormatting sqref="AM114">
    <cfRule type="expression" dxfId="1953" priority="13227">
      <formula>IF(RIGHT(TEXT(AM114,"0.#"),1)=".",FALSE,TRUE)</formula>
    </cfRule>
    <cfRule type="expression" dxfId="1952" priority="13228">
      <formula>IF(RIGHT(TEXT(AM114,"0.#"),1)=".",TRUE,FALSE)</formula>
    </cfRule>
  </conditionalFormatting>
  <conditionalFormatting sqref="AQ116">
    <cfRule type="expression" dxfId="1951" priority="13223">
      <formula>IF(RIGHT(TEXT(AQ116,"0.#"),1)=".",FALSE,TRUE)</formula>
    </cfRule>
    <cfRule type="expression" dxfId="1950" priority="13224">
      <formula>IF(RIGHT(TEXT(AQ116,"0.#"),1)=".",TRUE,FALSE)</formula>
    </cfRule>
  </conditionalFormatting>
  <conditionalFormatting sqref="AM116">
    <cfRule type="expression" dxfId="1949" priority="13219">
      <formula>IF(RIGHT(TEXT(AM116,"0.#"),1)=".",FALSE,TRUE)</formula>
    </cfRule>
    <cfRule type="expression" dxfId="1948" priority="13220">
      <formula>IF(RIGHT(TEXT(AM116,"0.#"),1)=".",TRUE,FALSE)</formula>
    </cfRule>
  </conditionalFormatting>
  <conditionalFormatting sqref="AM117">
    <cfRule type="expression" dxfId="1947" priority="13217">
      <formula>IF(RIGHT(TEXT(AM117,"0.#"),1)=".",FALSE,TRUE)</formula>
    </cfRule>
    <cfRule type="expression" dxfId="1946" priority="13218">
      <formula>IF(RIGHT(TEXT(AM117,"0.#"),1)=".",TRUE,FALSE)</formula>
    </cfRule>
  </conditionalFormatting>
  <conditionalFormatting sqref="AQ117">
    <cfRule type="expression" dxfId="1945" priority="13211">
      <formula>IF(RIGHT(TEXT(AQ117,"0.#"),1)=".",FALSE,TRUE)</formula>
    </cfRule>
    <cfRule type="expression" dxfId="1944" priority="13212">
      <formula>IF(RIGHT(TEXT(AQ117,"0.#"),1)=".",TRUE,FALSE)</formula>
    </cfRule>
  </conditionalFormatting>
  <conditionalFormatting sqref="AE119 AQ119">
    <cfRule type="expression" dxfId="1943" priority="13209">
      <formula>IF(RIGHT(TEXT(AE119,"0.#"),1)=".",FALSE,TRUE)</formula>
    </cfRule>
    <cfRule type="expression" dxfId="1942" priority="13210">
      <formula>IF(RIGHT(TEXT(AE119,"0.#"),1)=".",TRUE,FALSE)</formula>
    </cfRule>
  </conditionalFormatting>
  <conditionalFormatting sqref="AI119">
    <cfRule type="expression" dxfId="1941" priority="13207">
      <formula>IF(RIGHT(TEXT(AI119,"0.#"),1)=".",FALSE,TRUE)</formula>
    </cfRule>
    <cfRule type="expression" dxfId="1940" priority="13208">
      <formula>IF(RIGHT(TEXT(AI119,"0.#"),1)=".",TRUE,FALSE)</formula>
    </cfRule>
  </conditionalFormatting>
  <conditionalFormatting sqref="AM119">
    <cfRule type="expression" dxfId="1939" priority="13205">
      <formula>IF(RIGHT(TEXT(AM119,"0.#"),1)=".",FALSE,TRUE)</formula>
    </cfRule>
    <cfRule type="expression" dxfId="1938" priority="13206">
      <formula>IF(RIGHT(TEXT(AM119,"0.#"),1)=".",TRUE,FALSE)</formula>
    </cfRule>
  </conditionalFormatting>
  <conditionalFormatting sqref="AQ120">
    <cfRule type="expression" dxfId="1937" priority="13197">
      <formula>IF(RIGHT(TEXT(AQ120,"0.#"),1)=".",FALSE,TRUE)</formula>
    </cfRule>
    <cfRule type="expression" dxfId="1936" priority="13198">
      <formula>IF(RIGHT(TEXT(AQ120,"0.#"),1)=".",TRUE,FALSE)</formula>
    </cfRule>
  </conditionalFormatting>
  <conditionalFormatting sqref="AE122 AQ122">
    <cfRule type="expression" dxfId="1935" priority="13195">
      <formula>IF(RIGHT(TEXT(AE122,"0.#"),1)=".",FALSE,TRUE)</formula>
    </cfRule>
    <cfRule type="expression" dxfId="1934" priority="13196">
      <formula>IF(RIGHT(TEXT(AE122,"0.#"),1)=".",TRUE,FALSE)</formula>
    </cfRule>
  </conditionalFormatting>
  <conditionalFormatting sqref="AI122">
    <cfRule type="expression" dxfId="1933" priority="13193">
      <formula>IF(RIGHT(TEXT(AI122,"0.#"),1)=".",FALSE,TRUE)</formula>
    </cfRule>
    <cfRule type="expression" dxfId="1932" priority="13194">
      <formula>IF(RIGHT(TEXT(AI122,"0.#"),1)=".",TRUE,FALSE)</formula>
    </cfRule>
  </conditionalFormatting>
  <conditionalFormatting sqref="AM122">
    <cfRule type="expression" dxfId="1931" priority="13191">
      <formula>IF(RIGHT(TEXT(AM122,"0.#"),1)=".",FALSE,TRUE)</formula>
    </cfRule>
    <cfRule type="expression" dxfId="1930" priority="13192">
      <formula>IF(RIGHT(TEXT(AM122,"0.#"),1)=".",TRUE,FALSE)</formula>
    </cfRule>
  </conditionalFormatting>
  <conditionalFormatting sqref="AQ123">
    <cfRule type="expression" dxfId="1929" priority="13183">
      <formula>IF(RIGHT(TEXT(AQ123,"0.#"),1)=".",FALSE,TRUE)</formula>
    </cfRule>
    <cfRule type="expression" dxfId="1928" priority="13184">
      <formula>IF(RIGHT(TEXT(AQ123,"0.#"),1)=".",TRUE,FALSE)</formula>
    </cfRule>
  </conditionalFormatting>
  <conditionalFormatting sqref="AE125 AQ125">
    <cfRule type="expression" dxfId="1927" priority="13181">
      <formula>IF(RIGHT(TEXT(AE125,"0.#"),1)=".",FALSE,TRUE)</formula>
    </cfRule>
    <cfRule type="expression" dxfId="1926" priority="13182">
      <formula>IF(RIGHT(TEXT(AE125,"0.#"),1)=".",TRUE,FALSE)</formula>
    </cfRule>
  </conditionalFormatting>
  <conditionalFormatting sqref="AI125">
    <cfRule type="expression" dxfId="1925" priority="13179">
      <formula>IF(RIGHT(TEXT(AI125,"0.#"),1)=".",FALSE,TRUE)</formula>
    </cfRule>
    <cfRule type="expression" dxfId="1924" priority="13180">
      <formula>IF(RIGHT(TEXT(AI125,"0.#"),1)=".",TRUE,FALSE)</formula>
    </cfRule>
  </conditionalFormatting>
  <conditionalFormatting sqref="AM125">
    <cfRule type="expression" dxfId="1923" priority="13177">
      <formula>IF(RIGHT(TEXT(AM125,"0.#"),1)=".",FALSE,TRUE)</formula>
    </cfRule>
    <cfRule type="expression" dxfId="1922" priority="13178">
      <formula>IF(RIGHT(TEXT(AM125,"0.#"),1)=".",TRUE,FALSE)</formula>
    </cfRule>
  </conditionalFormatting>
  <conditionalFormatting sqref="AQ126">
    <cfRule type="expression" dxfId="1921" priority="13169">
      <formula>IF(RIGHT(TEXT(AQ126,"0.#"),1)=".",FALSE,TRUE)</formula>
    </cfRule>
    <cfRule type="expression" dxfId="1920" priority="13170">
      <formula>IF(RIGHT(TEXT(AQ126,"0.#"),1)=".",TRUE,FALSE)</formula>
    </cfRule>
  </conditionalFormatting>
  <conditionalFormatting sqref="AE128 AQ128">
    <cfRule type="expression" dxfId="1919" priority="13167">
      <formula>IF(RIGHT(TEXT(AE128,"0.#"),1)=".",FALSE,TRUE)</formula>
    </cfRule>
    <cfRule type="expression" dxfId="1918" priority="13168">
      <formula>IF(RIGHT(TEXT(AE128,"0.#"),1)=".",TRUE,FALSE)</formula>
    </cfRule>
  </conditionalFormatting>
  <conditionalFormatting sqref="AI128">
    <cfRule type="expression" dxfId="1917" priority="13165">
      <formula>IF(RIGHT(TEXT(AI128,"0.#"),1)=".",FALSE,TRUE)</formula>
    </cfRule>
    <cfRule type="expression" dxfId="1916" priority="13166">
      <formula>IF(RIGHT(TEXT(AI128,"0.#"),1)=".",TRUE,FALSE)</formula>
    </cfRule>
  </conditionalFormatting>
  <conditionalFormatting sqref="AM128">
    <cfRule type="expression" dxfId="1915" priority="13163">
      <formula>IF(RIGHT(TEXT(AM128,"0.#"),1)=".",FALSE,TRUE)</formula>
    </cfRule>
    <cfRule type="expression" dxfId="1914" priority="13164">
      <formula>IF(RIGHT(TEXT(AM128,"0.#"),1)=".",TRUE,FALSE)</formula>
    </cfRule>
  </conditionalFormatting>
  <conditionalFormatting sqref="AQ129">
    <cfRule type="expression" dxfId="1913" priority="13155">
      <formula>IF(RIGHT(TEXT(AQ129,"0.#"),1)=".",FALSE,TRUE)</formula>
    </cfRule>
    <cfRule type="expression" dxfId="1912" priority="13156">
      <formula>IF(RIGHT(TEXT(AQ129,"0.#"),1)=".",TRUE,FALSE)</formula>
    </cfRule>
  </conditionalFormatting>
  <conditionalFormatting sqref="AE75">
    <cfRule type="expression" dxfId="1911" priority="13153">
      <formula>IF(RIGHT(TEXT(AE75,"0.#"),1)=".",FALSE,TRUE)</formula>
    </cfRule>
    <cfRule type="expression" dxfId="1910" priority="13154">
      <formula>IF(RIGHT(TEXT(AE75,"0.#"),1)=".",TRUE,FALSE)</formula>
    </cfRule>
  </conditionalFormatting>
  <conditionalFormatting sqref="AE76">
    <cfRule type="expression" dxfId="1909" priority="13151">
      <formula>IF(RIGHT(TEXT(AE76,"0.#"),1)=".",FALSE,TRUE)</formula>
    </cfRule>
    <cfRule type="expression" dxfId="1908" priority="13152">
      <formula>IF(RIGHT(TEXT(AE76,"0.#"),1)=".",TRUE,FALSE)</formula>
    </cfRule>
  </conditionalFormatting>
  <conditionalFormatting sqref="AE77">
    <cfRule type="expression" dxfId="1907" priority="13149">
      <formula>IF(RIGHT(TEXT(AE77,"0.#"),1)=".",FALSE,TRUE)</formula>
    </cfRule>
    <cfRule type="expression" dxfId="1906" priority="13150">
      <formula>IF(RIGHT(TEXT(AE77,"0.#"),1)=".",TRUE,FALSE)</formula>
    </cfRule>
  </conditionalFormatting>
  <conditionalFormatting sqref="AI77">
    <cfRule type="expression" dxfId="1905" priority="13147">
      <formula>IF(RIGHT(TEXT(AI77,"0.#"),1)=".",FALSE,TRUE)</formula>
    </cfRule>
    <cfRule type="expression" dxfId="1904" priority="13148">
      <formula>IF(RIGHT(TEXT(AI77,"0.#"),1)=".",TRUE,FALSE)</formula>
    </cfRule>
  </conditionalFormatting>
  <conditionalFormatting sqref="AI76">
    <cfRule type="expression" dxfId="1903" priority="13145">
      <formula>IF(RIGHT(TEXT(AI76,"0.#"),1)=".",FALSE,TRUE)</formula>
    </cfRule>
    <cfRule type="expression" dxfId="1902" priority="13146">
      <formula>IF(RIGHT(TEXT(AI76,"0.#"),1)=".",TRUE,FALSE)</formula>
    </cfRule>
  </conditionalFormatting>
  <conditionalFormatting sqref="AI75">
    <cfRule type="expression" dxfId="1901" priority="13143">
      <formula>IF(RIGHT(TEXT(AI75,"0.#"),1)=".",FALSE,TRUE)</formula>
    </cfRule>
    <cfRule type="expression" dxfId="1900" priority="13144">
      <formula>IF(RIGHT(TEXT(AI75,"0.#"),1)=".",TRUE,FALSE)</formula>
    </cfRule>
  </conditionalFormatting>
  <conditionalFormatting sqref="AM75">
    <cfRule type="expression" dxfId="1899" priority="13141">
      <formula>IF(RIGHT(TEXT(AM75,"0.#"),1)=".",FALSE,TRUE)</formula>
    </cfRule>
    <cfRule type="expression" dxfId="1898" priority="13142">
      <formula>IF(RIGHT(TEXT(AM75,"0.#"),1)=".",TRUE,FALSE)</formula>
    </cfRule>
  </conditionalFormatting>
  <conditionalFormatting sqref="AM76">
    <cfRule type="expression" dxfId="1897" priority="13139">
      <formula>IF(RIGHT(TEXT(AM76,"0.#"),1)=".",FALSE,TRUE)</formula>
    </cfRule>
    <cfRule type="expression" dxfId="1896" priority="13140">
      <formula>IF(RIGHT(TEXT(AM76,"0.#"),1)=".",TRUE,FALSE)</formula>
    </cfRule>
  </conditionalFormatting>
  <conditionalFormatting sqref="AM77">
    <cfRule type="expression" dxfId="1895" priority="13137">
      <formula>IF(RIGHT(TEXT(AM77,"0.#"),1)=".",FALSE,TRUE)</formula>
    </cfRule>
    <cfRule type="expression" dxfId="1894" priority="13138">
      <formula>IF(RIGHT(TEXT(AM77,"0.#"),1)=".",TRUE,FALSE)</formula>
    </cfRule>
  </conditionalFormatting>
  <conditionalFormatting sqref="AE134:AE135 AI134:AI135 AM134:AM135 AQ134:AQ135 AU134:AU135">
    <cfRule type="expression" dxfId="1893" priority="13123">
      <formula>IF(RIGHT(TEXT(AE134,"0.#"),1)=".",FALSE,TRUE)</formula>
    </cfRule>
    <cfRule type="expression" dxfId="1892" priority="13124">
      <formula>IF(RIGHT(TEXT(AE134,"0.#"),1)=".",TRUE,FALSE)</formula>
    </cfRule>
  </conditionalFormatting>
  <conditionalFormatting sqref="AE433">
    <cfRule type="expression" dxfId="1891" priority="13093">
      <formula>IF(RIGHT(TEXT(AE433,"0.#"),1)=".",FALSE,TRUE)</formula>
    </cfRule>
    <cfRule type="expression" dxfId="1890" priority="13094">
      <formula>IF(RIGHT(TEXT(AE433,"0.#"),1)=".",TRUE,FALSE)</formula>
    </cfRule>
  </conditionalFormatting>
  <conditionalFormatting sqref="AM435">
    <cfRule type="expression" dxfId="1889" priority="13077">
      <formula>IF(RIGHT(TEXT(AM435,"0.#"),1)=".",FALSE,TRUE)</formula>
    </cfRule>
    <cfRule type="expression" dxfId="1888" priority="13078">
      <formula>IF(RIGHT(TEXT(AM435,"0.#"),1)=".",TRUE,FALSE)</formula>
    </cfRule>
  </conditionalFormatting>
  <conditionalFormatting sqref="AE434">
    <cfRule type="expression" dxfId="1887" priority="13091">
      <formula>IF(RIGHT(TEXT(AE434,"0.#"),1)=".",FALSE,TRUE)</formula>
    </cfRule>
    <cfRule type="expression" dxfId="1886" priority="13092">
      <formula>IF(RIGHT(TEXT(AE434,"0.#"),1)=".",TRUE,FALSE)</formula>
    </cfRule>
  </conditionalFormatting>
  <conditionalFormatting sqref="AE435">
    <cfRule type="expression" dxfId="1885" priority="13089">
      <formula>IF(RIGHT(TEXT(AE435,"0.#"),1)=".",FALSE,TRUE)</formula>
    </cfRule>
    <cfRule type="expression" dxfId="1884" priority="13090">
      <formula>IF(RIGHT(TEXT(AE435,"0.#"),1)=".",TRUE,FALSE)</formula>
    </cfRule>
  </conditionalFormatting>
  <conditionalFormatting sqref="AM433">
    <cfRule type="expression" dxfId="1883" priority="13081">
      <formula>IF(RIGHT(TEXT(AM433,"0.#"),1)=".",FALSE,TRUE)</formula>
    </cfRule>
    <cfRule type="expression" dxfId="1882" priority="13082">
      <formula>IF(RIGHT(TEXT(AM433,"0.#"),1)=".",TRUE,FALSE)</formula>
    </cfRule>
  </conditionalFormatting>
  <conditionalFormatting sqref="AM434">
    <cfRule type="expression" dxfId="1881" priority="13079">
      <formula>IF(RIGHT(TEXT(AM434,"0.#"),1)=".",FALSE,TRUE)</formula>
    </cfRule>
    <cfRule type="expression" dxfId="1880" priority="13080">
      <formula>IF(RIGHT(TEXT(AM434,"0.#"),1)=".",TRUE,FALSE)</formula>
    </cfRule>
  </conditionalFormatting>
  <conditionalFormatting sqref="AU433">
    <cfRule type="expression" dxfId="1879" priority="13069">
      <formula>IF(RIGHT(TEXT(AU433,"0.#"),1)=".",FALSE,TRUE)</formula>
    </cfRule>
    <cfRule type="expression" dxfId="1878" priority="13070">
      <formula>IF(RIGHT(TEXT(AU433,"0.#"),1)=".",TRUE,FALSE)</formula>
    </cfRule>
  </conditionalFormatting>
  <conditionalFormatting sqref="AU434">
    <cfRule type="expression" dxfId="1877" priority="13067">
      <formula>IF(RIGHT(TEXT(AU434,"0.#"),1)=".",FALSE,TRUE)</formula>
    </cfRule>
    <cfRule type="expression" dxfId="1876" priority="13068">
      <formula>IF(RIGHT(TEXT(AU434,"0.#"),1)=".",TRUE,FALSE)</formula>
    </cfRule>
  </conditionalFormatting>
  <conditionalFormatting sqref="AU435">
    <cfRule type="expression" dxfId="1875" priority="13065">
      <formula>IF(RIGHT(TEXT(AU435,"0.#"),1)=".",FALSE,TRUE)</formula>
    </cfRule>
    <cfRule type="expression" dxfId="1874" priority="13066">
      <formula>IF(RIGHT(TEXT(AU435,"0.#"),1)=".",TRUE,FALSE)</formula>
    </cfRule>
  </conditionalFormatting>
  <conditionalFormatting sqref="AI435">
    <cfRule type="expression" dxfId="1873" priority="12999">
      <formula>IF(RIGHT(TEXT(AI435,"0.#"),1)=".",FALSE,TRUE)</formula>
    </cfRule>
    <cfRule type="expression" dxfId="1872" priority="13000">
      <formula>IF(RIGHT(TEXT(AI435,"0.#"),1)=".",TRUE,FALSE)</formula>
    </cfRule>
  </conditionalFormatting>
  <conditionalFormatting sqref="AI433">
    <cfRule type="expression" dxfId="1871" priority="13003">
      <formula>IF(RIGHT(TEXT(AI433,"0.#"),1)=".",FALSE,TRUE)</formula>
    </cfRule>
    <cfRule type="expression" dxfId="1870" priority="13004">
      <formula>IF(RIGHT(TEXT(AI433,"0.#"),1)=".",TRUE,FALSE)</formula>
    </cfRule>
  </conditionalFormatting>
  <conditionalFormatting sqref="AI434">
    <cfRule type="expression" dxfId="1869" priority="13001">
      <formula>IF(RIGHT(TEXT(AI434,"0.#"),1)=".",FALSE,TRUE)</formula>
    </cfRule>
    <cfRule type="expression" dxfId="1868" priority="13002">
      <formula>IF(RIGHT(TEXT(AI434,"0.#"),1)=".",TRUE,FALSE)</formula>
    </cfRule>
  </conditionalFormatting>
  <conditionalFormatting sqref="AQ434">
    <cfRule type="expression" dxfId="1867" priority="12985">
      <formula>IF(RIGHT(TEXT(AQ434,"0.#"),1)=".",FALSE,TRUE)</formula>
    </cfRule>
    <cfRule type="expression" dxfId="1866" priority="12986">
      <formula>IF(RIGHT(TEXT(AQ434,"0.#"),1)=".",TRUE,FALSE)</formula>
    </cfRule>
  </conditionalFormatting>
  <conditionalFormatting sqref="AQ435">
    <cfRule type="expression" dxfId="1865" priority="12971">
      <formula>IF(RIGHT(TEXT(AQ435,"0.#"),1)=".",FALSE,TRUE)</formula>
    </cfRule>
    <cfRule type="expression" dxfId="1864" priority="12972">
      <formula>IF(RIGHT(TEXT(AQ435,"0.#"),1)=".",TRUE,FALSE)</formula>
    </cfRule>
  </conditionalFormatting>
  <conditionalFormatting sqref="AQ433">
    <cfRule type="expression" dxfId="1863" priority="12969">
      <formula>IF(RIGHT(TEXT(AQ433,"0.#"),1)=".",FALSE,TRUE)</formula>
    </cfRule>
    <cfRule type="expression" dxfId="1862" priority="12970">
      <formula>IF(RIGHT(TEXT(AQ433,"0.#"),1)=".",TRUE,FALSE)</formula>
    </cfRule>
  </conditionalFormatting>
  <conditionalFormatting sqref="AL840:AO867">
    <cfRule type="expression" dxfId="1861" priority="6693">
      <formula>IF(AND(AL840&gt;=0, RIGHT(TEXT(AL840,"0.#"),1)&lt;&gt;"."),TRUE,FALSE)</formula>
    </cfRule>
    <cfRule type="expression" dxfId="1860" priority="6694">
      <formula>IF(AND(AL840&gt;=0, RIGHT(TEXT(AL840,"0.#"),1)="."),TRUE,FALSE)</formula>
    </cfRule>
    <cfRule type="expression" dxfId="1859" priority="6695">
      <formula>IF(AND(AL840&lt;0, RIGHT(TEXT(AL840,"0.#"),1)&lt;&gt;"."),TRUE,FALSE)</formula>
    </cfRule>
    <cfRule type="expression" dxfId="1858" priority="6696">
      <formula>IF(AND(AL840&lt;0, RIGHT(TEXT(AL840,"0.#"),1)="."),TRUE,FALSE)</formula>
    </cfRule>
  </conditionalFormatting>
  <conditionalFormatting sqref="AQ53:AQ55">
    <cfRule type="expression" dxfId="1857" priority="4715">
      <formula>IF(RIGHT(TEXT(AQ53,"0.#"),1)=".",FALSE,TRUE)</formula>
    </cfRule>
    <cfRule type="expression" dxfId="1856" priority="4716">
      <formula>IF(RIGHT(TEXT(AQ53,"0.#"),1)=".",TRUE,FALSE)</formula>
    </cfRule>
  </conditionalFormatting>
  <conditionalFormatting sqref="AU53:AU55">
    <cfRule type="expression" dxfId="1855" priority="4713">
      <formula>IF(RIGHT(TEXT(AU53,"0.#"),1)=".",FALSE,TRUE)</formula>
    </cfRule>
    <cfRule type="expression" dxfId="1854" priority="4714">
      <formula>IF(RIGHT(TEXT(AU53,"0.#"),1)=".",TRUE,FALSE)</formula>
    </cfRule>
  </conditionalFormatting>
  <conditionalFormatting sqref="AQ60:AQ62">
    <cfRule type="expression" dxfId="1853" priority="4711">
      <formula>IF(RIGHT(TEXT(AQ60,"0.#"),1)=".",FALSE,TRUE)</formula>
    </cfRule>
    <cfRule type="expression" dxfId="1852" priority="4712">
      <formula>IF(RIGHT(TEXT(AQ60,"0.#"),1)=".",TRUE,FALSE)</formula>
    </cfRule>
  </conditionalFormatting>
  <conditionalFormatting sqref="AU60:AU62">
    <cfRule type="expression" dxfId="1851" priority="4709">
      <formula>IF(RIGHT(TEXT(AU60,"0.#"),1)=".",FALSE,TRUE)</formula>
    </cfRule>
    <cfRule type="expression" dxfId="1850" priority="4710">
      <formula>IF(RIGHT(TEXT(AU60,"0.#"),1)=".",TRUE,FALSE)</formula>
    </cfRule>
  </conditionalFormatting>
  <conditionalFormatting sqref="AQ75:AQ77">
    <cfRule type="expression" dxfId="1849" priority="4707">
      <formula>IF(RIGHT(TEXT(AQ75,"0.#"),1)=".",FALSE,TRUE)</formula>
    </cfRule>
    <cfRule type="expression" dxfId="1848" priority="4708">
      <formula>IF(RIGHT(TEXT(AQ75,"0.#"),1)=".",TRUE,FALSE)</formula>
    </cfRule>
  </conditionalFormatting>
  <conditionalFormatting sqref="AU75:AU77">
    <cfRule type="expression" dxfId="1847" priority="4705">
      <formula>IF(RIGHT(TEXT(AU75,"0.#"),1)=".",FALSE,TRUE)</formula>
    </cfRule>
    <cfRule type="expression" dxfId="1846" priority="4706">
      <formula>IF(RIGHT(TEXT(AU75,"0.#"),1)=".",TRUE,FALSE)</formula>
    </cfRule>
  </conditionalFormatting>
  <conditionalFormatting sqref="AQ87:AQ89">
    <cfRule type="expression" dxfId="1845" priority="4703">
      <formula>IF(RIGHT(TEXT(AQ87,"0.#"),1)=".",FALSE,TRUE)</formula>
    </cfRule>
    <cfRule type="expression" dxfId="1844" priority="4704">
      <formula>IF(RIGHT(TEXT(AQ87,"0.#"),1)=".",TRUE,FALSE)</formula>
    </cfRule>
  </conditionalFormatting>
  <conditionalFormatting sqref="AU87:AU89">
    <cfRule type="expression" dxfId="1843" priority="4701">
      <formula>IF(RIGHT(TEXT(AU87,"0.#"),1)=".",FALSE,TRUE)</formula>
    </cfRule>
    <cfRule type="expression" dxfId="1842" priority="4702">
      <formula>IF(RIGHT(TEXT(AU87,"0.#"),1)=".",TRUE,FALSE)</formula>
    </cfRule>
  </conditionalFormatting>
  <conditionalFormatting sqref="AQ92:AQ94">
    <cfRule type="expression" dxfId="1841" priority="4699">
      <formula>IF(RIGHT(TEXT(AQ92,"0.#"),1)=".",FALSE,TRUE)</formula>
    </cfRule>
    <cfRule type="expression" dxfId="1840" priority="4700">
      <formula>IF(RIGHT(TEXT(AQ92,"0.#"),1)=".",TRUE,FALSE)</formula>
    </cfRule>
  </conditionalFormatting>
  <conditionalFormatting sqref="AU92:AU94">
    <cfRule type="expression" dxfId="1839" priority="4697">
      <formula>IF(RIGHT(TEXT(AU92,"0.#"),1)=".",FALSE,TRUE)</formula>
    </cfRule>
    <cfRule type="expression" dxfId="1838" priority="4698">
      <formula>IF(RIGHT(TEXT(AU92,"0.#"),1)=".",TRUE,FALSE)</formula>
    </cfRule>
  </conditionalFormatting>
  <conditionalFormatting sqref="AQ97:AQ99">
    <cfRule type="expression" dxfId="1837" priority="4695">
      <formula>IF(RIGHT(TEXT(AQ97,"0.#"),1)=".",FALSE,TRUE)</formula>
    </cfRule>
    <cfRule type="expression" dxfId="1836" priority="4696">
      <formula>IF(RIGHT(TEXT(AQ97,"0.#"),1)=".",TRUE,FALSE)</formula>
    </cfRule>
  </conditionalFormatting>
  <conditionalFormatting sqref="AU97:AU99">
    <cfRule type="expression" dxfId="1835" priority="4693">
      <formula>IF(RIGHT(TEXT(AU97,"0.#"),1)=".",FALSE,TRUE)</formula>
    </cfRule>
    <cfRule type="expression" dxfId="1834" priority="4694">
      <formula>IF(RIGHT(TEXT(AU97,"0.#"),1)=".",TRUE,FALSE)</formula>
    </cfRule>
  </conditionalFormatting>
  <conditionalFormatting sqref="AE458">
    <cfRule type="expression" dxfId="1833" priority="4387">
      <formula>IF(RIGHT(TEXT(AE458,"0.#"),1)=".",FALSE,TRUE)</formula>
    </cfRule>
    <cfRule type="expression" dxfId="1832" priority="4388">
      <formula>IF(RIGHT(TEXT(AE458,"0.#"),1)=".",TRUE,FALSE)</formula>
    </cfRule>
  </conditionalFormatting>
  <conditionalFormatting sqref="AM460">
    <cfRule type="expression" dxfId="1831" priority="4377">
      <formula>IF(RIGHT(TEXT(AM460,"0.#"),1)=".",FALSE,TRUE)</formula>
    </cfRule>
    <cfRule type="expression" dxfId="1830" priority="4378">
      <formula>IF(RIGHT(TEXT(AM460,"0.#"),1)=".",TRUE,FALSE)</formula>
    </cfRule>
  </conditionalFormatting>
  <conditionalFormatting sqref="AE459">
    <cfRule type="expression" dxfId="1829" priority="4385">
      <formula>IF(RIGHT(TEXT(AE459,"0.#"),1)=".",FALSE,TRUE)</formula>
    </cfRule>
    <cfRule type="expression" dxfId="1828" priority="4386">
      <formula>IF(RIGHT(TEXT(AE459,"0.#"),1)=".",TRUE,FALSE)</formula>
    </cfRule>
  </conditionalFormatting>
  <conditionalFormatting sqref="AE460">
    <cfRule type="expression" dxfId="1827" priority="4383">
      <formula>IF(RIGHT(TEXT(AE460,"0.#"),1)=".",FALSE,TRUE)</formula>
    </cfRule>
    <cfRule type="expression" dxfId="1826" priority="4384">
      <formula>IF(RIGHT(TEXT(AE460,"0.#"),1)=".",TRUE,FALSE)</formula>
    </cfRule>
  </conditionalFormatting>
  <conditionalFormatting sqref="AM458">
    <cfRule type="expression" dxfId="1825" priority="4381">
      <formula>IF(RIGHT(TEXT(AM458,"0.#"),1)=".",FALSE,TRUE)</formula>
    </cfRule>
    <cfRule type="expression" dxfId="1824" priority="4382">
      <formula>IF(RIGHT(TEXT(AM458,"0.#"),1)=".",TRUE,FALSE)</formula>
    </cfRule>
  </conditionalFormatting>
  <conditionalFormatting sqref="AM459">
    <cfRule type="expression" dxfId="1823" priority="4379">
      <formula>IF(RIGHT(TEXT(AM459,"0.#"),1)=".",FALSE,TRUE)</formula>
    </cfRule>
    <cfRule type="expression" dxfId="1822" priority="4380">
      <formula>IF(RIGHT(TEXT(AM459,"0.#"),1)=".",TRUE,FALSE)</formula>
    </cfRule>
  </conditionalFormatting>
  <conditionalFormatting sqref="AU458">
    <cfRule type="expression" dxfId="1821" priority="4375">
      <formula>IF(RIGHT(TEXT(AU458,"0.#"),1)=".",FALSE,TRUE)</formula>
    </cfRule>
    <cfRule type="expression" dxfId="1820" priority="4376">
      <formula>IF(RIGHT(TEXT(AU458,"0.#"),1)=".",TRUE,FALSE)</formula>
    </cfRule>
  </conditionalFormatting>
  <conditionalFormatting sqref="AU459">
    <cfRule type="expression" dxfId="1819" priority="4373">
      <formula>IF(RIGHT(TEXT(AU459,"0.#"),1)=".",FALSE,TRUE)</formula>
    </cfRule>
    <cfRule type="expression" dxfId="1818" priority="4374">
      <formula>IF(RIGHT(TEXT(AU459,"0.#"),1)=".",TRUE,FALSE)</formula>
    </cfRule>
  </conditionalFormatting>
  <conditionalFormatting sqref="AU460">
    <cfRule type="expression" dxfId="1817" priority="4371">
      <formula>IF(RIGHT(TEXT(AU460,"0.#"),1)=".",FALSE,TRUE)</formula>
    </cfRule>
    <cfRule type="expression" dxfId="1816" priority="4372">
      <formula>IF(RIGHT(TEXT(AU460,"0.#"),1)=".",TRUE,FALSE)</formula>
    </cfRule>
  </conditionalFormatting>
  <conditionalFormatting sqref="AI460">
    <cfRule type="expression" dxfId="1815" priority="4365">
      <formula>IF(RIGHT(TEXT(AI460,"0.#"),1)=".",FALSE,TRUE)</formula>
    </cfRule>
    <cfRule type="expression" dxfId="1814" priority="4366">
      <formula>IF(RIGHT(TEXT(AI460,"0.#"),1)=".",TRUE,FALSE)</formula>
    </cfRule>
  </conditionalFormatting>
  <conditionalFormatting sqref="AI458">
    <cfRule type="expression" dxfId="1813" priority="4369">
      <formula>IF(RIGHT(TEXT(AI458,"0.#"),1)=".",FALSE,TRUE)</formula>
    </cfRule>
    <cfRule type="expression" dxfId="1812" priority="4370">
      <formula>IF(RIGHT(TEXT(AI458,"0.#"),1)=".",TRUE,FALSE)</formula>
    </cfRule>
  </conditionalFormatting>
  <conditionalFormatting sqref="AI459">
    <cfRule type="expression" dxfId="1811" priority="4367">
      <formula>IF(RIGHT(TEXT(AI459,"0.#"),1)=".",FALSE,TRUE)</formula>
    </cfRule>
    <cfRule type="expression" dxfId="1810" priority="4368">
      <formula>IF(RIGHT(TEXT(AI459,"0.#"),1)=".",TRUE,FALSE)</formula>
    </cfRule>
  </conditionalFormatting>
  <conditionalFormatting sqref="AQ459">
    <cfRule type="expression" dxfId="1809" priority="4363">
      <formula>IF(RIGHT(TEXT(AQ459,"0.#"),1)=".",FALSE,TRUE)</formula>
    </cfRule>
    <cfRule type="expression" dxfId="1808" priority="4364">
      <formula>IF(RIGHT(TEXT(AQ459,"0.#"),1)=".",TRUE,FALSE)</formula>
    </cfRule>
  </conditionalFormatting>
  <conditionalFormatting sqref="AQ460">
    <cfRule type="expression" dxfId="1807" priority="4361">
      <formula>IF(RIGHT(TEXT(AQ460,"0.#"),1)=".",FALSE,TRUE)</formula>
    </cfRule>
    <cfRule type="expression" dxfId="1806" priority="4362">
      <formula>IF(RIGHT(TEXT(AQ460,"0.#"),1)=".",TRUE,FALSE)</formula>
    </cfRule>
  </conditionalFormatting>
  <conditionalFormatting sqref="AQ458">
    <cfRule type="expression" dxfId="1805" priority="4359">
      <formula>IF(RIGHT(TEXT(AQ458,"0.#"),1)=".",FALSE,TRUE)</formula>
    </cfRule>
    <cfRule type="expression" dxfId="1804" priority="4360">
      <formula>IF(RIGHT(TEXT(AQ458,"0.#"),1)=".",TRUE,FALSE)</formula>
    </cfRule>
  </conditionalFormatting>
  <conditionalFormatting sqref="AE120 AM120">
    <cfRule type="expression" dxfId="1803" priority="3037">
      <formula>IF(RIGHT(TEXT(AE120,"0.#"),1)=".",FALSE,TRUE)</formula>
    </cfRule>
    <cfRule type="expression" dxfId="1802" priority="3038">
      <formula>IF(RIGHT(TEXT(AE120,"0.#"),1)=".",TRUE,FALSE)</formula>
    </cfRule>
  </conditionalFormatting>
  <conditionalFormatting sqref="AI126">
    <cfRule type="expression" dxfId="1801" priority="3027">
      <formula>IF(RIGHT(TEXT(AI126,"0.#"),1)=".",FALSE,TRUE)</formula>
    </cfRule>
    <cfRule type="expression" dxfId="1800" priority="3028">
      <formula>IF(RIGHT(TEXT(AI126,"0.#"),1)=".",TRUE,FALSE)</formula>
    </cfRule>
  </conditionalFormatting>
  <conditionalFormatting sqref="AI120">
    <cfRule type="expression" dxfId="1799" priority="3035">
      <formula>IF(RIGHT(TEXT(AI120,"0.#"),1)=".",FALSE,TRUE)</formula>
    </cfRule>
    <cfRule type="expression" dxfId="1798" priority="3036">
      <formula>IF(RIGHT(TEXT(AI120,"0.#"),1)=".",TRUE,FALSE)</formula>
    </cfRule>
  </conditionalFormatting>
  <conditionalFormatting sqref="AE123 AM123">
    <cfRule type="expression" dxfId="1797" priority="3033">
      <formula>IF(RIGHT(TEXT(AE123,"0.#"),1)=".",FALSE,TRUE)</formula>
    </cfRule>
    <cfRule type="expression" dxfId="1796" priority="3034">
      <formula>IF(RIGHT(TEXT(AE123,"0.#"),1)=".",TRUE,FALSE)</formula>
    </cfRule>
  </conditionalFormatting>
  <conditionalFormatting sqref="AI123">
    <cfRule type="expression" dxfId="1795" priority="3031">
      <formula>IF(RIGHT(TEXT(AI123,"0.#"),1)=".",FALSE,TRUE)</formula>
    </cfRule>
    <cfRule type="expression" dxfId="1794" priority="3032">
      <formula>IF(RIGHT(TEXT(AI123,"0.#"),1)=".",TRUE,FALSE)</formula>
    </cfRule>
  </conditionalFormatting>
  <conditionalFormatting sqref="AE126 AM126">
    <cfRule type="expression" dxfId="1793" priority="3029">
      <formula>IF(RIGHT(TEXT(AE126,"0.#"),1)=".",FALSE,TRUE)</formula>
    </cfRule>
    <cfRule type="expression" dxfId="1792" priority="3030">
      <formula>IF(RIGHT(TEXT(AE126,"0.#"),1)=".",TRUE,FALSE)</formula>
    </cfRule>
  </conditionalFormatting>
  <conditionalFormatting sqref="AE129 AM129">
    <cfRule type="expression" dxfId="1791" priority="3025">
      <formula>IF(RIGHT(TEXT(AE129,"0.#"),1)=".",FALSE,TRUE)</formula>
    </cfRule>
    <cfRule type="expression" dxfId="1790" priority="3026">
      <formula>IF(RIGHT(TEXT(AE129,"0.#"),1)=".",TRUE,FALSE)</formula>
    </cfRule>
  </conditionalFormatting>
  <conditionalFormatting sqref="AI129">
    <cfRule type="expression" dxfId="1789" priority="3023">
      <formula>IF(RIGHT(TEXT(AI129,"0.#"),1)=".",FALSE,TRUE)</formula>
    </cfRule>
    <cfRule type="expression" dxfId="1788" priority="3024">
      <formula>IF(RIGHT(TEXT(AI129,"0.#"),1)=".",TRUE,FALSE)</formula>
    </cfRule>
  </conditionalFormatting>
  <conditionalFormatting sqref="Y840:Y867">
    <cfRule type="expression" dxfId="1787" priority="3021">
      <formula>IF(RIGHT(TEXT(Y840,"0.#"),1)=".",FALSE,TRUE)</formula>
    </cfRule>
    <cfRule type="expression" dxfId="1786" priority="3022">
      <formula>IF(RIGHT(TEXT(Y840,"0.#"),1)=".",TRUE,FALSE)</formula>
    </cfRule>
  </conditionalFormatting>
  <conditionalFormatting sqref="AU518">
    <cfRule type="expression" dxfId="1785" priority="1531">
      <formula>IF(RIGHT(TEXT(AU518,"0.#"),1)=".",FALSE,TRUE)</formula>
    </cfRule>
    <cfRule type="expression" dxfId="1784" priority="1532">
      <formula>IF(RIGHT(TEXT(AU518,"0.#"),1)=".",TRUE,FALSE)</formula>
    </cfRule>
  </conditionalFormatting>
  <conditionalFormatting sqref="AQ551">
    <cfRule type="expression" dxfId="1783" priority="1307">
      <formula>IF(RIGHT(TEXT(AQ551,"0.#"),1)=".",FALSE,TRUE)</formula>
    </cfRule>
    <cfRule type="expression" dxfId="1782" priority="1308">
      <formula>IF(RIGHT(TEXT(AQ551,"0.#"),1)=".",TRUE,FALSE)</formula>
    </cfRule>
  </conditionalFormatting>
  <conditionalFormatting sqref="AE556">
    <cfRule type="expression" dxfId="1781" priority="1305">
      <formula>IF(RIGHT(TEXT(AE556,"0.#"),1)=".",FALSE,TRUE)</formula>
    </cfRule>
    <cfRule type="expression" dxfId="1780" priority="1306">
      <formula>IF(RIGHT(TEXT(AE556,"0.#"),1)=".",TRUE,FALSE)</formula>
    </cfRule>
  </conditionalFormatting>
  <conditionalFormatting sqref="AE557">
    <cfRule type="expression" dxfId="1779" priority="1303">
      <formula>IF(RIGHT(TEXT(AE557,"0.#"),1)=".",FALSE,TRUE)</formula>
    </cfRule>
    <cfRule type="expression" dxfId="1778" priority="1304">
      <formula>IF(RIGHT(TEXT(AE557,"0.#"),1)=".",TRUE,FALSE)</formula>
    </cfRule>
  </conditionalFormatting>
  <conditionalFormatting sqref="AE558">
    <cfRule type="expression" dxfId="1777" priority="1301">
      <formula>IF(RIGHT(TEXT(AE558,"0.#"),1)=".",FALSE,TRUE)</formula>
    </cfRule>
    <cfRule type="expression" dxfId="1776" priority="1302">
      <formula>IF(RIGHT(TEXT(AE558,"0.#"),1)=".",TRUE,FALSE)</formula>
    </cfRule>
  </conditionalFormatting>
  <conditionalFormatting sqref="AU556">
    <cfRule type="expression" dxfId="1775" priority="1293">
      <formula>IF(RIGHT(TEXT(AU556,"0.#"),1)=".",FALSE,TRUE)</formula>
    </cfRule>
    <cfRule type="expression" dxfId="1774" priority="1294">
      <formula>IF(RIGHT(TEXT(AU556,"0.#"),1)=".",TRUE,FALSE)</formula>
    </cfRule>
  </conditionalFormatting>
  <conditionalFormatting sqref="AU557">
    <cfRule type="expression" dxfId="1773" priority="1291">
      <formula>IF(RIGHT(TEXT(AU557,"0.#"),1)=".",FALSE,TRUE)</formula>
    </cfRule>
    <cfRule type="expression" dxfId="1772" priority="1292">
      <formula>IF(RIGHT(TEXT(AU557,"0.#"),1)=".",TRUE,FALSE)</formula>
    </cfRule>
  </conditionalFormatting>
  <conditionalFormatting sqref="AU558">
    <cfRule type="expression" dxfId="1771" priority="1289">
      <formula>IF(RIGHT(TEXT(AU558,"0.#"),1)=".",FALSE,TRUE)</formula>
    </cfRule>
    <cfRule type="expression" dxfId="1770" priority="1290">
      <formula>IF(RIGHT(TEXT(AU558,"0.#"),1)=".",TRUE,FALSE)</formula>
    </cfRule>
  </conditionalFormatting>
  <conditionalFormatting sqref="AQ557">
    <cfRule type="expression" dxfId="1769" priority="1281">
      <formula>IF(RIGHT(TEXT(AQ557,"0.#"),1)=".",FALSE,TRUE)</formula>
    </cfRule>
    <cfRule type="expression" dxfId="1768" priority="1282">
      <formula>IF(RIGHT(TEXT(AQ557,"0.#"),1)=".",TRUE,FALSE)</formula>
    </cfRule>
  </conditionalFormatting>
  <conditionalFormatting sqref="AQ558">
    <cfRule type="expression" dxfId="1767" priority="1279">
      <formula>IF(RIGHT(TEXT(AQ558,"0.#"),1)=".",FALSE,TRUE)</formula>
    </cfRule>
    <cfRule type="expression" dxfId="1766" priority="1280">
      <formula>IF(RIGHT(TEXT(AQ558,"0.#"),1)=".",TRUE,FALSE)</formula>
    </cfRule>
  </conditionalFormatting>
  <conditionalFormatting sqref="AQ556">
    <cfRule type="expression" dxfId="1765" priority="1277">
      <formula>IF(RIGHT(TEXT(AQ556,"0.#"),1)=".",FALSE,TRUE)</formula>
    </cfRule>
    <cfRule type="expression" dxfId="1764" priority="1278">
      <formula>IF(RIGHT(TEXT(AQ556,"0.#"),1)=".",TRUE,FALSE)</formula>
    </cfRule>
  </conditionalFormatting>
  <conditionalFormatting sqref="AE561">
    <cfRule type="expression" dxfId="1763" priority="1275">
      <formula>IF(RIGHT(TEXT(AE561,"0.#"),1)=".",FALSE,TRUE)</formula>
    </cfRule>
    <cfRule type="expression" dxfId="1762" priority="1276">
      <formula>IF(RIGHT(TEXT(AE561,"0.#"),1)=".",TRUE,FALSE)</formula>
    </cfRule>
  </conditionalFormatting>
  <conditionalFormatting sqref="AE562">
    <cfRule type="expression" dxfId="1761" priority="1273">
      <formula>IF(RIGHT(TEXT(AE562,"0.#"),1)=".",FALSE,TRUE)</formula>
    </cfRule>
    <cfRule type="expression" dxfId="1760" priority="1274">
      <formula>IF(RIGHT(TEXT(AE562,"0.#"),1)=".",TRUE,FALSE)</formula>
    </cfRule>
  </conditionalFormatting>
  <conditionalFormatting sqref="AE563">
    <cfRule type="expression" dxfId="1759" priority="1271">
      <formula>IF(RIGHT(TEXT(AE563,"0.#"),1)=".",FALSE,TRUE)</formula>
    </cfRule>
    <cfRule type="expression" dxfId="1758" priority="1272">
      <formula>IF(RIGHT(TEXT(AE563,"0.#"),1)=".",TRUE,FALSE)</formula>
    </cfRule>
  </conditionalFormatting>
  <conditionalFormatting sqref="AL1103:AO1132">
    <cfRule type="expression" dxfId="1757" priority="2927">
      <formula>IF(AND(AL1103&gt;=0, RIGHT(TEXT(AL1103,"0.#"),1)&lt;&gt;"."),TRUE,FALSE)</formula>
    </cfRule>
    <cfRule type="expression" dxfId="1756" priority="2928">
      <formula>IF(AND(AL1103&gt;=0, RIGHT(TEXT(AL1103,"0.#"),1)="."),TRUE,FALSE)</formula>
    </cfRule>
    <cfRule type="expression" dxfId="1755" priority="2929">
      <formula>IF(AND(AL1103&lt;0, RIGHT(TEXT(AL1103,"0.#"),1)&lt;&gt;"."),TRUE,FALSE)</formula>
    </cfRule>
    <cfRule type="expression" dxfId="1754" priority="2930">
      <formula>IF(AND(AL1103&lt;0, RIGHT(TEXT(AL1103,"0.#"),1)="."),TRUE,FALSE)</formula>
    </cfRule>
  </conditionalFormatting>
  <conditionalFormatting sqref="Y1103:Y1132">
    <cfRule type="expression" dxfId="1753" priority="2925">
      <formula>IF(RIGHT(TEXT(Y1103,"0.#"),1)=".",FALSE,TRUE)</formula>
    </cfRule>
    <cfRule type="expression" dxfId="1752" priority="2926">
      <formula>IF(RIGHT(TEXT(Y1103,"0.#"),1)=".",TRUE,FALSE)</formula>
    </cfRule>
  </conditionalFormatting>
  <conditionalFormatting sqref="AQ553">
    <cfRule type="expression" dxfId="1751" priority="1309">
      <formula>IF(RIGHT(TEXT(AQ553,"0.#"),1)=".",FALSE,TRUE)</formula>
    </cfRule>
    <cfRule type="expression" dxfId="1750" priority="1310">
      <formula>IF(RIGHT(TEXT(AQ553,"0.#"),1)=".",TRUE,FALSE)</formula>
    </cfRule>
  </conditionalFormatting>
  <conditionalFormatting sqref="AU552">
    <cfRule type="expression" dxfId="1749" priority="1321">
      <formula>IF(RIGHT(TEXT(AU552,"0.#"),1)=".",FALSE,TRUE)</formula>
    </cfRule>
    <cfRule type="expression" dxfId="1748" priority="1322">
      <formula>IF(RIGHT(TEXT(AU552,"0.#"),1)=".",TRUE,FALSE)</formula>
    </cfRule>
  </conditionalFormatting>
  <conditionalFormatting sqref="AE552">
    <cfRule type="expression" dxfId="1747" priority="1333">
      <formula>IF(RIGHT(TEXT(AE552,"0.#"),1)=".",FALSE,TRUE)</formula>
    </cfRule>
    <cfRule type="expression" dxfId="1746" priority="1334">
      <formula>IF(RIGHT(TEXT(AE552,"0.#"),1)=".",TRUE,FALSE)</formula>
    </cfRule>
  </conditionalFormatting>
  <conditionalFormatting sqref="AQ548">
    <cfRule type="expression" dxfId="1745" priority="1339">
      <formula>IF(RIGHT(TEXT(AQ548,"0.#"),1)=".",FALSE,TRUE)</formula>
    </cfRule>
    <cfRule type="expression" dxfId="1744" priority="1340">
      <formula>IF(RIGHT(TEXT(AQ548,"0.#"),1)=".",TRUE,FALSE)</formula>
    </cfRule>
  </conditionalFormatting>
  <conditionalFormatting sqref="AL839:AO839">
    <cfRule type="expression" dxfId="1743" priority="2879">
      <formula>IF(AND(AL839&gt;=0, RIGHT(TEXT(AL839,"0.#"),1)&lt;&gt;"."),TRUE,FALSE)</formula>
    </cfRule>
    <cfRule type="expression" dxfId="1742" priority="2880">
      <formula>IF(AND(AL839&gt;=0, RIGHT(TEXT(AL839,"0.#"),1)="."),TRUE,FALSE)</formula>
    </cfRule>
    <cfRule type="expression" dxfId="1741" priority="2881">
      <formula>IF(AND(AL839&lt;0, RIGHT(TEXT(AL839,"0.#"),1)&lt;&gt;"."),TRUE,FALSE)</formula>
    </cfRule>
    <cfRule type="expression" dxfId="1740" priority="2882">
      <formula>IF(AND(AL839&lt;0, RIGHT(TEXT(AL839,"0.#"),1)="."),TRUE,FALSE)</formula>
    </cfRule>
  </conditionalFormatting>
  <conditionalFormatting sqref="Y839">
    <cfRule type="expression" dxfId="1739" priority="2877">
      <formula>IF(RIGHT(TEXT(Y839,"0.#"),1)=".",FALSE,TRUE)</formula>
    </cfRule>
    <cfRule type="expression" dxfId="1738" priority="2878">
      <formula>IF(RIGHT(TEXT(Y839,"0.#"),1)=".",TRUE,FALSE)</formula>
    </cfRule>
  </conditionalFormatting>
  <conditionalFormatting sqref="AE492">
    <cfRule type="expression" dxfId="1737" priority="1665">
      <formula>IF(RIGHT(TEXT(AE492,"0.#"),1)=".",FALSE,TRUE)</formula>
    </cfRule>
    <cfRule type="expression" dxfId="1736" priority="1666">
      <formula>IF(RIGHT(TEXT(AE492,"0.#"),1)=".",TRUE,FALSE)</formula>
    </cfRule>
  </conditionalFormatting>
  <conditionalFormatting sqref="AE493">
    <cfRule type="expression" dxfId="1735" priority="1663">
      <formula>IF(RIGHT(TEXT(AE493,"0.#"),1)=".",FALSE,TRUE)</formula>
    </cfRule>
    <cfRule type="expression" dxfId="1734" priority="1664">
      <formula>IF(RIGHT(TEXT(AE493,"0.#"),1)=".",TRUE,FALSE)</formula>
    </cfRule>
  </conditionalFormatting>
  <conditionalFormatting sqref="AE494">
    <cfRule type="expression" dxfId="1733" priority="1661">
      <formula>IF(RIGHT(TEXT(AE494,"0.#"),1)=".",FALSE,TRUE)</formula>
    </cfRule>
    <cfRule type="expression" dxfId="1732" priority="1662">
      <formula>IF(RIGHT(TEXT(AE494,"0.#"),1)=".",TRUE,FALSE)</formula>
    </cfRule>
  </conditionalFormatting>
  <conditionalFormatting sqref="AQ493">
    <cfRule type="expression" dxfId="1731" priority="1641">
      <formula>IF(RIGHT(TEXT(AQ493,"0.#"),1)=".",FALSE,TRUE)</formula>
    </cfRule>
    <cfRule type="expression" dxfId="1730" priority="1642">
      <formula>IF(RIGHT(TEXT(AQ493,"0.#"),1)=".",TRUE,FALSE)</formula>
    </cfRule>
  </conditionalFormatting>
  <conditionalFormatting sqref="AQ494">
    <cfRule type="expression" dxfId="1729" priority="1639">
      <formula>IF(RIGHT(TEXT(AQ494,"0.#"),1)=".",FALSE,TRUE)</formula>
    </cfRule>
    <cfRule type="expression" dxfId="1728" priority="1640">
      <formula>IF(RIGHT(TEXT(AQ494,"0.#"),1)=".",TRUE,FALSE)</formula>
    </cfRule>
  </conditionalFormatting>
  <conditionalFormatting sqref="AQ492">
    <cfRule type="expression" dxfId="1727" priority="1637">
      <formula>IF(RIGHT(TEXT(AQ492,"0.#"),1)=".",FALSE,TRUE)</formula>
    </cfRule>
    <cfRule type="expression" dxfId="1726" priority="1638">
      <formula>IF(RIGHT(TEXT(AQ492,"0.#"),1)=".",TRUE,FALSE)</formula>
    </cfRule>
  </conditionalFormatting>
  <conditionalFormatting sqref="AU494">
    <cfRule type="expression" dxfId="1725" priority="1649">
      <formula>IF(RIGHT(TEXT(AU494,"0.#"),1)=".",FALSE,TRUE)</formula>
    </cfRule>
    <cfRule type="expression" dxfId="1724" priority="1650">
      <formula>IF(RIGHT(TEXT(AU494,"0.#"),1)=".",TRUE,FALSE)</formula>
    </cfRule>
  </conditionalFormatting>
  <conditionalFormatting sqref="AU492">
    <cfRule type="expression" dxfId="1723" priority="1653">
      <formula>IF(RIGHT(TEXT(AU492,"0.#"),1)=".",FALSE,TRUE)</formula>
    </cfRule>
    <cfRule type="expression" dxfId="1722" priority="1654">
      <formula>IF(RIGHT(TEXT(AU492,"0.#"),1)=".",TRUE,FALSE)</formula>
    </cfRule>
  </conditionalFormatting>
  <conditionalFormatting sqref="AU493">
    <cfRule type="expression" dxfId="1721" priority="1651">
      <formula>IF(RIGHT(TEXT(AU493,"0.#"),1)=".",FALSE,TRUE)</formula>
    </cfRule>
    <cfRule type="expression" dxfId="1720" priority="1652">
      <formula>IF(RIGHT(TEXT(AU493,"0.#"),1)=".",TRUE,FALSE)</formula>
    </cfRule>
  </conditionalFormatting>
  <conditionalFormatting sqref="AU583">
    <cfRule type="expression" dxfId="1719" priority="1169">
      <formula>IF(RIGHT(TEXT(AU583,"0.#"),1)=".",FALSE,TRUE)</formula>
    </cfRule>
    <cfRule type="expression" dxfId="1718" priority="1170">
      <formula>IF(RIGHT(TEXT(AU583,"0.#"),1)=".",TRUE,FALSE)</formula>
    </cfRule>
  </conditionalFormatting>
  <conditionalFormatting sqref="AU582">
    <cfRule type="expression" dxfId="1717" priority="1171">
      <formula>IF(RIGHT(TEXT(AU582,"0.#"),1)=".",FALSE,TRUE)</formula>
    </cfRule>
    <cfRule type="expression" dxfId="1716" priority="1172">
      <formula>IF(RIGHT(TEXT(AU582,"0.#"),1)=".",TRUE,FALSE)</formula>
    </cfRule>
  </conditionalFormatting>
  <conditionalFormatting sqref="AE499">
    <cfRule type="expression" dxfId="1715" priority="1631">
      <formula>IF(RIGHT(TEXT(AE499,"0.#"),1)=".",FALSE,TRUE)</formula>
    </cfRule>
    <cfRule type="expression" dxfId="1714" priority="1632">
      <formula>IF(RIGHT(TEXT(AE499,"0.#"),1)=".",TRUE,FALSE)</formula>
    </cfRule>
  </conditionalFormatting>
  <conditionalFormatting sqref="AE497">
    <cfRule type="expression" dxfId="1713" priority="1635">
      <formula>IF(RIGHT(TEXT(AE497,"0.#"),1)=".",FALSE,TRUE)</formula>
    </cfRule>
    <cfRule type="expression" dxfId="1712" priority="1636">
      <formula>IF(RIGHT(TEXT(AE497,"0.#"),1)=".",TRUE,FALSE)</formula>
    </cfRule>
  </conditionalFormatting>
  <conditionalFormatting sqref="AE498">
    <cfRule type="expression" dxfId="1711" priority="1633">
      <formula>IF(RIGHT(TEXT(AE498,"0.#"),1)=".",FALSE,TRUE)</formula>
    </cfRule>
    <cfRule type="expression" dxfId="1710" priority="1634">
      <formula>IF(RIGHT(TEXT(AE498,"0.#"),1)=".",TRUE,FALSE)</formula>
    </cfRule>
  </conditionalFormatting>
  <conditionalFormatting sqref="AU499">
    <cfRule type="expression" dxfId="1709" priority="1619">
      <formula>IF(RIGHT(TEXT(AU499,"0.#"),1)=".",FALSE,TRUE)</formula>
    </cfRule>
    <cfRule type="expression" dxfId="1708" priority="1620">
      <formula>IF(RIGHT(TEXT(AU499,"0.#"),1)=".",TRUE,FALSE)</formula>
    </cfRule>
  </conditionalFormatting>
  <conditionalFormatting sqref="AU497">
    <cfRule type="expression" dxfId="1707" priority="1623">
      <formula>IF(RIGHT(TEXT(AU497,"0.#"),1)=".",FALSE,TRUE)</formula>
    </cfRule>
    <cfRule type="expression" dxfId="1706" priority="1624">
      <formula>IF(RIGHT(TEXT(AU497,"0.#"),1)=".",TRUE,FALSE)</formula>
    </cfRule>
  </conditionalFormatting>
  <conditionalFormatting sqref="AU498">
    <cfRule type="expression" dxfId="1705" priority="1621">
      <formula>IF(RIGHT(TEXT(AU498,"0.#"),1)=".",FALSE,TRUE)</formula>
    </cfRule>
    <cfRule type="expression" dxfId="1704" priority="1622">
      <formula>IF(RIGHT(TEXT(AU498,"0.#"),1)=".",TRUE,FALSE)</formula>
    </cfRule>
  </conditionalFormatting>
  <conditionalFormatting sqref="AQ497">
    <cfRule type="expression" dxfId="1703" priority="1607">
      <formula>IF(RIGHT(TEXT(AQ497,"0.#"),1)=".",FALSE,TRUE)</formula>
    </cfRule>
    <cfRule type="expression" dxfId="1702" priority="1608">
      <formula>IF(RIGHT(TEXT(AQ497,"0.#"),1)=".",TRUE,FALSE)</formula>
    </cfRule>
  </conditionalFormatting>
  <conditionalFormatting sqref="AQ498">
    <cfRule type="expression" dxfId="1701" priority="1611">
      <formula>IF(RIGHT(TEXT(AQ498,"0.#"),1)=".",FALSE,TRUE)</formula>
    </cfRule>
    <cfRule type="expression" dxfId="1700" priority="1612">
      <formula>IF(RIGHT(TEXT(AQ498,"0.#"),1)=".",TRUE,FALSE)</formula>
    </cfRule>
  </conditionalFormatting>
  <conditionalFormatting sqref="AQ499">
    <cfRule type="expression" dxfId="1699" priority="1609">
      <formula>IF(RIGHT(TEXT(AQ499,"0.#"),1)=".",FALSE,TRUE)</formula>
    </cfRule>
    <cfRule type="expression" dxfId="1698" priority="1610">
      <formula>IF(RIGHT(TEXT(AQ499,"0.#"),1)=".",TRUE,FALSE)</formula>
    </cfRule>
  </conditionalFormatting>
  <conditionalFormatting sqref="AE504">
    <cfRule type="expression" dxfId="1697" priority="1601">
      <formula>IF(RIGHT(TEXT(AE504,"0.#"),1)=".",FALSE,TRUE)</formula>
    </cfRule>
    <cfRule type="expression" dxfId="1696" priority="1602">
      <formula>IF(RIGHT(TEXT(AE504,"0.#"),1)=".",TRUE,FALSE)</formula>
    </cfRule>
  </conditionalFormatting>
  <conditionalFormatting sqref="AE502">
    <cfRule type="expression" dxfId="1695" priority="1605">
      <formula>IF(RIGHT(TEXT(AE502,"0.#"),1)=".",FALSE,TRUE)</formula>
    </cfRule>
    <cfRule type="expression" dxfId="1694" priority="1606">
      <formula>IF(RIGHT(TEXT(AE502,"0.#"),1)=".",TRUE,FALSE)</formula>
    </cfRule>
  </conditionalFormatting>
  <conditionalFormatting sqref="AE503">
    <cfRule type="expression" dxfId="1693" priority="1603">
      <formula>IF(RIGHT(TEXT(AE503,"0.#"),1)=".",FALSE,TRUE)</formula>
    </cfRule>
    <cfRule type="expression" dxfId="1692" priority="1604">
      <formula>IF(RIGHT(TEXT(AE503,"0.#"),1)=".",TRUE,FALSE)</formula>
    </cfRule>
  </conditionalFormatting>
  <conditionalFormatting sqref="AU504">
    <cfRule type="expression" dxfId="1691" priority="1589">
      <formula>IF(RIGHT(TEXT(AU504,"0.#"),1)=".",FALSE,TRUE)</formula>
    </cfRule>
    <cfRule type="expression" dxfId="1690" priority="1590">
      <formula>IF(RIGHT(TEXT(AU504,"0.#"),1)=".",TRUE,FALSE)</formula>
    </cfRule>
  </conditionalFormatting>
  <conditionalFormatting sqref="AU502">
    <cfRule type="expression" dxfId="1689" priority="1593">
      <formula>IF(RIGHT(TEXT(AU502,"0.#"),1)=".",FALSE,TRUE)</formula>
    </cfRule>
    <cfRule type="expression" dxfId="1688" priority="1594">
      <formula>IF(RIGHT(TEXT(AU502,"0.#"),1)=".",TRUE,FALSE)</formula>
    </cfRule>
  </conditionalFormatting>
  <conditionalFormatting sqref="AU503">
    <cfRule type="expression" dxfId="1687" priority="1591">
      <formula>IF(RIGHT(TEXT(AU503,"0.#"),1)=".",FALSE,TRUE)</formula>
    </cfRule>
    <cfRule type="expression" dxfId="1686" priority="1592">
      <formula>IF(RIGHT(TEXT(AU503,"0.#"),1)=".",TRUE,FALSE)</formula>
    </cfRule>
  </conditionalFormatting>
  <conditionalFormatting sqref="AQ502">
    <cfRule type="expression" dxfId="1685" priority="1577">
      <formula>IF(RIGHT(TEXT(AQ502,"0.#"),1)=".",FALSE,TRUE)</formula>
    </cfRule>
    <cfRule type="expression" dxfId="1684" priority="1578">
      <formula>IF(RIGHT(TEXT(AQ502,"0.#"),1)=".",TRUE,FALSE)</formula>
    </cfRule>
  </conditionalFormatting>
  <conditionalFormatting sqref="AQ503">
    <cfRule type="expression" dxfId="1683" priority="1581">
      <formula>IF(RIGHT(TEXT(AQ503,"0.#"),1)=".",FALSE,TRUE)</formula>
    </cfRule>
    <cfRule type="expression" dxfId="1682" priority="1582">
      <formula>IF(RIGHT(TEXT(AQ503,"0.#"),1)=".",TRUE,FALSE)</formula>
    </cfRule>
  </conditionalFormatting>
  <conditionalFormatting sqref="AQ504">
    <cfRule type="expression" dxfId="1681" priority="1579">
      <formula>IF(RIGHT(TEXT(AQ504,"0.#"),1)=".",FALSE,TRUE)</formula>
    </cfRule>
    <cfRule type="expression" dxfId="1680" priority="1580">
      <formula>IF(RIGHT(TEXT(AQ504,"0.#"),1)=".",TRUE,FALSE)</formula>
    </cfRule>
  </conditionalFormatting>
  <conditionalFormatting sqref="AE509">
    <cfRule type="expression" dxfId="1679" priority="1571">
      <formula>IF(RIGHT(TEXT(AE509,"0.#"),1)=".",FALSE,TRUE)</formula>
    </cfRule>
    <cfRule type="expression" dxfId="1678" priority="1572">
      <formula>IF(RIGHT(TEXT(AE509,"0.#"),1)=".",TRUE,FALSE)</formula>
    </cfRule>
  </conditionalFormatting>
  <conditionalFormatting sqref="AE507">
    <cfRule type="expression" dxfId="1677" priority="1575">
      <formula>IF(RIGHT(TEXT(AE507,"0.#"),1)=".",FALSE,TRUE)</formula>
    </cfRule>
    <cfRule type="expression" dxfId="1676" priority="1576">
      <formula>IF(RIGHT(TEXT(AE507,"0.#"),1)=".",TRUE,FALSE)</formula>
    </cfRule>
  </conditionalFormatting>
  <conditionalFormatting sqref="AE508">
    <cfRule type="expression" dxfId="1675" priority="1573">
      <formula>IF(RIGHT(TEXT(AE508,"0.#"),1)=".",FALSE,TRUE)</formula>
    </cfRule>
    <cfRule type="expression" dxfId="1674" priority="1574">
      <formula>IF(RIGHT(TEXT(AE508,"0.#"),1)=".",TRUE,FALSE)</formula>
    </cfRule>
  </conditionalFormatting>
  <conditionalFormatting sqref="AU509">
    <cfRule type="expression" dxfId="1673" priority="1559">
      <formula>IF(RIGHT(TEXT(AU509,"0.#"),1)=".",FALSE,TRUE)</formula>
    </cfRule>
    <cfRule type="expression" dxfId="1672" priority="1560">
      <formula>IF(RIGHT(TEXT(AU509,"0.#"),1)=".",TRUE,FALSE)</formula>
    </cfRule>
  </conditionalFormatting>
  <conditionalFormatting sqref="AU507">
    <cfRule type="expression" dxfId="1671" priority="1563">
      <formula>IF(RIGHT(TEXT(AU507,"0.#"),1)=".",FALSE,TRUE)</formula>
    </cfRule>
    <cfRule type="expression" dxfId="1670" priority="1564">
      <formula>IF(RIGHT(TEXT(AU507,"0.#"),1)=".",TRUE,FALSE)</formula>
    </cfRule>
  </conditionalFormatting>
  <conditionalFormatting sqref="AU508">
    <cfRule type="expression" dxfId="1669" priority="1561">
      <formula>IF(RIGHT(TEXT(AU508,"0.#"),1)=".",FALSE,TRUE)</formula>
    </cfRule>
    <cfRule type="expression" dxfId="1668" priority="1562">
      <formula>IF(RIGHT(TEXT(AU508,"0.#"),1)=".",TRUE,FALSE)</formula>
    </cfRule>
  </conditionalFormatting>
  <conditionalFormatting sqref="AQ507">
    <cfRule type="expression" dxfId="1667" priority="1547">
      <formula>IF(RIGHT(TEXT(AQ507,"0.#"),1)=".",FALSE,TRUE)</formula>
    </cfRule>
    <cfRule type="expression" dxfId="1666" priority="1548">
      <formula>IF(RIGHT(TEXT(AQ507,"0.#"),1)=".",TRUE,FALSE)</formula>
    </cfRule>
  </conditionalFormatting>
  <conditionalFormatting sqref="AQ508">
    <cfRule type="expression" dxfId="1665" priority="1551">
      <formula>IF(RIGHT(TEXT(AQ508,"0.#"),1)=".",FALSE,TRUE)</formula>
    </cfRule>
    <cfRule type="expression" dxfId="1664" priority="1552">
      <formula>IF(RIGHT(TEXT(AQ508,"0.#"),1)=".",TRUE,FALSE)</formula>
    </cfRule>
  </conditionalFormatting>
  <conditionalFormatting sqref="AQ509">
    <cfRule type="expression" dxfId="1663" priority="1549">
      <formula>IF(RIGHT(TEXT(AQ509,"0.#"),1)=".",FALSE,TRUE)</formula>
    </cfRule>
    <cfRule type="expression" dxfId="1662" priority="1550">
      <formula>IF(RIGHT(TEXT(AQ509,"0.#"),1)=".",TRUE,FALSE)</formula>
    </cfRule>
  </conditionalFormatting>
  <conditionalFormatting sqref="AE465">
    <cfRule type="expression" dxfId="1661" priority="1841">
      <formula>IF(RIGHT(TEXT(AE465,"0.#"),1)=".",FALSE,TRUE)</formula>
    </cfRule>
    <cfRule type="expression" dxfId="1660" priority="1842">
      <formula>IF(RIGHT(TEXT(AE465,"0.#"),1)=".",TRUE,FALSE)</formula>
    </cfRule>
  </conditionalFormatting>
  <conditionalFormatting sqref="AE463">
    <cfRule type="expression" dxfId="1659" priority="1845">
      <formula>IF(RIGHT(TEXT(AE463,"0.#"),1)=".",FALSE,TRUE)</formula>
    </cfRule>
    <cfRule type="expression" dxfId="1658" priority="1846">
      <formula>IF(RIGHT(TEXT(AE463,"0.#"),1)=".",TRUE,FALSE)</formula>
    </cfRule>
  </conditionalFormatting>
  <conditionalFormatting sqref="AE464">
    <cfRule type="expression" dxfId="1657" priority="1843">
      <formula>IF(RIGHT(TEXT(AE464,"0.#"),1)=".",FALSE,TRUE)</formula>
    </cfRule>
    <cfRule type="expression" dxfId="1656" priority="1844">
      <formula>IF(RIGHT(TEXT(AE464,"0.#"),1)=".",TRUE,FALSE)</formula>
    </cfRule>
  </conditionalFormatting>
  <conditionalFormatting sqref="AM465">
    <cfRule type="expression" dxfId="1655" priority="1835">
      <formula>IF(RIGHT(TEXT(AM465,"0.#"),1)=".",FALSE,TRUE)</formula>
    </cfRule>
    <cfRule type="expression" dxfId="1654" priority="1836">
      <formula>IF(RIGHT(TEXT(AM465,"0.#"),1)=".",TRUE,FALSE)</formula>
    </cfRule>
  </conditionalFormatting>
  <conditionalFormatting sqref="AM463">
    <cfRule type="expression" dxfId="1653" priority="1839">
      <formula>IF(RIGHT(TEXT(AM463,"0.#"),1)=".",FALSE,TRUE)</formula>
    </cfRule>
    <cfRule type="expression" dxfId="1652" priority="1840">
      <formula>IF(RIGHT(TEXT(AM463,"0.#"),1)=".",TRUE,FALSE)</formula>
    </cfRule>
  </conditionalFormatting>
  <conditionalFormatting sqref="AM464">
    <cfRule type="expression" dxfId="1651" priority="1837">
      <formula>IF(RIGHT(TEXT(AM464,"0.#"),1)=".",FALSE,TRUE)</formula>
    </cfRule>
    <cfRule type="expression" dxfId="1650" priority="1838">
      <formula>IF(RIGHT(TEXT(AM464,"0.#"),1)=".",TRUE,FALSE)</formula>
    </cfRule>
  </conditionalFormatting>
  <conditionalFormatting sqref="AU465">
    <cfRule type="expression" dxfId="1649" priority="1829">
      <formula>IF(RIGHT(TEXT(AU465,"0.#"),1)=".",FALSE,TRUE)</formula>
    </cfRule>
    <cfRule type="expression" dxfId="1648" priority="1830">
      <formula>IF(RIGHT(TEXT(AU465,"0.#"),1)=".",TRUE,FALSE)</formula>
    </cfRule>
  </conditionalFormatting>
  <conditionalFormatting sqref="AU463">
    <cfRule type="expression" dxfId="1647" priority="1833">
      <formula>IF(RIGHT(TEXT(AU463,"0.#"),1)=".",FALSE,TRUE)</formula>
    </cfRule>
    <cfRule type="expression" dxfId="1646" priority="1834">
      <formula>IF(RIGHT(TEXT(AU463,"0.#"),1)=".",TRUE,FALSE)</formula>
    </cfRule>
  </conditionalFormatting>
  <conditionalFormatting sqref="AU464">
    <cfRule type="expression" dxfId="1645" priority="1831">
      <formula>IF(RIGHT(TEXT(AU464,"0.#"),1)=".",FALSE,TRUE)</formula>
    </cfRule>
    <cfRule type="expression" dxfId="1644" priority="1832">
      <formula>IF(RIGHT(TEXT(AU464,"0.#"),1)=".",TRUE,FALSE)</formula>
    </cfRule>
  </conditionalFormatting>
  <conditionalFormatting sqref="AI465">
    <cfRule type="expression" dxfId="1643" priority="1823">
      <formula>IF(RIGHT(TEXT(AI465,"0.#"),1)=".",FALSE,TRUE)</formula>
    </cfRule>
    <cfRule type="expression" dxfId="1642" priority="1824">
      <formula>IF(RIGHT(TEXT(AI465,"0.#"),1)=".",TRUE,FALSE)</formula>
    </cfRule>
  </conditionalFormatting>
  <conditionalFormatting sqref="AI463">
    <cfRule type="expression" dxfId="1641" priority="1827">
      <formula>IF(RIGHT(TEXT(AI463,"0.#"),1)=".",FALSE,TRUE)</formula>
    </cfRule>
    <cfRule type="expression" dxfId="1640" priority="1828">
      <formula>IF(RIGHT(TEXT(AI463,"0.#"),1)=".",TRUE,FALSE)</formula>
    </cfRule>
  </conditionalFormatting>
  <conditionalFormatting sqref="AI464">
    <cfRule type="expression" dxfId="1639" priority="1825">
      <formula>IF(RIGHT(TEXT(AI464,"0.#"),1)=".",FALSE,TRUE)</formula>
    </cfRule>
    <cfRule type="expression" dxfId="1638" priority="1826">
      <formula>IF(RIGHT(TEXT(AI464,"0.#"),1)=".",TRUE,FALSE)</formula>
    </cfRule>
  </conditionalFormatting>
  <conditionalFormatting sqref="AQ463">
    <cfRule type="expression" dxfId="1637" priority="1817">
      <formula>IF(RIGHT(TEXT(AQ463,"0.#"),1)=".",FALSE,TRUE)</formula>
    </cfRule>
    <cfRule type="expression" dxfId="1636" priority="1818">
      <formula>IF(RIGHT(TEXT(AQ463,"0.#"),1)=".",TRUE,FALSE)</formula>
    </cfRule>
  </conditionalFormatting>
  <conditionalFormatting sqref="AQ464">
    <cfRule type="expression" dxfId="1635" priority="1821">
      <formula>IF(RIGHT(TEXT(AQ464,"0.#"),1)=".",FALSE,TRUE)</formula>
    </cfRule>
    <cfRule type="expression" dxfId="1634" priority="1822">
      <formula>IF(RIGHT(TEXT(AQ464,"0.#"),1)=".",TRUE,FALSE)</formula>
    </cfRule>
  </conditionalFormatting>
  <conditionalFormatting sqref="AQ465">
    <cfRule type="expression" dxfId="1633" priority="1819">
      <formula>IF(RIGHT(TEXT(AQ465,"0.#"),1)=".",FALSE,TRUE)</formula>
    </cfRule>
    <cfRule type="expression" dxfId="1632" priority="1820">
      <formula>IF(RIGHT(TEXT(AQ465,"0.#"),1)=".",TRUE,FALSE)</formula>
    </cfRule>
  </conditionalFormatting>
  <conditionalFormatting sqref="AE470">
    <cfRule type="expression" dxfId="1631" priority="1811">
      <formula>IF(RIGHT(TEXT(AE470,"0.#"),1)=".",FALSE,TRUE)</formula>
    </cfRule>
    <cfRule type="expression" dxfId="1630" priority="1812">
      <formula>IF(RIGHT(TEXT(AE470,"0.#"),1)=".",TRUE,FALSE)</formula>
    </cfRule>
  </conditionalFormatting>
  <conditionalFormatting sqref="AE468">
    <cfRule type="expression" dxfId="1629" priority="1815">
      <formula>IF(RIGHT(TEXT(AE468,"0.#"),1)=".",FALSE,TRUE)</formula>
    </cfRule>
    <cfRule type="expression" dxfId="1628" priority="1816">
      <formula>IF(RIGHT(TEXT(AE468,"0.#"),1)=".",TRUE,FALSE)</formula>
    </cfRule>
  </conditionalFormatting>
  <conditionalFormatting sqref="AE469">
    <cfRule type="expression" dxfId="1627" priority="1813">
      <formula>IF(RIGHT(TEXT(AE469,"0.#"),1)=".",FALSE,TRUE)</formula>
    </cfRule>
    <cfRule type="expression" dxfId="1626" priority="1814">
      <formula>IF(RIGHT(TEXT(AE469,"0.#"),1)=".",TRUE,FALSE)</formula>
    </cfRule>
  </conditionalFormatting>
  <conditionalFormatting sqref="AM470">
    <cfRule type="expression" dxfId="1625" priority="1805">
      <formula>IF(RIGHT(TEXT(AM470,"0.#"),1)=".",FALSE,TRUE)</formula>
    </cfRule>
    <cfRule type="expression" dxfId="1624" priority="1806">
      <formula>IF(RIGHT(TEXT(AM470,"0.#"),1)=".",TRUE,FALSE)</formula>
    </cfRule>
  </conditionalFormatting>
  <conditionalFormatting sqref="AM468">
    <cfRule type="expression" dxfId="1623" priority="1809">
      <formula>IF(RIGHT(TEXT(AM468,"0.#"),1)=".",FALSE,TRUE)</formula>
    </cfRule>
    <cfRule type="expression" dxfId="1622" priority="1810">
      <formula>IF(RIGHT(TEXT(AM468,"0.#"),1)=".",TRUE,FALSE)</formula>
    </cfRule>
  </conditionalFormatting>
  <conditionalFormatting sqref="AM469">
    <cfRule type="expression" dxfId="1621" priority="1807">
      <formula>IF(RIGHT(TEXT(AM469,"0.#"),1)=".",FALSE,TRUE)</formula>
    </cfRule>
    <cfRule type="expression" dxfId="1620" priority="1808">
      <formula>IF(RIGHT(TEXT(AM469,"0.#"),1)=".",TRUE,FALSE)</formula>
    </cfRule>
  </conditionalFormatting>
  <conditionalFormatting sqref="AU470">
    <cfRule type="expression" dxfId="1619" priority="1799">
      <formula>IF(RIGHT(TEXT(AU470,"0.#"),1)=".",FALSE,TRUE)</formula>
    </cfRule>
    <cfRule type="expression" dxfId="1618" priority="1800">
      <formula>IF(RIGHT(TEXT(AU470,"0.#"),1)=".",TRUE,FALSE)</formula>
    </cfRule>
  </conditionalFormatting>
  <conditionalFormatting sqref="AU468">
    <cfRule type="expression" dxfId="1617" priority="1803">
      <formula>IF(RIGHT(TEXT(AU468,"0.#"),1)=".",FALSE,TRUE)</formula>
    </cfRule>
    <cfRule type="expression" dxfId="1616" priority="1804">
      <formula>IF(RIGHT(TEXT(AU468,"0.#"),1)=".",TRUE,FALSE)</formula>
    </cfRule>
  </conditionalFormatting>
  <conditionalFormatting sqref="AU469">
    <cfRule type="expression" dxfId="1615" priority="1801">
      <formula>IF(RIGHT(TEXT(AU469,"0.#"),1)=".",FALSE,TRUE)</formula>
    </cfRule>
    <cfRule type="expression" dxfId="1614" priority="1802">
      <formula>IF(RIGHT(TEXT(AU469,"0.#"),1)=".",TRUE,FALSE)</formula>
    </cfRule>
  </conditionalFormatting>
  <conditionalFormatting sqref="AI470">
    <cfRule type="expression" dxfId="1613" priority="1793">
      <formula>IF(RIGHT(TEXT(AI470,"0.#"),1)=".",FALSE,TRUE)</formula>
    </cfRule>
    <cfRule type="expression" dxfId="1612" priority="1794">
      <formula>IF(RIGHT(TEXT(AI470,"0.#"),1)=".",TRUE,FALSE)</formula>
    </cfRule>
  </conditionalFormatting>
  <conditionalFormatting sqref="AI468">
    <cfRule type="expression" dxfId="1611" priority="1797">
      <formula>IF(RIGHT(TEXT(AI468,"0.#"),1)=".",FALSE,TRUE)</formula>
    </cfRule>
    <cfRule type="expression" dxfId="1610" priority="1798">
      <formula>IF(RIGHT(TEXT(AI468,"0.#"),1)=".",TRUE,FALSE)</formula>
    </cfRule>
  </conditionalFormatting>
  <conditionalFormatting sqref="AI469">
    <cfRule type="expression" dxfId="1609" priority="1795">
      <formula>IF(RIGHT(TEXT(AI469,"0.#"),1)=".",FALSE,TRUE)</formula>
    </cfRule>
    <cfRule type="expression" dxfId="1608" priority="1796">
      <formula>IF(RIGHT(TEXT(AI469,"0.#"),1)=".",TRUE,FALSE)</formula>
    </cfRule>
  </conditionalFormatting>
  <conditionalFormatting sqref="AQ468">
    <cfRule type="expression" dxfId="1607" priority="1787">
      <formula>IF(RIGHT(TEXT(AQ468,"0.#"),1)=".",FALSE,TRUE)</formula>
    </cfRule>
    <cfRule type="expression" dxfId="1606" priority="1788">
      <formula>IF(RIGHT(TEXT(AQ468,"0.#"),1)=".",TRUE,FALSE)</formula>
    </cfRule>
  </conditionalFormatting>
  <conditionalFormatting sqref="AQ469">
    <cfRule type="expression" dxfId="1605" priority="1791">
      <formula>IF(RIGHT(TEXT(AQ469,"0.#"),1)=".",FALSE,TRUE)</formula>
    </cfRule>
    <cfRule type="expression" dxfId="1604" priority="1792">
      <formula>IF(RIGHT(TEXT(AQ469,"0.#"),1)=".",TRUE,FALSE)</formula>
    </cfRule>
  </conditionalFormatting>
  <conditionalFormatting sqref="AQ470">
    <cfRule type="expression" dxfId="1603" priority="1789">
      <formula>IF(RIGHT(TEXT(AQ470,"0.#"),1)=".",FALSE,TRUE)</formula>
    </cfRule>
    <cfRule type="expression" dxfId="1602" priority="1790">
      <formula>IF(RIGHT(TEXT(AQ470,"0.#"),1)=".",TRUE,FALSE)</formula>
    </cfRule>
  </conditionalFormatting>
  <conditionalFormatting sqref="AE475">
    <cfRule type="expression" dxfId="1601" priority="1781">
      <formula>IF(RIGHT(TEXT(AE475,"0.#"),1)=".",FALSE,TRUE)</formula>
    </cfRule>
    <cfRule type="expression" dxfId="1600" priority="1782">
      <formula>IF(RIGHT(TEXT(AE475,"0.#"),1)=".",TRUE,FALSE)</formula>
    </cfRule>
  </conditionalFormatting>
  <conditionalFormatting sqref="AE473">
    <cfRule type="expression" dxfId="1599" priority="1785">
      <formula>IF(RIGHT(TEXT(AE473,"0.#"),1)=".",FALSE,TRUE)</formula>
    </cfRule>
    <cfRule type="expression" dxfId="1598" priority="1786">
      <formula>IF(RIGHT(TEXT(AE473,"0.#"),1)=".",TRUE,FALSE)</formula>
    </cfRule>
  </conditionalFormatting>
  <conditionalFormatting sqref="AE474">
    <cfRule type="expression" dxfId="1597" priority="1783">
      <formula>IF(RIGHT(TEXT(AE474,"0.#"),1)=".",FALSE,TRUE)</formula>
    </cfRule>
    <cfRule type="expression" dxfId="1596" priority="1784">
      <formula>IF(RIGHT(TEXT(AE474,"0.#"),1)=".",TRUE,FALSE)</formula>
    </cfRule>
  </conditionalFormatting>
  <conditionalFormatting sqref="AM475">
    <cfRule type="expression" dxfId="1595" priority="1775">
      <formula>IF(RIGHT(TEXT(AM475,"0.#"),1)=".",FALSE,TRUE)</formula>
    </cfRule>
    <cfRule type="expression" dxfId="1594" priority="1776">
      <formula>IF(RIGHT(TEXT(AM475,"0.#"),1)=".",TRUE,FALSE)</formula>
    </cfRule>
  </conditionalFormatting>
  <conditionalFormatting sqref="AM473">
    <cfRule type="expression" dxfId="1593" priority="1779">
      <formula>IF(RIGHT(TEXT(AM473,"0.#"),1)=".",FALSE,TRUE)</formula>
    </cfRule>
    <cfRule type="expression" dxfId="1592" priority="1780">
      <formula>IF(RIGHT(TEXT(AM473,"0.#"),1)=".",TRUE,FALSE)</formula>
    </cfRule>
  </conditionalFormatting>
  <conditionalFormatting sqref="AM474">
    <cfRule type="expression" dxfId="1591" priority="1777">
      <formula>IF(RIGHT(TEXT(AM474,"0.#"),1)=".",FALSE,TRUE)</formula>
    </cfRule>
    <cfRule type="expression" dxfId="1590" priority="1778">
      <formula>IF(RIGHT(TEXT(AM474,"0.#"),1)=".",TRUE,FALSE)</formula>
    </cfRule>
  </conditionalFormatting>
  <conditionalFormatting sqref="AU475">
    <cfRule type="expression" dxfId="1589" priority="1769">
      <formula>IF(RIGHT(TEXT(AU475,"0.#"),1)=".",FALSE,TRUE)</formula>
    </cfRule>
    <cfRule type="expression" dxfId="1588" priority="1770">
      <formula>IF(RIGHT(TEXT(AU475,"0.#"),1)=".",TRUE,FALSE)</formula>
    </cfRule>
  </conditionalFormatting>
  <conditionalFormatting sqref="AU473">
    <cfRule type="expression" dxfId="1587" priority="1773">
      <formula>IF(RIGHT(TEXT(AU473,"0.#"),1)=".",FALSE,TRUE)</formula>
    </cfRule>
    <cfRule type="expression" dxfId="1586" priority="1774">
      <formula>IF(RIGHT(TEXT(AU473,"0.#"),1)=".",TRUE,FALSE)</formula>
    </cfRule>
  </conditionalFormatting>
  <conditionalFormatting sqref="AU474">
    <cfRule type="expression" dxfId="1585" priority="1771">
      <formula>IF(RIGHT(TEXT(AU474,"0.#"),1)=".",FALSE,TRUE)</formula>
    </cfRule>
    <cfRule type="expression" dxfId="1584" priority="1772">
      <formula>IF(RIGHT(TEXT(AU474,"0.#"),1)=".",TRUE,FALSE)</formula>
    </cfRule>
  </conditionalFormatting>
  <conditionalFormatting sqref="AI475">
    <cfRule type="expression" dxfId="1583" priority="1763">
      <formula>IF(RIGHT(TEXT(AI475,"0.#"),1)=".",FALSE,TRUE)</formula>
    </cfRule>
    <cfRule type="expression" dxfId="1582" priority="1764">
      <formula>IF(RIGHT(TEXT(AI475,"0.#"),1)=".",TRUE,FALSE)</formula>
    </cfRule>
  </conditionalFormatting>
  <conditionalFormatting sqref="AI473">
    <cfRule type="expression" dxfId="1581" priority="1767">
      <formula>IF(RIGHT(TEXT(AI473,"0.#"),1)=".",FALSE,TRUE)</formula>
    </cfRule>
    <cfRule type="expression" dxfId="1580" priority="1768">
      <formula>IF(RIGHT(TEXT(AI473,"0.#"),1)=".",TRUE,FALSE)</formula>
    </cfRule>
  </conditionalFormatting>
  <conditionalFormatting sqref="AI474">
    <cfRule type="expression" dxfId="1579" priority="1765">
      <formula>IF(RIGHT(TEXT(AI474,"0.#"),1)=".",FALSE,TRUE)</formula>
    </cfRule>
    <cfRule type="expression" dxfId="1578" priority="1766">
      <formula>IF(RIGHT(TEXT(AI474,"0.#"),1)=".",TRUE,FALSE)</formula>
    </cfRule>
  </conditionalFormatting>
  <conditionalFormatting sqref="AQ473">
    <cfRule type="expression" dxfId="1577" priority="1757">
      <formula>IF(RIGHT(TEXT(AQ473,"0.#"),1)=".",FALSE,TRUE)</formula>
    </cfRule>
    <cfRule type="expression" dxfId="1576" priority="1758">
      <formula>IF(RIGHT(TEXT(AQ473,"0.#"),1)=".",TRUE,FALSE)</formula>
    </cfRule>
  </conditionalFormatting>
  <conditionalFormatting sqref="AQ474">
    <cfRule type="expression" dxfId="1575" priority="1761">
      <formula>IF(RIGHT(TEXT(AQ474,"0.#"),1)=".",FALSE,TRUE)</formula>
    </cfRule>
    <cfRule type="expression" dxfId="1574" priority="1762">
      <formula>IF(RIGHT(TEXT(AQ474,"0.#"),1)=".",TRUE,FALSE)</formula>
    </cfRule>
  </conditionalFormatting>
  <conditionalFormatting sqref="AQ475">
    <cfRule type="expression" dxfId="1573" priority="1759">
      <formula>IF(RIGHT(TEXT(AQ475,"0.#"),1)=".",FALSE,TRUE)</formula>
    </cfRule>
    <cfRule type="expression" dxfId="1572" priority="1760">
      <formula>IF(RIGHT(TEXT(AQ475,"0.#"),1)=".",TRUE,FALSE)</formula>
    </cfRule>
  </conditionalFormatting>
  <conditionalFormatting sqref="AE480">
    <cfRule type="expression" dxfId="1571" priority="1751">
      <formula>IF(RIGHT(TEXT(AE480,"0.#"),1)=".",FALSE,TRUE)</formula>
    </cfRule>
    <cfRule type="expression" dxfId="1570" priority="1752">
      <formula>IF(RIGHT(TEXT(AE480,"0.#"),1)=".",TRUE,FALSE)</formula>
    </cfRule>
  </conditionalFormatting>
  <conditionalFormatting sqref="AE478">
    <cfRule type="expression" dxfId="1569" priority="1755">
      <formula>IF(RIGHT(TEXT(AE478,"0.#"),1)=".",FALSE,TRUE)</formula>
    </cfRule>
    <cfRule type="expression" dxfId="1568" priority="1756">
      <formula>IF(RIGHT(TEXT(AE478,"0.#"),1)=".",TRUE,FALSE)</formula>
    </cfRule>
  </conditionalFormatting>
  <conditionalFormatting sqref="AE479">
    <cfRule type="expression" dxfId="1567" priority="1753">
      <formula>IF(RIGHT(TEXT(AE479,"0.#"),1)=".",FALSE,TRUE)</formula>
    </cfRule>
    <cfRule type="expression" dxfId="1566" priority="1754">
      <formula>IF(RIGHT(TEXT(AE479,"0.#"),1)=".",TRUE,FALSE)</formula>
    </cfRule>
  </conditionalFormatting>
  <conditionalFormatting sqref="AM480">
    <cfRule type="expression" dxfId="1565" priority="1745">
      <formula>IF(RIGHT(TEXT(AM480,"0.#"),1)=".",FALSE,TRUE)</formula>
    </cfRule>
    <cfRule type="expression" dxfId="1564" priority="1746">
      <formula>IF(RIGHT(TEXT(AM480,"0.#"),1)=".",TRUE,FALSE)</formula>
    </cfRule>
  </conditionalFormatting>
  <conditionalFormatting sqref="AM478">
    <cfRule type="expression" dxfId="1563" priority="1749">
      <formula>IF(RIGHT(TEXT(AM478,"0.#"),1)=".",FALSE,TRUE)</formula>
    </cfRule>
    <cfRule type="expression" dxfId="1562" priority="1750">
      <formula>IF(RIGHT(TEXT(AM478,"0.#"),1)=".",TRUE,FALSE)</formula>
    </cfRule>
  </conditionalFormatting>
  <conditionalFormatting sqref="AM479">
    <cfRule type="expression" dxfId="1561" priority="1747">
      <formula>IF(RIGHT(TEXT(AM479,"0.#"),1)=".",FALSE,TRUE)</formula>
    </cfRule>
    <cfRule type="expression" dxfId="1560" priority="1748">
      <formula>IF(RIGHT(TEXT(AM479,"0.#"),1)=".",TRUE,FALSE)</formula>
    </cfRule>
  </conditionalFormatting>
  <conditionalFormatting sqref="AU480">
    <cfRule type="expression" dxfId="1559" priority="1739">
      <formula>IF(RIGHT(TEXT(AU480,"0.#"),1)=".",FALSE,TRUE)</formula>
    </cfRule>
    <cfRule type="expression" dxfId="1558" priority="1740">
      <formula>IF(RIGHT(TEXT(AU480,"0.#"),1)=".",TRUE,FALSE)</formula>
    </cfRule>
  </conditionalFormatting>
  <conditionalFormatting sqref="AU478">
    <cfRule type="expression" dxfId="1557" priority="1743">
      <formula>IF(RIGHT(TEXT(AU478,"0.#"),1)=".",FALSE,TRUE)</formula>
    </cfRule>
    <cfRule type="expression" dxfId="1556" priority="1744">
      <formula>IF(RIGHT(TEXT(AU478,"0.#"),1)=".",TRUE,FALSE)</formula>
    </cfRule>
  </conditionalFormatting>
  <conditionalFormatting sqref="AU479">
    <cfRule type="expression" dxfId="1555" priority="1741">
      <formula>IF(RIGHT(TEXT(AU479,"0.#"),1)=".",FALSE,TRUE)</formula>
    </cfRule>
    <cfRule type="expression" dxfId="1554" priority="1742">
      <formula>IF(RIGHT(TEXT(AU479,"0.#"),1)=".",TRUE,FALSE)</formula>
    </cfRule>
  </conditionalFormatting>
  <conditionalFormatting sqref="AI480">
    <cfRule type="expression" dxfId="1553" priority="1733">
      <formula>IF(RIGHT(TEXT(AI480,"0.#"),1)=".",FALSE,TRUE)</formula>
    </cfRule>
    <cfRule type="expression" dxfId="1552" priority="1734">
      <formula>IF(RIGHT(TEXT(AI480,"0.#"),1)=".",TRUE,FALSE)</formula>
    </cfRule>
  </conditionalFormatting>
  <conditionalFormatting sqref="AI478">
    <cfRule type="expression" dxfId="1551" priority="1737">
      <formula>IF(RIGHT(TEXT(AI478,"0.#"),1)=".",FALSE,TRUE)</formula>
    </cfRule>
    <cfRule type="expression" dxfId="1550" priority="1738">
      <formula>IF(RIGHT(TEXT(AI478,"0.#"),1)=".",TRUE,FALSE)</formula>
    </cfRule>
  </conditionalFormatting>
  <conditionalFormatting sqref="AI479">
    <cfRule type="expression" dxfId="1549" priority="1735">
      <formula>IF(RIGHT(TEXT(AI479,"0.#"),1)=".",FALSE,TRUE)</formula>
    </cfRule>
    <cfRule type="expression" dxfId="1548" priority="1736">
      <formula>IF(RIGHT(TEXT(AI479,"0.#"),1)=".",TRUE,FALSE)</formula>
    </cfRule>
  </conditionalFormatting>
  <conditionalFormatting sqref="AQ478">
    <cfRule type="expression" dxfId="1547" priority="1727">
      <formula>IF(RIGHT(TEXT(AQ478,"0.#"),1)=".",FALSE,TRUE)</formula>
    </cfRule>
    <cfRule type="expression" dxfId="1546" priority="1728">
      <formula>IF(RIGHT(TEXT(AQ478,"0.#"),1)=".",TRUE,FALSE)</formula>
    </cfRule>
  </conditionalFormatting>
  <conditionalFormatting sqref="AQ479">
    <cfRule type="expression" dxfId="1545" priority="1731">
      <formula>IF(RIGHT(TEXT(AQ479,"0.#"),1)=".",FALSE,TRUE)</formula>
    </cfRule>
    <cfRule type="expression" dxfId="1544" priority="1732">
      <formula>IF(RIGHT(TEXT(AQ479,"0.#"),1)=".",TRUE,FALSE)</formula>
    </cfRule>
  </conditionalFormatting>
  <conditionalFormatting sqref="AQ480">
    <cfRule type="expression" dxfId="1543" priority="1729">
      <formula>IF(RIGHT(TEXT(AQ480,"0.#"),1)=".",FALSE,TRUE)</formula>
    </cfRule>
    <cfRule type="expression" dxfId="1542" priority="1730">
      <formula>IF(RIGHT(TEXT(AQ480,"0.#"),1)=".",TRUE,FALSE)</formula>
    </cfRule>
  </conditionalFormatting>
  <conditionalFormatting sqref="AM47">
    <cfRule type="expression" dxfId="1541" priority="2021">
      <formula>IF(RIGHT(TEXT(AM47,"0.#"),1)=".",FALSE,TRUE)</formula>
    </cfRule>
    <cfRule type="expression" dxfId="1540" priority="2022">
      <formula>IF(RIGHT(TEXT(AM47,"0.#"),1)=".",TRUE,FALSE)</formula>
    </cfRule>
  </conditionalFormatting>
  <conditionalFormatting sqref="AI46">
    <cfRule type="expression" dxfId="1539" priority="2025">
      <formula>IF(RIGHT(TEXT(AI46,"0.#"),1)=".",FALSE,TRUE)</formula>
    </cfRule>
    <cfRule type="expression" dxfId="1538" priority="2026">
      <formula>IF(RIGHT(TEXT(AI46,"0.#"),1)=".",TRUE,FALSE)</formula>
    </cfRule>
  </conditionalFormatting>
  <conditionalFormatting sqref="AM46">
    <cfRule type="expression" dxfId="1537" priority="2023">
      <formula>IF(RIGHT(TEXT(AM46,"0.#"),1)=".",FALSE,TRUE)</formula>
    </cfRule>
    <cfRule type="expression" dxfId="1536" priority="2024">
      <formula>IF(RIGHT(TEXT(AM46,"0.#"),1)=".",TRUE,FALSE)</formula>
    </cfRule>
  </conditionalFormatting>
  <conditionalFormatting sqref="AU46:AU48">
    <cfRule type="expression" dxfId="1535" priority="2015">
      <formula>IF(RIGHT(TEXT(AU46,"0.#"),1)=".",FALSE,TRUE)</formula>
    </cfRule>
    <cfRule type="expression" dxfId="1534" priority="2016">
      <formula>IF(RIGHT(TEXT(AU46,"0.#"),1)=".",TRUE,FALSE)</formula>
    </cfRule>
  </conditionalFormatting>
  <conditionalFormatting sqref="AM48">
    <cfRule type="expression" dxfId="1533" priority="2019">
      <formula>IF(RIGHT(TEXT(AM48,"0.#"),1)=".",FALSE,TRUE)</formula>
    </cfRule>
    <cfRule type="expression" dxfId="1532" priority="2020">
      <formula>IF(RIGHT(TEXT(AM48,"0.#"),1)=".",TRUE,FALSE)</formula>
    </cfRule>
  </conditionalFormatting>
  <conditionalFormatting sqref="AQ46:AQ48">
    <cfRule type="expression" dxfId="1531" priority="2017">
      <formula>IF(RIGHT(TEXT(AQ46,"0.#"),1)=".",FALSE,TRUE)</formula>
    </cfRule>
    <cfRule type="expression" dxfId="1530" priority="2018">
      <formula>IF(RIGHT(TEXT(AQ46,"0.#"),1)=".",TRUE,FALSE)</formula>
    </cfRule>
  </conditionalFormatting>
  <conditionalFormatting sqref="AE146:AE147 AI146:AI147 AM146:AM147 AQ146:AQ147 AU146:AU147">
    <cfRule type="expression" dxfId="1529" priority="2009">
      <formula>IF(RIGHT(TEXT(AE146,"0.#"),1)=".",FALSE,TRUE)</formula>
    </cfRule>
    <cfRule type="expression" dxfId="1528" priority="2010">
      <formula>IF(RIGHT(TEXT(AE146,"0.#"),1)=".",TRUE,FALSE)</formula>
    </cfRule>
  </conditionalFormatting>
  <conditionalFormatting sqref="AE138:AE139 AI138:AI139 AM138:AM139 AQ138:AQ139 AU138:AU139">
    <cfRule type="expression" dxfId="1527" priority="2013">
      <formula>IF(RIGHT(TEXT(AE138,"0.#"),1)=".",FALSE,TRUE)</formula>
    </cfRule>
    <cfRule type="expression" dxfId="1526" priority="2014">
      <formula>IF(RIGHT(TEXT(AE138,"0.#"),1)=".",TRUE,FALSE)</formula>
    </cfRule>
  </conditionalFormatting>
  <conditionalFormatting sqref="AE142:AE143 AI142:AI143 AM142:AM143 AQ142:AQ143 AU142:AU143">
    <cfRule type="expression" dxfId="1525" priority="2011">
      <formula>IF(RIGHT(TEXT(AE142,"0.#"),1)=".",FALSE,TRUE)</formula>
    </cfRule>
    <cfRule type="expression" dxfId="1524" priority="2012">
      <formula>IF(RIGHT(TEXT(AE142,"0.#"),1)=".",TRUE,FALSE)</formula>
    </cfRule>
  </conditionalFormatting>
  <conditionalFormatting sqref="AE198:AE199 AI198:AI199 AM198:AM199 AQ198:AQ199 AU198:AU199">
    <cfRule type="expression" dxfId="1523" priority="2003">
      <formula>IF(RIGHT(TEXT(AE198,"0.#"),1)=".",FALSE,TRUE)</formula>
    </cfRule>
    <cfRule type="expression" dxfId="1522" priority="2004">
      <formula>IF(RIGHT(TEXT(AE198,"0.#"),1)=".",TRUE,FALSE)</formula>
    </cfRule>
  </conditionalFormatting>
  <conditionalFormatting sqref="AE150:AE151 AI150:AI151 AM150:AM151 AQ150:AQ151 AU150:AU151">
    <cfRule type="expression" dxfId="1521" priority="2007">
      <formula>IF(RIGHT(TEXT(AE150,"0.#"),1)=".",FALSE,TRUE)</formula>
    </cfRule>
    <cfRule type="expression" dxfId="1520" priority="2008">
      <formula>IF(RIGHT(TEXT(AE150,"0.#"),1)=".",TRUE,FALSE)</formula>
    </cfRule>
  </conditionalFormatting>
  <conditionalFormatting sqref="AE194:AE195 AI194:AI195 AM194:AM195 AQ194:AQ195 AU194:AU195">
    <cfRule type="expression" dxfId="1519" priority="2005">
      <formula>IF(RIGHT(TEXT(AE194,"0.#"),1)=".",FALSE,TRUE)</formula>
    </cfRule>
    <cfRule type="expression" dxfId="1518" priority="2006">
      <formula>IF(RIGHT(TEXT(AE194,"0.#"),1)=".",TRUE,FALSE)</formula>
    </cfRule>
  </conditionalFormatting>
  <conditionalFormatting sqref="AE210:AE211 AI210:AI211 AM210:AM211 AQ210:AQ211 AU210:AU211">
    <cfRule type="expression" dxfId="1517" priority="1997">
      <formula>IF(RIGHT(TEXT(AE210,"0.#"),1)=".",FALSE,TRUE)</formula>
    </cfRule>
    <cfRule type="expression" dxfId="1516" priority="1998">
      <formula>IF(RIGHT(TEXT(AE210,"0.#"),1)=".",TRUE,FALSE)</formula>
    </cfRule>
  </conditionalFormatting>
  <conditionalFormatting sqref="AE202:AE203 AI202:AI203 AM202:AM203 AQ202:AQ203 AU202:AU203">
    <cfRule type="expression" dxfId="1515" priority="2001">
      <formula>IF(RIGHT(TEXT(AE202,"0.#"),1)=".",FALSE,TRUE)</formula>
    </cfRule>
    <cfRule type="expression" dxfId="1514" priority="2002">
      <formula>IF(RIGHT(TEXT(AE202,"0.#"),1)=".",TRUE,FALSE)</formula>
    </cfRule>
  </conditionalFormatting>
  <conditionalFormatting sqref="AE206:AE207 AI206:AI207 AM206:AM207 AQ206:AQ207 AU206:AU207">
    <cfRule type="expression" dxfId="1513" priority="1999">
      <formula>IF(RIGHT(TEXT(AE206,"0.#"),1)=".",FALSE,TRUE)</formula>
    </cfRule>
    <cfRule type="expression" dxfId="1512" priority="2000">
      <formula>IF(RIGHT(TEXT(AE206,"0.#"),1)=".",TRUE,FALSE)</formula>
    </cfRule>
  </conditionalFormatting>
  <conditionalFormatting sqref="AE262:AE263 AI262:AI263 AM262:AM263 AQ262:AQ263 AU262:AU263">
    <cfRule type="expression" dxfId="1511" priority="1991">
      <formula>IF(RIGHT(TEXT(AE262,"0.#"),1)=".",FALSE,TRUE)</formula>
    </cfRule>
    <cfRule type="expression" dxfId="1510" priority="1992">
      <formula>IF(RIGHT(TEXT(AE262,"0.#"),1)=".",TRUE,FALSE)</formula>
    </cfRule>
  </conditionalFormatting>
  <conditionalFormatting sqref="AE254:AE255 AI254:AI255 AM254:AM255 AQ254:AQ255 AU254:AU255">
    <cfRule type="expression" dxfId="1509" priority="1995">
      <formula>IF(RIGHT(TEXT(AE254,"0.#"),1)=".",FALSE,TRUE)</formula>
    </cfRule>
    <cfRule type="expression" dxfId="1508" priority="1996">
      <formula>IF(RIGHT(TEXT(AE254,"0.#"),1)=".",TRUE,FALSE)</formula>
    </cfRule>
  </conditionalFormatting>
  <conditionalFormatting sqref="AE258:AE259 AI258:AI259 AM258:AM259 AQ258:AQ259 AU258:AU259">
    <cfRule type="expression" dxfId="1507" priority="1993">
      <formula>IF(RIGHT(TEXT(AE258,"0.#"),1)=".",FALSE,TRUE)</formula>
    </cfRule>
    <cfRule type="expression" dxfId="1506" priority="1994">
      <formula>IF(RIGHT(TEXT(AE258,"0.#"),1)=".",TRUE,FALSE)</formula>
    </cfRule>
  </conditionalFormatting>
  <conditionalFormatting sqref="AE314:AE315 AI314:AI315 AM314:AM315 AQ314:AQ315 AU314:AU315">
    <cfRule type="expression" dxfId="1505" priority="1985">
      <formula>IF(RIGHT(TEXT(AE314,"0.#"),1)=".",FALSE,TRUE)</formula>
    </cfRule>
    <cfRule type="expression" dxfId="1504" priority="1986">
      <formula>IF(RIGHT(TEXT(AE314,"0.#"),1)=".",TRUE,FALSE)</formula>
    </cfRule>
  </conditionalFormatting>
  <conditionalFormatting sqref="AE266:AE267 AI266:AI267 AM266:AM267 AQ266:AQ267 AU266:AU267">
    <cfRule type="expression" dxfId="1503" priority="1989">
      <formula>IF(RIGHT(TEXT(AE266,"0.#"),1)=".",FALSE,TRUE)</formula>
    </cfRule>
    <cfRule type="expression" dxfId="1502" priority="1990">
      <formula>IF(RIGHT(TEXT(AE266,"0.#"),1)=".",TRUE,FALSE)</formula>
    </cfRule>
  </conditionalFormatting>
  <conditionalFormatting sqref="AE270:AE271 AI270:AI271 AM270:AM271 AQ270:AQ271 AU270:AU271">
    <cfRule type="expression" dxfId="1501" priority="1987">
      <formula>IF(RIGHT(TEXT(AE270,"0.#"),1)=".",FALSE,TRUE)</formula>
    </cfRule>
    <cfRule type="expression" dxfId="1500" priority="1988">
      <formula>IF(RIGHT(TEXT(AE270,"0.#"),1)=".",TRUE,FALSE)</formula>
    </cfRule>
  </conditionalFormatting>
  <conditionalFormatting sqref="AE326:AE327 AI326:AI327 AM326:AM327 AQ326:AQ327 AU326:AU327">
    <cfRule type="expression" dxfId="1499" priority="1979">
      <formula>IF(RIGHT(TEXT(AE326,"0.#"),1)=".",FALSE,TRUE)</formula>
    </cfRule>
    <cfRule type="expression" dxfId="1498" priority="1980">
      <formula>IF(RIGHT(TEXT(AE326,"0.#"),1)=".",TRUE,FALSE)</formula>
    </cfRule>
  </conditionalFormatting>
  <conditionalFormatting sqref="AE318:AE319 AI318:AI319 AM318:AM319 AQ318:AQ319 AU318:AU319">
    <cfRule type="expression" dxfId="1497" priority="1983">
      <formula>IF(RIGHT(TEXT(AE318,"0.#"),1)=".",FALSE,TRUE)</formula>
    </cfRule>
    <cfRule type="expression" dxfId="1496" priority="1984">
      <formula>IF(RIGHT(TEXT(AE318,"0.#"),1)=".",TRUE,FALSE)</formula>
    </cfRule>
  </conditionalFormatting>
  <conditionalFormatting sqref="AE322:AE323 AI322:AI323 AM322:AM323 AQ322:AQ323 AU322:AU323">
    <cfRule type="expression" dxfId="1495" priority="1981">
      <formula>IF(RIGHT(TEXT(AE322,"0.#"),1)=".",FALSE,TRUE)</formula>
    </cfRule>
    <cfRule type="expression" dxfId="1494" priority="1982">
      <formula>IF(RIGHT(TEXT(AE322,"0.#"),1)=".",TRUE,FALSE)</formula>
    </cfRule>
  </conditionalFormatting>
  <conditionalFormatting sqref="AE378:AE379 AI378:AI379 AM378:AM379 AQ378:AQ379 AU378:AU379">
    <cfRule type="expression" dxfId="1493" priority="1973">
      <formula>IF(RIGHT(TEXT(AE378,"0.#"),1)=".",FALSE,TRUE)</formula>
    </cfRule>
    <cfRule type="expression" dxfId="1492" priority="1974">
      <formula>IF(RIGHT(TEXT(AE378,"0.#"),1)=".",TRUE,FALSE)</formula>
    </cfRule>
  </conditionalFormatting>
  <conditionalFormatting sqref="AE330:AE331 AI330:AI331 AM330:AM331 AQ330:AQ331 AU330:AU331">
    <cfRule type="expression" dxfId="1491" priority="1977">
      <formula>IF(RIGHT(TEXT(AE330,"0.#"),1)=".",FALSE,TRUE)</formula>
    </cfRule>
    <cfRule type="expression" dxfId="1490" priority="1978">
      <formula>IF(RIGHT(TEXT(AE330,"0.#"),1)=".",TRUE,FALSE)</formula>
    </cfRule>
  </conditionalFormatting>
  <conditionalFormatting sqref="AE374:AE375 AI374:AI375 AM374:AM375 AQ374:AQ375 AU374:AU375">
    <cfRule type="expression" dxfId="1489" priority="1975">
      <formula>IF(RIGHT(TEXT(AE374,"0.#"),1)=".",FALSE,TRUE)</formula>
    </cfRule>
    <cfRule type="expression" dxfId="1488" priority="1976">
      <formula>IF(RIGHT(TEXT(AE374,"0.#"),1)=".",TRUE,FALSE)</formula>
    </cfRule>
  </conditionalFormatting>
  <conditionalFormatting sqref="AE390:AE391 AI390:AI391 AM390:AM391 AQ390:AQ391 AU390:AU391">
    <cfRule type="expression" dxfId="1487" priority="1967">
      <formula>IF(RIGHT(TEXT(AE390,"0.#"),1)=".",FALSE,TRUE)</formula>
    </cfRule>
    <cfRule type="expression" dxfId="1486" priority="1968">
      <formula>IF(RIGHT(TEXT(AE390,"0.#"),1)=".",TRUE,FALSE)</formula>
    </cfRule>
  </conditionalFormatting>
  <conditionalFormatting sqref="AE382:AE383 AI382:AI383 AM382:AM383 AQ382:AQ383 AU382:AU383">
    <cfRule type="expression" dxfId="1485" priority="1971">
      <formula>IF(RIGHT(TEXT(AE382,"0.#"),1)=".",FALSE,TRUE)</formula>
    </cfRule>
    <cfRule type="expression" dxfId="1484" priority="1972">
      <formula>IF(RIGHT(TEXT(AE382,"0.#"),1)=".",TRUE,FALSE)</formula>
    </cfRule>
  </conditionalFormatting>
  <conditionalFormatting sqref="AE386:AE387 AI386:AI387 AM386:AM387 AQ386:AQ387 AU386:AU387">
    <cfRule type="expression" dxfId="1483" priority="1969">
      <formula>IF(RIGHT(TEXT(AE386,"0.#"),1)=".",FALSE,TRUE)</formula>
    </cfRule>
    <cfRule type="expression" dxfId="1482" priority="1970">
      <formula>IF(RIGHT(TEXT(AE386,"0.#"),1)=".",TRUE,FALSE)</formula>
    </cfRule>
  </conditionalFormatting>
  <conditionalFormatting sqref="AE440">
    <cfRule type="expression" dxfId="1481" priority="1961">
      <formula>IF(RIGHT(TEXT(AE440,"0.#"),1)=".",FALSE,TRUE)</formula>
    </cfRule>
    <cfRule type="expression" dxfId="1480" priority="1962">
      <formula>IF(RIGHT(TEXT(AE440,"0.#"),1)=".",TRUE,FALSE)</formula>
    </cfRule>
  </conditionalFormatting>
  <conditionalFormatting sqref="AE438">
    <cfRule type="expression" dxfId="1479" priority="1965">
      <formula>IF(RIGHT(TEXT(AE438,"0.#"),1)=".",FALSE,TRUE)</formula>
    </cfRule>
    <cfRule type="expression" dxfId="1478" priority="1966">
      <formula>IF(RIGHT(TEXT(AE438,"0.#"),1)=".",TRUE,FALSE)</formula>
    </cfRule>
  </conditionalFormatting>
  <conditionalFormatting sqref="AE439">
    <cfRule type="expression" dxfId="1477" priority="1963">
      <formula>IF(RIGHT(TEXT(AE439,"0.#"),1)=".",FALSE,TRUE)</formula>
    </cfRule>
    <cfRule type="expression" dxfId="1476" priority="1964">
      <formula>IF(RIGHT(TEXT(AE439,"0.#"),1)=".",TRUE,FALSE)</formula>
    </cfRule>
  </conditionalFormatting>
  <conditionalFormatting sqref="AM440">
    <cfRule type="expression" dxfId="1475" priority="1955">
      <formula>IF(RIGHT(TEXT(AM440,"0.#"),1)=".",FALSE,TRUE)</formula>
    </cfRule>
    <cfRule type="expression" dxfId="1474" priority="1956">
      <formula>IF(RIGHT(TEXT(AM440,"0.#"),1)=".",TRUE,FALSE)</formula>
    </cfRule>
  </conditionalFormatting>
  <conditionalFormatting sqref="AM438">
    <cfRule type="expression" dxfId="1473" priority="1959">
      <formula>IF(RIGHT(TEXT(AM438,"0.#"),1)=".",FALSE,TRUE)</formula>
    </cfRule>
    <cfRule type="expression" dxfId="1472" priority="1960">
      <formula>IF(RIGHT(TEXT(AM438,"0.#"),1)=".",TRUE,FALSE)</formula>
    </cfRule>
  </conditionalFormatting>
  <conditionalFormatting sqref="AM439">
    <cfRule type="expression" dxfId="1471" priority="1957">
      <formula>IF(RIGHT(TEXT(AM439,"0.#"),1)=".",FALSE,TRUE)</formula>
    </cfRule>
    <cfRule type="expression" dxfId="1470" priority="1958">
      <formula>IF(RIGHT(TEXT(AM439,"0.#"),1)=".",TRUE,FALSE)</formula>
    </cfRule>
  </conditionalFormatting>
  <conditionalFormatting sqref="AU440">
    <cfRule type="expression" dxfId="1469" priority="1949">
      <formula>IF(RIGHT(TEXT(AU440,"0.#"),1)=".",FALSE,TRUE)</formula>
    </cfRule>
    <cfRule type="expression" dxfId="1468" priority="1950">
      <formula>IF(RIGHT(TEXT(AU440,"0.#"),1)=".",TRUE,FALSE)</formula>
    </cfRule>
  </conditionalFormatting>
  <conditionalFormatting sqref="AU438">
    <cfRule type="expression" dxfId="1467" priority="1953">
      <formula>IF(RIGHT(TEXT(AU438,"0.#"),1)=".",FALSE,TRUE)</formula>
    </cfRule>
    <cfRule type="expression" dxfId="1466" priority="1954">
      <formula>IF(RIGHT(TEXT(AU438,"0.#"),1)=".",TRUE,FALSE)</formula>
    </cfRule>
  </conditionalFormatting>
  <conditionalFormatting sqref="AU439">
    <cfRule type="expression" dxfId="1465" priority="1951">
      <formula>IF(RIGHT(TEXT(AU439,"0.#"),1)=".",FALSE,TRUE)</formula>
    </cfRule>
    <cfRule type="expression" dxfId="1464" priority="1952">
      <formula>IF(RIGHT(TEXT(AU439,"0.#"),1)=".",TRUE,FALSE)</formula>
    </cfRule>
  </conditionalFormatting>
  <conditionalFormatting sqref="AI440">
    <cfRule type="expression" dxfId="1463" priority="1943">
      <formula>IF(RIGHT(TEXT(AI440,"0.#"),1)=".",FALSE,TRUE)</formula>
    </cfRule>
    <cfRule type="expression" dxfId="1462" priority="1944">
      <formula>IF(RIGHT(TEXT(AI440,"0.#"),1)=".",TRUE,FALSE)</formula>
    </cfRule>
  </conditionalFormatting>
  <conditionalFormatting sqref="AI438">
    <cfRule type="expression" dxfId="1461" priority="1947">
      <formula>IF(RIGHT(TEXT(AI438,"0.#"),1)=".",FALSE,TRUE)</formula>
    </cfRule>
    <cfRule type="expression" dxfId="1460" priority="1948">
      <formula>IF(RIGHT(TEXT(AI438,"0.#"),1)=".",TRUE,FALSE)</formula>
    </cfRule>
  </conditionalFormatting>
  <conditionalFormatting sqref="AI439">
    <cfRule type="expression" dxfId="1459" priority="1945">
      <formula>IF(RIGHT(TEXT(AI439,"0.#"),1)=".",FALSE,TRUE)</formula>
    </cfRule>
    <cfRule type="expression" dxfId="1458" priority="1946">
      <formula>IF(RIGHT(TEXT(AI439,"0.#"),1)=".",TRUE,FALSE)</formula>
    </cfRule>
  </conditionalFormatting>
  <conditionalFormatting sqref="AQ438">
    <cfRule type="expression" dxfId="1457" priority="1937">
      <formula>IF(RIGHT(TEXT(AQ438,"0.#"),1)=".",FALSE,TRUE)</formula>
    </cfRule>
    <cfRule type="expression" dxfId="1456" priority="1938">
      <formula>IF(RIGHT(TEXT(AQ438,"0.#"),1)=".",TRUE,FALSE)</formula>
    </cfRule>
  </conditionalFormatting>
  <conditionalFormatting sqref="AQ439">
    <cfRule type="expression" dxfId="1455" priority="1941">
      <formula>IF(RIGHT(TEXT(AQ439,"0.#"),1)=".",FALSE,TRUE)</formula>
    </cfRule>
    <cfRule type="expression" dxfId="1454" priority="1942">
      <formula>IF(RIGHT(TEXT(AQ439,"0.#"),1)=".",TRUE,FALSE)</formula>
    </cfRule>
  </conditionalFormatting>
  <conditionalFormatting sqref="AQ440">
    <cfRule type="expression" dxfId="1453" priority="1939">
      <formula>IF(RIGHT(TEXT(AQ440,"0.#"),1)=".",FALSE,TRUE)</formula>
    </cfRule>
    <cfRule type="expression" dxfId="1452" priority="1940">
      <formula>IF(RIGHT(TEXT(AQ440,"0.#"),1)=".",TRUE,FALSE)</formula>
    </cfRule>
  </conditionalFormatting>
  <conditionalFormatting sqref="AE445">
    <cfRule type="expression" dxfId="1451" priority="1931">
      <formula>IF(RIGHT(TEXT(AE445,"0.#"),1)=".",FALSE,TRUE)</formula>
    </cfRule>
    <cfRule type="expression" dxfId="1450" priority="1932">
      <formula>IF(RIGHT(TEXT(AE445,"0.#"),1)=".",TRUE,FALSE)</formula>
    </cfRule>
  </conditionalFormatting>
  <conditionalFormatting sqref="AE443">
    <cfRule type="expression" dxfId="1449" priority="1935">
      <formula>IF(RIGHT(TEXT(AE443,"0.#"),1)=".",FALSE,TRUE)</formula>
    </cfRule>
    <cfRule type="expression" dxfId="1448" priority="1936">
      <formula>IF(RIGHT(TEXT(AE443,"0.#"),1)=".",TRUE,FALSE)</formula>
    </cfRule>
  </conditionalFormatting>
  <conditionalFormatting sqref="AE444">
    <cfRule type="expression" dxfId="1447" priority="1933">
      <formula>IF(RIGHT(TEXT(AE444,"0.#"),1)=".",FALSE,TRUE)</formula>
    </cfRule>
    <cfRule type="expression" dxfId="1446" priority="1934">
      <formula>IF(RIGHT(TEXT(AE444,"0.#"),1)=".",TRUE,FALSE)</formula>
    </cfRule>
  </conditionalFormatting>
  <conditionalFormatting sqref="AM445">
    <cfRule type="expression" dxfId="1445" priority="1925">
      <formula>IF(RIGHT(TEXT(AM445,"0.#"),1)=".",FALSE,TRUE)</formula>
    </cfRule>
    <cfRule type="expression" dxfId="1444" priority="1926">
      <formula>IF(RIGHT(TEXT(AM445,"0.#"),1)=".",TRUE,FALSE)</formula>
    </cfRule>
  </conditionalFormatting>
  <conditionalFormatting sqref="AM443">
    <cfRule type="expression" dxfId="1443" priority="1929">
      <formula>IF(RIGHT(TEXT(AM443,"0.#"),1)=".",FALSE,TRUE)</formula>
    </cfRule>
    <cfRule type="expression" dxfId="1442" priority="1930">
      <formula>IF(RIGHT(TEXT(AM443,"0.#"),1)=".",TRUE,FALSE)</formula>
    </cfRule>
  </conditionalFormatting>
  <conditionalFormatting sqref="AM444">
    <cfRule type="expression" dxfId="1441" priority="1927">
      <formula>IF(RIGHT(TEXT(AM444,"0.#"),1)=".",FALSE,TRUE)</formula>
    </cfRule>
    <cfRule type="expression" dxfId="1440" priority="1928">
      <formula>IF(RIGHT(TEXT(AM444,"0.#"),1)=".",TRUE,FALSE)</formula>
    </cfRule>
  </conditionalFormatting>
  <conditionalFormatting sqref="AU445">
    <cfRule type="expression" dxfId="1439" priority="1919">
      <formula>IF(RIGHT(TEXT(AU445,"0.#"),1)=".",FALSE,TRUE)</formula>
    </cfRule>
    <cfRule type="expression" dxfId="1438" priority="1920">
      <formula>IF(RIGHT(TEXT(AU445,"0.#"),1)=".",TRUE,FALSE)</formula>
    </cfRule>
  </conditionalFormatting>
  <conditionalFormatting sqref="AU443">
    <cfRule type="expression" dxfId="1437" priority="1923">
      <formula>IF(RIGHT(TEXT(AU443,"0.#"),1)=".",FALSE,TRUE)</formula>
    </cfRule>
    <cfRule type="expression" dxfId="1436" priority="1924">
      <formula>IF(RIGHT(TEXT(AU443,"0.#"),1)=".",TRUE,FALSE)</formula>
    </cfRule>
  </conditionalFormatting>
  <conditionalFormatting sqref="AU444">
    <cfRule type="expression" dxfId="1435" priority="1921">
      <formula>IF(RIGHT(TEXT(AU444,"0.#"),1)=".",FALSE,TRUE)</formula>
    </cfRule>
    <cfRule type="expression" dxfId="1434" priority="1922">
      <formula>IF(RIGHT(TEXT(AU444,"0.#"),1)=".",TRUE,FALSE)</formula>
    </cfRule>
  </conditionalFormatting>
  <conditionalFormatting sqref="AI445">
    <cfRule type="expression" dxfId="1433" priority="1913">
      <formula>IF(RIGHT(TEXT(AI445,"0.#"),1)=".",FALSE,TRUE)</formula>
    </cfRule>
    <cfRule type="expression" dxfId="1432" priority="1914">
      <formula>IF(RIGHT(TEXT(AI445,"0.#"),1)=".",TRUE,FALSE)</formula>
    </cfRule>
  </conditionalFormatting>
  <conditionalFormatting sqref="AI443">
    <cfRule type="expression" dxfId="1431" priority="1917">
      <formula>IF(RIGHT(TEXT(AI443,"0.#"),1)=".",FALSE,TRUE)</formula>
    </cfRule>
    <cfRule type="expression" dxfId="1430" priority="1918">
      <formula>IF(RIGHT(TEXT(AI443,"0.#"),1)=".",TRUE,FALSE)</formula>
    </cfRule>
  </conditionalFormatting>
  <conditionalFormatting sqref="AI444">
    <cfRule type="expression" dxfId="1429" priority="1915">
      <formula>IF(RIGHT(TEXT(AI444,"0.#"),1)=".",FALSE,TRUE)</formula>
    </cfRule>
    <cfRule type="expression" dxfId="1428" priority="1916">
      <formula>IF(RIGHT(TEXT(AI444,"0.#"),1)=".",TRUE,FALSE)</formula>
    </cfRule>
  </conditionalFormatting>
  <conditionalFormatting sqref="AQ443">
    <cfRule type="expression" dxfId="1427" priority="1907">
      <formula>IF(RIGHT(TEXT(AQ443,"0.#"),1)=".",FALSE,TRUE)</formula>
    </cfRule>
    <cfRule type="expression" dxfId="1426" priority="1908">
      <formula>IF(RIGHT(TEXT(AQ443,"0.#"),1)=".",TRUE,FALSE)</formula>
    </cfRule>
  </conditionalFormatting>
  <conditionalFormatting sqref="AQ444">
    <cfRule type="expression" dxfId="1425" priority="1911">
      <formula>IF(RIGHT(TEXT(AQ444,"0.#"),1)=".",FALSE,TRUE)</formula>
    </cfRule>
    <cfRule type="expression" dxfId="1424" priority="1912">
      <formula>IF(RIGHT(TEXT(AQ444,"0.#"),1)=".",TRUE,FALSE)</formula>
    </cfRule>
  </conditionalFormatting>
  <conditionalFormatting sqref="AQ445">
    <cfRule type="expression" dxfId="1423" priority="1909">
      <formula>IF(RIGHT(TEXT(AQ445,"0.#"),1)=".",FALSE,TRUE)</formula>
    </cfRule>
    <cfRule type="expression" dxfId="1422" priority="1910">
      <formula>IF(RIGHT(TEXT(AQ445,"0.#"),1)=".",TRUE,FALSE)</formula>
    </cfRule>
  </conditionalFormatting>
  <conditionalFormatting sqref="Y873:Y900">
    <cfRule type="expression" dxfId="1421" priority="2137">
      <formula>IF(RIGHT(TEXT(Y873,"0.#"),1)=".",FALSE,TRUE)</formula>
    </cfRule>
    <cfRule type="expression" dxfId="1420" priority="2138">
      <formula>IF(RIGHT(TEXT(Y873,"0.#"),1)=".",TRUE,FALSE)</formula>
    </cfRule>
  </conditionalFormatting>
  <conditionalFormatting sqref="Y871:Y872">
    <cfRule type="expression" dxfId="1419" priority="2131">
      <formula>IF(RIGHT(TEXT(Y871,"0.#"),1)=".",FALSE,TRUE)</formula>
    </cfRule>
    <cfRule type="expression" dxfId="1418" priority="2132">
      <formula>IF(RIGHT(TEXT(Y871,"0.#"),1)=".",TRUE,FALSE)</formula>
    </cfRule>
  </conditionalFormatting>
  <conditionalFormatting sqref="Y906:Y933">
    <cfRule type="expression" dxfId="1417" priority="2125">
      <formula>IF(RIGHT(TEXT(Y906,"0.#"),1)=".",FALSE,TRUE)</formula>
    </cfRule>
    <cfRule type="expression" dxfId="1416" priority="2126">
      <formula>IF(RIGHT(TEXT(Y906,"0.#"),1)=".",TRUE,FALSE)</formula>
    </cfRule>
  </conditionalFormatting>
  <conditionalFormatting sqref="Y904:Y905">
    <cfRule type="expression" dxfId="1415" priority="2119">
      <formula>IF(RIGHT(TEXT(Y904,"0.#"),1)=".",FALSE,TRUE)</formula>
    </cfRule>
    <cfRule type="expression" dxfId="1414" priority="2120">
      <formula>IF(RIGHT(TEXT(Y904,"0.#"),1)=".",TRUE,FALSE)</formula>
    </cfRule>
  </conditionalFormatting>
  <conditionalFormatting sqref="Y939:Y966">
    <cfRule type="expression" dxfId="1413" priority="2113">
      <formula>IF(RIGHT(TEXT(Y939,"0.#"),1)=".",FALSE,TRUE)</formula>
    </cfRule>
    <cfRule type="expression" dxfId="1412" priority="2114">
      <formula>IF(RIGHT(TEXT(Y939,"0.#"),1)=".",TRUE,FALSE)</formula>
    </cfRule>
  </conditionalFormatting>
  <conditionalFormatting sqref="Y937:Y938">
    <cfRule type="expression" dxfId="1411" priority="2107">
      <formula>IF(RIGHT(TEXT(Y937,"0.#"),1)=".",FALSE,TRUE)</formula>
    </cfRule>
    <cfRule type="expression" dxfId="1410" priority="2108">
      <formula>IF(RIGHT(TEXT(Y937,"0.#"),1)=".",TRUE,FALSE)</formula>
    </cfRule>
  </conditionalFormatting>
  <conditionalFormatting sqref="Y972:Y999">
    <cfRule type="expression" dxfId="1409" priority="2101">
      <formula>IF(RIGHT(TEXT(Y972,"0.#"),1)=".",FALSE,TRUE)</formula>
    </cfRule>
    <cfRule type="expression" dxfId="1408" priority="2102">
      <formula>IF(RIGHT(TEXT(Y972,"0.#"),1)=".",TRUE,FALSE)</formula>
    </cfRule>
  </conditionalFormatting>
  <conditionalFormatting sqref="Y970:Y971">
    <cfRule type="expression" dxfId="1407" priority="2095">
      <formula>IF(RIGHT(TEXT(Y970,"0.#"),1)=".",FALSE,TRUE)</formula>
    </cfRule>
    <cfRule type="expression" dxfId="1406" priority="2096">
      <formula>IF(RIGHT(TEXT(Y970,"0.#"),1)=".",TRUE,FALSE)</formula>
    </cfRule>
  </conditionalFormatting>
  <conditionalFormatting sqref="Y1005:Y1032">
    <cfRule type="expression" dxfId="1405" priority="2089">
      <formula>IF(RIGHT(TEXT(Y1005,"0.#"),1)=".",FALSE,TRUE)</formula>
    </cfRule>
    <cfRule type="expression" dxfId="1404" priority="2090">
      <formula>IF(RIGHT(TEXT(Y1005,"0.#"),1)=".",TRUE,FALSE)</formula>
    </cfRule>
  </conditionalFormatting>
  <conditionalFormatting sqref="W25:W27">
    <cfRule type="expression" dxfId="1403" priority="2371">
      <formula>IF(RIGHT(TEXT(W25,"0.#"),1)=".",FALSE,TRUE)</formula>
    </cfRule>
    <cfRule type="expression" dxfId="1402" priority="2372">
      <formula>IF(RIGHT(TEXT(W25,"0.#"),1)=".",TRUE,FALSE)</formula>
    </cfRule>
  </conditionalFormatting>
  <conditionalFormatting sqref="W28">
    <cfRule type="expression" dxfId="1401" priority="2363">
      <formula>IF(RIGHT(TEXT(W28,"0.#"),1)=".",FALSE,TRUE)</formula>
    </cfRule>
    <cfRule type="expression" dxfId="1400" priority="2364">
      <formula>IF(RIGHT(TEXT(W28,"0.#"),1)=".",TRUE,FALSE)</formula>
    </cfRule>
  </conditionalFormatting>
  <conditionalFormatting sqref="P25:P27">
    <cfRule type="expression" dxfId="1399" priority="2359">
      <formula>IF(RIGHT(TEXT(P25,"0.#"),1)=".",FALSE,TRUE)</formula>
    </cfRule>
    <cfRule type="expression" dxfId="1398" priority="2360">
      <formula>IF(RIGHT(TEXT(P25,"0.#"),1)=".",TRUE,FALSE)</formula>
    </cfRule>
  </conditionalFormatting>
  <conditionalFormatting sqref="P28">
    <cfRule type="expression" dxfId="1397" priority="2357">
      <formula>IF(RIGHT(TEXT(P28,"0.#"),1)=".",FALSE,TRUE)</formula>
    </cfRule>
    <cfRule type="expression" dxfId="1396" priority="2358">
      <formula>IF(RIGHT(TEXT(P28,"0.#"),1)=".",TRUE,FALSE)</formula>
    </cfRule>
  </conditionalFormatting>
  <conditionalFormatting sqref="AQ114">
    <cfRule type="expression" dxfId="1395" priority="2341">
      <formula>IF(RIGHT(TEXT(AQ114,"0.#"),1)=".",FALSE,TRUE)</formula>
    </cfRule>
    <cfRule type="expression" dxfId="1394" priority="2342">
      <formula>IF(RIGHT(TEXT(AQ114,"0.#"),1)=".",TRUE,FALSE)</formula>
    </cfRule>
  </conditionalFormatting>
  <conditionalFormatting sqref="AQ104">
    <cfRule type="expression" dxfId="1393" priority="2355">
      <formula>IF(RIGHT(TEXT(AQ104,"0.#"),1)=".",FALSE,TRUE)</formula>
    </cfRule>
    <cfRule type="expression" dxfId="1392" priority="2356">
      <formula>IF(RIGHT(TEXT(AQ104,"0.#"),1)=".",TRUE,FALSE)</formula>
    </cfRule>
  </conditionalFormatting>
  <conditionalFormatting sqref="AQ105">
    <cfRule type="expression" dxfId="1391" priority="2353">
      <formula>IF(RIGHT(TEXT(AQ105,"0.#"),1)=".",FALSE,TRUE)</formula>
    </cfRule>
    <cfRule type="expression" dxfId="1390" priority="2354">
      <formula>IF(RIGHT(TEXT(AQ105,"0.#"),1)=".",TRUE,FALSE)</formula>
    </cfRule>
  </conditionalFormatting>
  <conditionalFormatting sqref="AQ107">
    <cfRule type="expression" dxfId="1389" priority="2351">
      <formula>IF(RIGHT(TEXT(AQ107,"0.#"),1)=".",FALSE,TRUE)</formula>
    </cfRule>
    <cfRule type="expression" dxfId="1388" priority="2352">
      <formula>IF(RIGHT(TEXT(AQ107,"0.#"),1)=".",TRUE,FALSE)</formula>
    </cfRule>
  </conditionalFormatting>
  <conditionalFormatting sqref="AQ108">
    <cfRule type="expression" dxfId="1387" priority="2349">
      <formula>IF(RIGHT(TEXT(AQ108,"0.#"),1)=".",FALSE,TRUE)</formula>
    </cfRule>
    <cfRule type="expression" dxfId="1386" priority="2350">
      <formula>IF(RIGHT(TEXT(AQ108,"0.#"),1)=".",TRUE,FALSE)</formula>
    </cfRule>
  </conditionalFormatting>
  <conditionalFormatting sqref="AQ110">
    <cfRule type="expression" dxfId="1385" priority="2347">
      <formula>IF(RIGHT(TEXT(AQ110,"0.#"),1)=".",FALSE,TRUE)</formula>
    </cfRule>
    <cfRule type="expression" dxfId="1384" priority="2348">
      <formula>IF(RIGHT(TEXT(AQ110,"0.#"),1)=".",TRUE,FALSE)</formula>
    </cfRule>
  </conditionalFormatting>
  <conditionalFormatting sqref="AQ111">
    <cfRule type="expression" dxfId="1383" priority="2345">
      <formula>IF(RIGHT(TEXT(AQ111,"0.#"),1)=".",FALSE,TRUE)</formula>
    </cfRule>
    <cfRule type="expression" dxfId="1382" priority="2346">
      <formula>IF(RIGHT(TEXT(AQ111,"0.#"),1)=".",TRUE,FALSE)</formula>
    </cfRule>
  </conditionalFormatting>
  <conditionalFormatting sqref="AQ113">
    <cfRule type="expression" dxfId="1381" priority="2343">
      <formula>IF(RIGHT(TEXT(AQ113,"0.#"),1)=".",FALSE,TRUE)</formula>
    </cfRule>
    <cfRule type="expression" dxfId="1380" priority="2344">
      <formula>IF(RIGHT(TEXT(AQ113,"0.#"),1)=".",TRUE,FALSE)</formula>
    </cfRule>
  </conditionalFormatting>
  <conditionalFormatting sqref="AE67">
    <cfRule type="expression" dxfId="1379" priority="2273">
      <formula>IF(RIGHT(TEXT(AE67,"0.#"),1)=".",FALSE,TRUE)</formula>
    </cfRule>
    <cfRule type="expression" dxfId="1378" priority="2274">
      <formula>IF(RIGHT(TEXT(AE67,"0.#"),1)=".",TRUE,FALSE)</formula>
    </cfRule>
  </conditionalFormatting>
  <conditionalFormatting sqref="AE68">
    <cfRule type="expression" dxfId="1377" priority="2271">
      <formula>IF(RIGHT(TEXT(AE68,"0.#"),1)=".",FALSE,TRUE)</formula>
    </cfRule>
    <cfRule type="expression" dxfId="1376" priority="2272">
      <formula>IF(RIGHT(TEXT(AE68,"0.#"),1)=".",TRUE,FALSE)</formula>
    </cfRule>
  </conditionalFormatting>
  <conditionalFormatting sqref="AE69">
    <cfRule type="expression" dxfId="1375" priority="2269">
      <formula>IF(RIGHT(TEXT(AE69,"0.#"),1)=".",FALSE,TRUE)</formula>
    </cfRule>
    <cfRule type="expression" dxfId="1374" priority="2270">
      <formula>IF(RIGHT(TEXT(AE69,"0.#"),1)=".",TRUE,FALSE)</formula>
    </cfRule>
  </conditionalFormatting>
  <conditionalFormatting sqref="AI69">
    <cfRule type="expression" dxfId="1373" priority="2267">
      <formula>IF(RIGHT(TEXT(AI69,"0.#"),1)=".",FALSE,TRUE)</formula>
    </cfRule>
    <cfRule type="expression" dxfId="1372" priority="2268">
      <formula>IF(RIGHT(TEXT(AI69,"0.#"),1)=".",TRUE,FALSE)</formula>
    </cfRule>
  </conditionalFormatting>
  <conditionalFormatting sqref="AI68">
    <cfRule type="expression" dxfId="1371" priority="2265">
      <formula>IF(RIGHT(TEXT(AI68,"0.#"),1)=".",FALSE,TRUE)</formula>
    </cfRule>
    <cfRule type="expression" dxfId="1370" priority="2266">
      <formula>IF(RIGHT(TEXT(AI68,"0.#"),1)=".",TRUE,FALSE)</formula>
    </cfRule>
  </conditionalFormatting>
  <conditionalFormatting sqref="AI67">
    <cfRule type="expression" dxfId="1369" priority="2263">
      <formula>IF(RIGHT(TEXT(AI67,"0.#"),1)=".",FALSE,TRUE)</formula>
    </cfRule>
    <cfRule type="expression" dxfId="1368" priority="2264">
      <formula>IF(RIGHT(TEXT(AI67,"0.#"),1)=".",TRUE,FALSE)</formula>
    </cfRule>
  </conditionalFormatting>
  <conditionalFormatting sqref="AM67">
    <cfRule type="expression" dxfId="1367" priority="2261">
      <formula>IF(RIGHT(TEXT(AM67,"0.#"),1)=".",FALSE,TRUE)</formula>
    </cfRule>
    <cfRule type="expression" dxfId="1366" priority="2262">
      <formula>IF(RIGHT(TEXT(AM67,"0.#"),1)=".",TRUE,FALSE)</formula>
    </cfRule>
  </conditionalFormatting>
  <conditionalFormatting sqref="AM68">
    <cfRule type="expression" dxfId="1365" priority="2259">
      <formula>IF(RIGHT(TEXT(AM68,"0.#"),1)=".",FALSE,TRUE)</formula>
    </cfRule>
    <cfRule type="expression" dxfId="1364" priority="2260">
      <formula>IF(RIGHT(TEXT(AM68,"0.#"),1)=".",TRUE,FALSE)</formula>
    </cfRule>
  </conditionalFormatting>
  <conditionalFormatting sqref="AM69">
    <cfRule type="expression" dxfId="1363" priority="2257">
      <formula>IF(RIGHT(TEXT(AM69,"0.#"),1)=".",FALSE,TRUE)</formula>
    </cfRule>
    <cfRule type="expression" dxfId="1362" priority="2258">
      <formula>IF(RIGHT(TEXT(AM69,"0.#"),1)=".",TRUE,FALSE)</formula>
    </cfRule>
  </conditionalFormatting>
  <conditionalFormatting sqref="AQ67:AQ69">
    <cfRule type="expression" dxfId="1361" priority="2255">
      <formula>IF(RIGHT(TEXT(AQ67,"0.#"),1)=".",FALSE,TRUE)</formula>
    </cfRule>
    <cfRule type="expression" dxfId="1360" priority="2256">
      <formula>IF(RIGHT(TEXT(AQ67,"0.#"),1)=".",TRUE,FALSE)</formula>
    </cfRule>
  </conditionalFormatting>
  <conditionalFormatting sqref="AU67:AU69">
    <cfRule type="expression" dxfId="1359" priority="2253">
      <formula>IF(RIGHT(TEXT(AU67,"0.#"),1)=".",FALSE,TRUE)</formula>
    </cfRule>
    <cfRule type="expression" dxfId="1358" priority="2254">
      <formula>IF(RIGHT(TEXT(AU67,"0.#"),1)=".",TRUE,FALSE)</formula>
    </cfRule>
  </conditionalFormatting>
  <conditionalFormatting sqref="AE70">
    <cfRule type="expression" dxfId="1357" priority="2251">
      <formula>IF(RIGHT(TEXT(AE70,"0.#"),1)=".",FALSE,TRUE)</formula>
    </cfRule>
    <cfRule type="expression" dxfId="1356" priority="2252">
      <formula>IF(RIGHT(TEXT(AE70,"0.#"),1)=".",TRUE,FALSE)</formula>
    </cfRule>
  </conditionalFormatting>
  <conditionalFormatting sqref="AE71">
    <cfRule type="expression" dxfId="1355" priority="2249">
      <formula>IF(RIGHT(TEXT(AE71,"0.#"),1)=".",FALSE,TRUE)</formula>
    </cfRule>
    <cfRule type="expression" dxfId="1354" priority="2250">
      <formula>IF(RIGHT(TEXT(AE71,"0.#"),1)=".",TRUE,FALSE)</formula>
    </cfRule>
  </conditionalFormatting>
  <conditionalFormatting sqref="AE72">
    <cfRule type="expression" dxfId="1353" priority="2247">
      <formula>IF(RIGHT(TEXT(AE72,"0.#"),1)=".",FALSE,TRUE)</formula>
    </cfRule>
    <cfRule type="expression" dxfId="1352" priority="2248">
      <formula>IF(RIGHT(TEXT(AE72,"0.#"),1)=".",TRUE,FALSE)</formula>
    </cfRule>
  </conditionalFormatting>
  <conditionalFormatting sqref="AI72">
    <cfRule type="expression" dxfId="1351" priority="2245">
      <formula>IF(RIGHT(TEXT(AI72,"0.#"),1)=".",FALSE,TRUE)</formula>
    </cfRule>
    <cfRule type="expression" dxfId="1350" priority="2246">
      <formula>IF(RIGHT(TEXT(AI72,"0.#"),1)=".",TRUE,FALSE)</formula>
    </cfRule>
  </conditionalFormatting>
  <conditionalFormatting sqref="AI71">
    <cfRule type="expression" dxfId="1349" priority="2243">
      <formula>IF(RIGHT(TEXT(AI71,"0.#"),1)=".",FALSE,TRUE)</formula>
    </cfRule>
    <cfRule type="expression" dxfId="1348" priority="2244">
      <formula>IF(RIGHT(TEXT(AI71,"0.#"),1)=".",TRUE,FALSE)</formula>
    </cfRule>
  </conditionalFormatting>
  <conditionalFormatting sqref="AI70">
    <cfRule type="expression" dxfId="1347" priority="2241">
      <formula>IF(RIGHT(TEXT(AI70,"0.#"),1)=".",FALSE,TRUE)</formula>
    </cfRule>
    <cfRule type="expression" dxfId="1346" priority="2242">
      <formula>IF(RIGHT(TEXT(AI70,"0.#"),1)=".",TRUE,FALSE)</formula>
    </cfRule>
  </conditionalFormatting>
  <conditionalFormatting sqref="AM70">
    <cfRule type="expression" dxfId="1345" priority="2239">
      <formula>IF(RIGHT(TEXT(AM70,"0.#"),1)=".",FALSE,TRUE)</formula>
    </cfRule>
    <cfRule type="expression" dxfId="1344" priority="2240">
      <formula>IF(RIGHT(TEXT(AM70,"0.#"),1)=".",TRUE,FALSE)</formula>
    </cfRule>
  </conditionalFormatting>
  <conditionalFormatting sqref="AM71">
    <cfRule type="expression" dxfId="1343" priority="2237">
      <formula>IF(RIGHT(TEXT(AM71,"0.#"),1)=".",FALSE,TRUE)</formula>
    </cfRule>
    <cfRule type="expression" dxfId="1342" priority="2238">
      <formula>IF(RIGHT(TEXT(AM71,"0.#"),1)=".",TRUE,FALSE)</formula>
    </cfRule>
  </conditionalFormatting>
  <conditionalFormatting sqref="AM72">
    <cfRule type="expression" dxfId="1341" priority="2235">
      <formula>IF(RIGHT(TEXT(AM72,"0.#"),1)=".",FALSE,TRUE)</formula>
    </cfRule>
    <cfRule type="expression" dxfId="1340" priority="2236">
      <formula>IF(RIGHT(TEXT(AM72,"0.#"),1)=".",TRUE,FALSE)</formula>
    </cfRule>
  </conditionalFormatting>
  <conditionalFormatting sqref="AQ70:AQ72">
    <cfRule type="expression" dxfId="1339" priority="2233">
      <formula>IF(RIGHT(TEXT(AQ70,"0.#"),1)=".",FALSE,TRUE)</formula>
    </cfRule>
    <cfRule type="expression" dxfId="1338" priority="2234">
      <formula>IF(RIGHT(TEXT(AQ70,"0.#"),1)=".",TRUE,FALSE)</formula>
    </cfRule>
  </conditionalFormatting>
  <conditionalFormatting sqref="AU70:AU72">
    <cfRule type="expression" dxfId="1337" priority="2231">
      <formula>IF(RIGHT(TEXT(AU70,"0.#"),1)=".",FALSE,TRUE)</formula>
    </cfRule>
    <cfRule type="expression" dxfId="1336" priority="2232">
      <formula>IF(RIGHT(TEXT(AU70,"0.#"),1)=".",TRUE,FALSE)</formula>
    </cfRule>
  </conditionalFormatting>
  <conditionalFormatting sqref="AU656">
    <cfRule type="expression" dxfId="1335" priority="749">
      <formula>IF(RIGHT(TEXT(AU656,"0.#"),1)=".",FALSE,TRUE)</formula>
    </cfRule>
    <cfRule type="expression" dxfId="1334" priority="750">
      <formula>IF(RIGHT(TEXT(AU656,"0.#"),1)=".",TRUE,FALSE)</formula>
    </cfRule>
  </conditionalFormatting>
  <conditionalFormatting sqref="AQ655">
    <cfRule type="expression" dxfId="1333" priority="741">
      <formula>IF(RIGHT(TEXT(AQ655,"0.#"),1)=".",FALSE,TRUE)</formula>
    </cfRule>
    <cfRule type="expression" dxfId="1332" priority="742">
      <formula>IF(RIGHT(TEXT(AQ655,"0.#"),1)=".",TRUE,FALSE)</formula>
    </cfRule>
  </conditionalFormatting>
  <conditionalFormatting sqref="AI696">
    <cfRule type="expression" dxfId="1331" priority="533">
      <formula>IF(RIGHT(TEXT(AI696,"0.#"),1)=".",FALSE,TRUE)</formula>
    </cfRule>
    <cfRule type="expression" dxfId="1330" priority="534">
      <formula>IF(RIGHT(TEXT(AI696,"0.#"),1)=".",TRUE,FALSE)</formula>
    </cfRule>
  </conditionalFormatting>
  <conditionalFormatting sqref="AQ694">
    <cfRule type="expression" dxfId="1329" priority="527">
      <formula>IF(RIGHT(TEXT(AQ694,"0.#"),1)=".",FALSE,TRUE)</formula>
    </cfRule>
    <cfRule type="expression" dxfId="1328" priority="528">
      <formula>IF(RIGHT(TEXT(AQ694,"0.#"),1)=".",TRUE,FALSE)</formula>
    </cfRule>
  </conditionalFormatting>
  <conditionalFormatting sqref="AL873:AO900">
    <cfRule type="expression" dxfId="1327" priority="2139">
      <formula>IF(AND(AL873&gt;=0, RIGHT(TEXT(AL873,"0.#"),1)&lt;&gt;"."),TRUE,FALSE)</formula>
    </cfRule>
    <cfRule type="expression" dxfId="1326" priority="2140">
      <formula>IF(AND(AL873&gt;=0, RIGHT(TEXT(AL873,"0.#"),1)="."),TRUE,FALSE)</formula>
    </cfRule>
    <cfRule type="expression" dxfId="1325" priority="2141">
      <formula>IF(AND(AL873&lt;0, RIGHT(TEXT(AL873,"0.#"),1)&lt;&gt;"."),TRUE,FALSE)</formula>
    </cfRule>
    <cfRule type="expression" dxfId="1324" priority="2142">
      <formula>IF(AND(AL873&lt;0, RIGHT(TEXT(AL873,"0.#"),1)="."),TRUE,FALSE)</formula>
    </cfRule>
  </conditionalFormatting>
  <conditionalFormatting sqref="AL871:AO872">
    <cfRule type="expression" dxfId="1323" priority="2133">
      <formula>IF(AND(AL871&gt;=0, RIGHT(TEXT(AL871,"0.#"),1)&lt;&gt;"."),TRUE,FALSE)</formula>
    </cfRule>
    <cfRule type="expression" dxfId="1322" priority="2134">
      <formula>IF(AND(AL871&gt;=0, RIGHT(TEXT(AL871,"0.#"),1)="."),TRUE,FALSE)</formula>
    </cfRule>
    <cfRule type="expression" dxfId="1321" priority="2135">
      <formula>IF(AND(AL871&lt;0, RIGHT(TEXT(AL871,"0.#"),1)&lt;&gt;"."),TRUE,FALSE)</formula>
    </cfRule>
    <cfRule type="expression" dxfId="1320" priority="2136">
      <formula>IF(AND(AL871&lt;0, RIGHT(TEXT(AL871,"0.#"),1)="."),TRUE,FALSE)</formula>
    </cfRule>
  </conditionalFormatting>
  <conditionalFormatting sqref="AL906:AO933">
    <cfRule type="expression" dxfId="1319" priority="2127">
      <formula>IF(AND(AL906&gt;=0, RIGHT(TEXT(AL906,"0.#"),1)&lt;&gt;"."),TRUE,FALSE)</formula>
    </cfRule>
    <cfRule type="expression" dxfId="1318" priority="2128">
      <formula>IF(AND(AL906&gt;=0, RIGHT(TEXT(AL906,"0.#"),1)="."),TRUE,FALSE)</formula>
    </cfRule>
    <cfRule type="expression" dxfId="1317" priority="2129">
      <formula>IF(AND(AL906&lt;0, RIGHT(TEXT(AL906,"0.#"),1)&lt;&gt;"."),TRUE,FALSE)</formula>
    </cfRule>
    <cfRule type="expression" dxfId="1316" priority="2130">
      <formula>IF(AND(AL906&lt;0, RIGHT(TEXT(AL906,"0.#"),1)="."),TRUE,FALSE)</formula>
    </cfRule>
  </conditionalFormatting>
  <conditionalFormatting sqref="AL904:AO905">
    <cfRule type="expression" dxfId="1315" priority="2121">
      <formula>IF(AND(AL904&gt;=0, RIGHT(TEXT(AL904,"0.#"),1)&lt;&gt;"."),TRUE,FALSE)</formula>
    </cfRule>
    <cfRule type="expression" dxfId="1314" priority="2122">
      <formula>IF(AND(AL904&gt;=0, RIGHT(TEXT(AL904,"0.#"),1)="."),TRUE,FALSE)</formula>
    </cfRule>
    <cfRule type="expression" dxfId="1313" priority="2123">
      <formula>IF(AND(AL904&lt;0, RIGHT(TEXT(AL904,"0.#"),1)&lt;&gt;"."),TRUE,FALSE)</formula>
    </cfRule>
    <cfRule type="expression" dxfId="1312" priority="2124">
      <formula>IF(AND(AL904&lt;0, RIGHT(TEXT(AL904,"0.#"),1)="."),TRUE,FALSE)</formula>
    </cfRule>
  </conditionalFormatting>
  <conditionalFormatting sqref="AL939:AO966">
    <cfRule type="expression" dxfId="1311" priority="2115">
      <formula>IF(AND(AL939&gt;=0, RIGHT(TEXT(AL939,"0.#"),1)&lt;&gt;"."),TRUE,FALSE)</formula>
    </cfRule>
    <cfRule type="expression" dxfId="1310" priority="2116">
      <formula>IF(AND(AL939&gt;=0, RIGHT(TEXT(AL939,"0.#"),1)="."),TRUE,FALSE)</formula>
    </cfRule>
    <cfRule type="expression" dxfId="1309" priority="2117">
      <formula>IF(AND(AL939&lt;0, RIGHT(TEXT(AL939,"0.#"),1)&lt;&gt;"."),TRUE,FALSE)</formula>
    </cfRule>
    <cfRule type="expression" dxfId="1308" priority="2118">
      <formula>IF(AND(AL939&lt;0, RIGHT(TEXT(AL939,"0.#"),1)="."),TRUE,FALSE)</formula>
    </cfRule>
  </conditionalFormatting>
  <conditionalFormatting sqref="AL937:AO938">
    <cfRule type="expression" dxfId="1307" priority="2109">
      <formula>IF(AND(AL937&gt;=0, RIGHT(TEXT(AL937,"0.#"),1)&lt;&gt;"."),TRUE,FALSE)</formula>
    </cfRule>
    <cfRule type="expression" dxfId="1306" priority="2110">
      <formula>IF(AND(AL937&gt;=0, RIGHT(TEXT(AL937,"0.#"),1)="."),TRUE,FALSE)</formula>
    </cfRule>
    <cfRule type="expression" dxfId="1305" priority="2111">
      <formula>IF(AND(AL937&lt;0, RIGHT(TEXT(AL937,"0.#"),1)&lt;&gt;"."),TRUE,FALSE)</formula>
    </cfRule>
    <cfRule type="expression" dxfId="1304" priority="2112">
      <formula>IF(AND(AL937&lt;0, RIGHT(TEXT(AL937,"0.#"),1)="."),TRUE,FALSE)</formula>
    </cfRule>
  </conditionalFormatting>
  <conditionalFormatting sqref="AL972:AO999">
    <cfRule type="expression" dxfId="1303" priority="2103">
      <formula>IF(AND(AL972&gt;=0, RIGHT(TEXT(AL972,"0.#"),1)&lt;&gt;"."),TRUE,FALSE)</formula>
    </cfRule>
    <cfRule type="expression" dxfId="1302" priority="2104">
      <formula>IF(AND(AL972&gt;=0, RIGHT(TEXT(AL972,"0.#"),1)="."),TRUE,FALSE)</formula>
    </cfRule>
    <cfRule type="expression" dxfId="1301" priority="2105">
      <formula>IF(AND(AL972&lt;0, RIGHT(TEXT(AL972,"0.#"),1)&lt;&gt;"."),TRUE,FALSE)</formula>
    </cfRule>
    <cfRule type="expression" dxfId="1300" priority="2106">
      <formula>IF(AND(AL972&lt;0, RIGHT(TEXT(AL972,"0.#"),1)="."),TRUE,FALSE)</formula>
    </cfRule>
  </conditionalFormatting>
  <conditionalFormatting sqref="AL970:AO971">
    <cfRule type="expression" dxfId="1299" priority="2097">
      <formula>IF(AND(AL970&gt;=0, RIGHT(TEXT(AL970,"0.#"),1)&lt;&gt;"."),TRUE,FALSE)</formula>
    </cfRule>
    <cfRule type="expression" dxfId="1298" priority="2098">
      <formula>IF(AND(AL970&gt;=0, RIGHT(TEXT(AL970,"0.#"),1)="."),TRUE,FALSE)</formula>
    </cfRule>
    <cfRule type="expression" dxfId="1297" priority="2099">
      <formula>IF(AND(AL970&lt;0, RIGHT(TEXT(AL970,"0.#"),1)&lt;&gt;"."),TRUE,FALSE)</formula>
    </cfRule>
    <cfRule type="expression" dxfId="1296" priority="2100">
      <formula>IF(AND(AL970&lt;0, RIGHT(TEXT(AL970,"0.#"),1)="."),TRUE,FALSE)</formula>
    </cfRule>
  </conditionalFormatting>
  <conditionalFormatting sqref="AL1005:AO1032">
    <cfRule type="expression" dxfId="1295" priority="2091">
      <formula>IF(AND(AL1005&gt;=0, RIGHT(TEXT(AL1005,"0.#"),1)&lt;&gt;"."),TRUE,FALSE)</formula>
    </cfRule>
    <cfRule type="expression" dxfId="1294" priority="2092">
      <formula>IF(AND(AL1005&gt;=0, RIGHT(TEXT(AL1005,"0.#"),1)="."),TRUE,FALSE)</formula>
    </cfRule>
    <cfRule type="expression" dxfId="1293" priority="2093">
      <formula>IF(AND(AL1005&lt;0, RIGHT(TEXT(AL1005,"0.#"),1)&lt;&gt;"."),TRUE,FALSE)</formula>
    </cfRule>
    <cfRule type="expression" dxfId="1292" priority="2094">
      <formula>IF(AND(AL1005&lt;0, RIGHT(TEXT(AL1005,"0.#"),1)="."),TRUE,FALSE)</formula>
    </cfRule>
  </conditionalFormatting>
  <conditionalFormatting sqref="AL1003:AO1004">
    <cfRule type="expression" dxfId="1291" priority="2085">
      <formula>IF(AND(AL1003&gt;=0, RIGHT(TEXT(AL1003,"0.#"),1)&lt;&gt;"."),TRUE,FALSE)</formula>
    </cfRule>
    <cfRule type="expression" dxfId="1290" priority="2086">
      <formula>IF(AND(AL1003&gt;=0, RIGHT(TEXT(AL1003,"0.#"),1)="."),TRUE,FALSE)</formula>
    </cfRule>
    <cfRule type="expression" dxfId="1289" priority="2087">
      <formula>IF(AND(AL1003&lt;0, RIGHT(TEXT(AL1003,"0.#"),1)&lt;&gt;"."),TRUE,FALSE)</formula>
    </cfRule>
    <cfRule type="expression" dxfId="1288" priority="2088">
      <formula>IF(AND(AL1003&lt;0, RIGHT(TEXT(AL1003,"0.#"),1)="."),TRUE,FALSE)</formula>
    </cfRule>
  </conditionalFormatting>
  <conditionalFormatting sqref="Y1003:Y1004">
    <cfRule type="expression" dxfId="1287" priority="2083">
      <formula>IF(RIGHT(TEXT(Y1003,"0.#"),1)=".",FALSE,TRUE)</formula>
    </cfRule>
    <cfRule type="expression" dxfId="1286" priority="2084">
      <formula>IF(RIGHT(TEXT(Y1003,"0.#"),1)=".",TRUE,FALSE)</formula>
    </cfRule>
  </conditionalFormatting>
  <conditionalFormatting sqref="AL1038:AO1065">
    <cfRule type="expression" dxfId="1285" priority="2079">
      <formula>IF(AND(AL1038&gt;=0, RIGHT(TEXT(AL1038,"0.#"),1)&lt;&gt;"."),TRUE,FALSE)</formula>
    </cfRule>
    <cfRule type="expression" dxfId="1284" priority="2080">
      <formula>IF(AND(AL1038&gt;=0, RIGHT(TEXT(AL1038,"0.#"),1)="."),TRUE,FALSE)</formula>
    </cfRule>
    <cfRule type="expression" dxfId="1283" priority="2081">
      <formula>IF(AND(AL1038&lt;0, RIGHT(TEXT(AL1038,"0.#"),1)&lt;&gt;"."),TRUE,FALSE)</formula>
    </cfRule>
    <cfRule type="expression" dxfId="1282" priority="2082">
      <formula>IF(AND(AL1038&lt;0, RIGHT(TEXT(AL1038,"0.#"),1)="."),TRUE,FALSE)</formula>
    </cfRule>
  </conditionalFormatting>
  <conditionalFormatting sqref="Y1038:Y1065">
    <cfRule type="expression" dxfId="1281" priority="2077">
      <formula>IF(RIGHT(TEXT(Y1038,"0.#"),1)=".",FALSE,TRUE)</formula>
    </cfRule>
    <cfRule type="expression" dxfId="1280" priority="2078">
      <formula>IF(RIGHT(TEXT(Y1038,"0.#"),1)=".",TRUE,FALSE)</formula>
    </cfRule>
  </conditionalFormatting>
  <conditionalFormatting sqref="AL1036:AO1037">
    <cfRule type="expression" dxfId="1279" priority="2073">
      <formula>IF(AND(AL1036&gt;=0, RIGHT(TEXT(AL1036,"0.#"),1)&lt;&gt;"."),TRUE,FALSE)</formula>
    </cfRule>
    <cfRule type="expression" dxfId="1278" priority="2074">
      <formula>IF(AND(AL1036&gt;=0, RIGHT(TEXT(AL1036,"0.#"),1)="."),TRUE,FALSE)</formula>
    </cfRule>
    <cfRule type="expression" dxfId="1277" priority="2075">
      <formula>IF(AND(AL1036&lt;0, RIGHT(TEXT(AL1036,"0.#"),1)&lt;&gt;"."),TRUE,FALSE)</formula>
    </cfRule>
    <cfRule type="expression" dxfId="1276" priority="2076">
      <formula>IF(AND(AL1036&lt;0, RIGHT(TEXT(AL1036,"0.#"),1)="."),TRUE,FALSE)</formula>
    </cfRule>
  </conditionalFormatting>
  <conditionalFormatting sqref="Y1036:Y1037">
    <cfRule type="expression" dxfId="1275" priority="2071">
      <formula>IF(RIGHT(TEXT(Y1036,"0.#"),1)=".",FALSE,TRUE)</formula>
    </cfRule>
    <cfRule type="expression" dxfId="1274" priority="2072">
      <formula>IF(RIGHT(TEXT(Y1036,"0.#"),1)=".",TRUE,FALSE)</formula>
    </cfRule>
  </conditionalFormatting>
  <conditionalFormatting sqref="AL1071:AO1098">
    <cfRule type="expression" dxfId="1273" priority="2067">
      <formula>IF(AND(AL1071&gt;=0, RIGHT(TEXT(AL1071,"0.#"),1)&lt;&gt;"."),TRUE,FALSE)</formula>
    </cfRule>
    <cfRule type="expression" dxfId="1272" priority="2068">
      <formula>IF(AND(AL1071&gt;=0, RIGHT(TEXT(AL1071,"0.#"),1)="."),TRUE,FALSE)</formula>
    </cfRule>
    <cfRule type="expression" dxfId="1271" priority="2069">
      <formula>IF(AND(AL1071&lt;0, RIGHT(TEXT(AL1071,"0.#"),1)&lt;&gt;"."),TRUE,FALSE)</formula>
    </cfRule>
    <cfRule type="expression" dxfId="1270" priority="2070">
      <formula>IF(AND(AL1071&lt;0, RIGHT(TEXT(AL1071,"0.#"),1)="."),TRUE,FALSE)</formula>
    </cfRule>
  </conditionalFormatting>
  <conditionalFormatting sqref="Y1071:Y1098">
    <cfRule type="expression" dxfId="1269" priority="2065">
      <formula>IF(RIGHT(TEXT(Y1071,"0.#"),1)=".",FALSE,TRUE)</formula>
    </cfRule>
    <cfRule type="expression" dxfId="1268" priority="2066">
      <formula>IF(RIGHT(TEXT(Y1071,"0.#"),1)=".",TRUE,FALSE)</formula>
    </cfRule>
  </conditionalFormatting>
  <conditionalFormatting sqref="AL1069:AO1070">
    <cfRule type="expression" dxfId="1267" priority="2061">
      <formula>IF(AND(AL1069&gt;=0, RIGHT(TEXT(AL1069,"0.#"),1)&lt;&gt;"."),TRUE,FALSE)</formula>
    </cfRule>
    <cfRule type="expression" dxfId="1266" priority="2062">
      <formula>IF(AND(AL1069&gt;=0, RIGHT(TEXT(AL1069,"0.#"),1)="."),TRUE,FALSE)</formula>
    </cfRule>
    <cfRule type="expression" dxfId="1265" priority="2063">
      <formula>IF(AND(AL1069&lt;0, RIGHT(TEXT(AL1069,"0.#"),1)&lt;&gt;"."),TRUE,FALSE)</formula>
    </cfRule>
    <cfRule type="expression" dxfId="1264" priority="2064">
      <formula>IF(AND(AL1069&lt;0, RIGHT(TEXT(AL1069,"0.#"),1)="."),TRUE,FALSE)</formula>
    </cfRule>
  </conditionalFormatting>
  <conditionalFormatting sqref="Y1069:Y1070">
    <cfRule type="expression" dxfId="1263" priority="2059">
      <formula>IF(RIGHT(TEXT(Y1069,"0.#"),1)=".",FALSE,TRUE)</formula>
    </cfRule>
    <cfRule type="expression" dxfId="1262" priority="2060">
      <formula>IF(RIGHT(TEXT(Y1069,"0.#"),1)=".",TRUE,FALSE)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P14:AJ14">
    <cfRule type="expression" dxfId="67" priority="67">
      <formula>IF(RIGHT(TEXT(P14,"0.#"),1)=".",FALSE,TRUE)</formula>
    </cfRule>
    <cfRule type="expression" dxfId="66" priority="68">
      <formula>IF(RIGHT(TEXT(P14,"0.#"),1)=".",TRUE,FALSE)</formula>
    </cfRule>
  </conditionalFormatting>
  <conditionalFormatting sqref="P15:AJ17 P13:AJ13">
    <cfRule type="expression" dxfId="65" priority="65">
      <formula>IF(RIGHT(TEXT(P13,"0.#"),1)=".",FALSE,TRUE)</formula>
    </cfRule>
    <cfRule type="expression" dxfId="64" priority="66">
      <formula>IF(RIGHT(TEXT(P13,"0.#"),1)=".",TRUE,FALSE)</formula>
    </cfRule>
  </conditionalFormatting>
  <conditionalFormatting sqref="W23">
    <cfRule type="expression" dxfId="63" priority="63">
      <formula>IF(RIGHT(TEXT(W23,"0.#"),1)=".",FALSE,TRUE)</formula>
    </cfRule>
    <cfRule type="expression" dxfId="62" priority="64">
      <formula>IF(RIGHT(TEXT(W23,"0.#"),1)=".",TRUE,FALSE)</formula>
    </cfRule>
  </conditionalFormatting>
  <conditionalFormatting sqref="W24">
    <cfRule type="expression" dxfId="61" priority="61">
      <formula>IF(RIGHT(TEXT(W24,"0.#"),1)=".",FALSE,TRUE)</formula>
    </cfRule>
    <cfRule type="expression" dxfId="60" priority="62">
      <formula>IF(RIGHT(TEXT(W24,"0.#"),1)=".",TRUE,FALSE)</formula>
    </cfRule>
  </conditionalFormatting>
  <conditionalFormatting sqref="P23">
    <cfRule type="expression" dxfId="59" priority="59">
      <formula>IF(RIGHT(TEXT(P23,"0.#"),1)=".",FALSE,TRUE)</formula>
    </cfRule>
    <cfRule type="expression" dxfId="58" priority="60">
      <formula>IF(RIGHT(TEXT(P23,"0.#"),1)=".",TRUE,FALSE)</formula>
    </cfRule>
  </conditionalFormatting>
  <conditionalFormatting sqref="P24">
    <cfRule type="expression" dxfId="57" priority="57">
      <formula>IF(RIGHT(TEXT(P24,"0.#"),1)=".",FALSE,TRUE)</formula>
    </cfRule>
    <cfRule type="expression" dxfId="56" priority="58">
      <formula>IF(RIGHT(TEXT(P24,"0.#"),1)=".",TRUE,FALSE)</formula>
    </cfRule>
  </conditionalFormatting>
  <conditionalFormatting sqref="AI34">
    <cfRule type="expression" dxfId="55" priority="51">
      <formula>IF(RIGHT(TEXT(AI34,"0.#"),1)=".",FALSE,TRUE)</formula>
    </cfRule>
    <cfRule type="expression" dxfId="54" priority="52">
      <formula>IF(RIGHT(TEXT(AI34,"0.#"),1)=".",TRUE,FALSE)</formula>
    </cfRule>
  </conditionalFormatting>
  <conditionalFormatting sqref="AI32">
    <cfRule type="expression" dxfId="53" priority="55">
      <formula>IF(RIGHT(TEXT(AI32,"0.#"),1)=".",FALSE,TRUE)</formula>
    </cfRule>
    <cfRule type="expression" dxfId="52" priority="56">
      <formula>IF(RIGHT(TEXT(AI32,"0.#"),1)=".",TRUE,FALSE)</formula>
    </cfRule>
  </conditionalFormatting>
  <conditionalFormatting sqref="AI33">
    <cfRule type="expression" dxfId="51" priority="53">
      <formula>IF(RIGHT(TEXT(AI33,"0.#"),1)=".",FALSE,TRUE)</formula>
    </cfRule>
    <cfRule type="expression" dxfId="50" priority="54">
      <formula>IF(RIGHT(TEXT(AI33,"0.#"),1)=".",TRUE,FALSE)</formula>
    </cfRule>
  </conditionalFormatting>
  <conditionalFormatting sqref="AM32:AM34">
    <cfRule type="expression" dxfId="49" priority="49">
      <formula>IF(RIGHT(TEXT(AM32,"0.#"),1)=".",FALSE,TRUE)</formula>
    </cfRule>
    <cfRule type="expression" dxfId="48" priority="50">
      <formula>IF(RIGHT(TEXT(AM32,"0.#"),1)=".",TRUE,FALSE)</formula>
    </cfRule>
  </conditionalFormatting>
  <conditionalFormatting sqref="AE32:AE33">
    <cfRule type="expression" dxfId="47" priority="47">
      <formula>IF(RIGHT(TEXT(AE32,"0.#"),1)=".",FALSE,TRUE)</formula>
    </cfRule>
    <cfRule type="expression" dxfId="46" priority="48">
      <formula>IF(RIGHT(TEXT(AE32,"0.#"),1)=".",TRUE,FALSE)</formula>
    </cfRule>
  </conditionalFormatting>
  <conditionalFormatting sqref="AE34">
    <cfRule type="expression" dxfId="45" priority="45">
      <formula>IF(RIGHT(TEXT(AE34,"0.#"),1)=".",FALSE,TRUE)</formula>
    </cfRule>
    <cfRule type="expression" dxfId="44" priority="46">
      <formula>IF(RIGHT(TEXT(AE34,"0.#"),1)=".",TRUE,FALSE)</formula>
    </cfRule>
  </conditionalFormatting>
  <conditionalFormatting sqref="AU32 AU34">
    <cfRule type="expression" dxfId="43" priority="43">
      <formula>IF(RIGHT(TEXT(AU32,"0.#"),1)=".",FALSE,TRUE)</formula>
    </cfRule>
    <cfRule type="expression" dxfId="42" priority="44">
      <formula>IF(RIGHT(TEXT(AU32,"0.#"),1)=".",TRUE,FALSE)</formula>
    </cfRule>
  </conditionalFormatting>
  <conditionalFormatting sqref="AU33">
    <cfRule type="expression" dxfId="41" priority="41">
      <formula>IF(RIGHT(TEXT(AU33,"0.#"),1)=".",FALSE,TRUE)</formula>
    </cfRule>
    <cfRule type="expression" dxfId="40" priority="42">
      <formula>IF(RIGHT(TEXT(AU33,"0.#"),1)=".",TRUE,FALSE)</formula>
    </cfRule>
  </conditionalFormatting>
  <conditionalFormatting sqref="AQ32:AQ34">
    <cfRule type="expression" dxfId="39" priority="39">
      <formula>IF(RIGHT(TEXT(AQ32,"0.#"),1)=".",FALSE,TRUE)</formula>
    </cfRule>
    <cfRule type="expression" dxfId="38" priority="40">
      <formula>IF(RIGHT(TEXT(AQ32,"0.#"),1)=".",TRUE,FALSE)</formula>
    </cfRule>
  </conditionalFormatting>
  <conditionalFormatting sqref="AM101">
    <cfRule type="expression" dxfId="37" priority="37">
      <formula>IF(RIGHT(TEXT(AM101,"0.#"),1)=".",FALSE,TRUE)</formula>
    </cfRule>
    <cfRule type="expression" dxfId="36" priority="38">
      <formula>IF(RIGHT(TEXT(AM101,"0.#"),1)=".",TRUE,FALSE)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M104">
    <cfRule type="expression" dxfId="25" priority="25">
      <formula>IF(RIGHT(TEXT(AM104,"0.#"),1)=".",FALSE,TRUE)</formula>
    </cfRule>
    <cfRule type="expression" dxfId="24" priority="26">
      <formula>IF(RIGHT(TEXT(AM104,"0.#"),1)=".",TRUE,FALSE)</formula>
    </cfRule>
  </conditionalFormatting>
  <conditionalFormatting sqref="AM105">
    <cfRule type="expression" dxfId="23" priority="23">
      <formula>IF(RIGHT(TEXT(AM105,"0.#"),1)=".",FALSE,TRUE)</formula>
    </cfRule>
    <cfRule type="expression" dxfId="22" priority="24">
      <formula>IF(RIGHT(TEXT(AM105,"0.#"),1)=".",TRUE,FALSE)</formula>
    </cfRule>
  </conditionalFormatting>
  <conditionalFormatting sqref="AE104">
    <cfRule type="expression" dxfId="21" priority="21">
      <formula>IF(RIGHT(TEXT(AE104,"0.#"),1)=".",FALSE,TRUE)</formula>
    </cfRule>
    <cfRule type="expression" dxfId="20" priority="22">
      <formula>IF(RIGHT(TEXT(AE104,"0.#"),1)=".",TRUE,FALSE)</formula>
    </cfRule>
  </conditionalFormatting>
  <conditionalFormatting sqref="AI104">
    <cfRule type="expression" dxfId="19" priority="19">
      <formula>IF(RIGHT(TEXT(AI104,"0.#"),1)=".",FALSE,TRUE)</formula>
    </cfRule>
    <cfRule type="expression" dxfId="18" priority="20">
      <formula>IF(RIGHT(TEXT(AI104,"0.#"),1)=".",TRUE,FALSE)</formula>
    </cfRule>
  </conditionalFormatting>
  <conditionalFormatting sqref="AE105">
    <cfRule type="expression" dxfId="17" priority="17">
      <formula>IF(RIGHT(TEXT(AE105,"0.#"),1)=".",FALSE,TRUE)</formula>
    </cfRule>
    <cfRule type="expression" dxfId="16" priority="18">
      <formula>IF(RIGHT(TEXT(AE105,"0.#"),1)=".",TRUE,FALSE)</formula>
    </cfRule>
  </conditionalFormatting>
  <conditionalFormatting sqref="AI105">
    <cfRule type="expression" dxfId="15" priority="15">
      <formula>IF(RIGHT(TEXT(AI105,"0.#"),1)=".",FALSE,TRUE)</formula>
    </cfRule>
    <cfRule type="expression" dxfId="14" priority="16">
      <formula>IF(RIGHT(TEXT(AI105,"0.#"),1)=".",TRUE,FALSE)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2020-09-25T10:46:45Z</cp:lastPrinted>
  <dcterms:created xsi:type="dcterms:W3CDTF">2012-03-13T00:50:25Z</dcterms:created>
  <dcterms:modified xsi:type="dcterms:W3CDTF">2020-09-25T10:49:15Z</dcterms:modified>
</cp:coreProperties>
</file>