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907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<sst xmlns="http://schemas.openxmlformats.org/spreadsheetml/2006/main" count="2151" uniqueCount="519">
  <si>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</si>
  <si>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</si>
  <si>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</si>
  <si>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</si>
  <si>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</si>
  <si>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</si>
  <si>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</si>
  <si>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</si>
  <si>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</si>
  <si>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</si>
  <si>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</si>
  <si>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</si>
  <si>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</si>
  <si>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</si>
  <si>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</si>
  <si>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</si>
  <si>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</si>
  <si>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</si>
  <si>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</si>
  <si>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</si>
  <si>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</si>
  <si>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250/4</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</si>
  <si>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</si>
  <si>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</si>
  <si>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</si>
  <si>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</si>
  <si>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</si>
  <si>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</si>
  <si>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</si>
  <si>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</si>
  <si>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</si>
  <si>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</si>
  <si>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</si>
  <si>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</si>
  <si>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</si>
  <si>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</si>
  <si>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</si>
  <si>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</si>
  <si>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</si>
  <si>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</si>
  <si>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</si>
  <si>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</si>
  <si>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</si>
  <si>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</si>
  <si>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</si>
  <si>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</si>
  <si>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</si>
  <si>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</si>
  <si>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</si>
  <si>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</si>
  <si>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</si>
  <si>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</si>
  <si>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</si>
  <si>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</si>
  <si>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</si>
  <si>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</si>
  <si>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</si>
  <si>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</si>
  <si>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</si>
  <si>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</si>
  <si>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</si>
  <si>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</si>
  <si>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</si>
  <si>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</si>
  <si>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</si>
  <si>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</si>
  <si>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</si>
  <si>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</si>
  <si>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</si>
  <si>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</si>
  <si>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</si>
  <si>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</si>
  <si>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</si>
  <si>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</si>
  <si>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</si>
  <si>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</si>
  <si>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</si>
  <si>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</si>
  <si>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</si>
  <si>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</si>
  <si>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</si>
  <si>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</si>
  <si>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</si>
  <si>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</si>
  <si>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</si>
  <si>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</si>
  <si>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</si>
  <si>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</si>
  <si>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</si>
  <si>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</si>
  <si>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</si>
  <si>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0108</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</si>
  <si>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</si>
  <si>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</si>
  <si>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</si>
  <si>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</si>
  <si>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</si>
  <si>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</si>
  <si>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</si>
  <si>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</si>
  <si>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</si>
  <si>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</si>
  <si>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</si>
  <si>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</si>
  <si>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</si>
  <si>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</si>
  <si>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</si>
  <si>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</si>
  <si>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</si>
  <si>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</si>
  <si>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</si>
  <si>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</si>
  <si>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</si>
  <si>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</si>
  <si>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</si>
  <si>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</si>
  <si>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</si>
  <si>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</si>
  <si>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</si>
  <si>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エネルギー面的ネットワークの導入を着実に促進しているところであり、エネルギー面的ネットワークの導入がより効果的・効率的になされるよう努めている。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</si>
  <si>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</si>
  <si>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</si>
  <si>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</si>
  <si>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</si>
  <si>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</si>
  <si>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</si>
  <si>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</si>
  <si>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</si>
  <si>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</si>
  <si>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</si>
  <si>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</si>
  <si>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</si>
  <si>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</si>
  <si>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</si>
  <si>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</si>
  <si>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</si>
  <si>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</si>
  <si>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</si>
  <si>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</si>
  <si>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</si>
  <si>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</si>
  <si>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</si>
  <si>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</si>
  <si>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</si>
  <si>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</si>
  <si>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</si>
  <si>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</si>
  <si>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</si>
  <si>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</si>
  <si>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</si>
  <si>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</si>
  <si>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</si>
  <si>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</si>
  <si>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</si>
  <si>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</si>
  <si>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</si>
  <si>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</si>
  <si>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</si>
  <si>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</si>
  <si>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</si>
  <si>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</si>
  <si>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</si>
  <si>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</si>
  <si>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</si>
  <si>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</si>
  <si>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</si>
  <si>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</si>
  <si>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</si>
  <si>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</si>
  <si>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</si>
  <si>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</si>
  <si>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</si>
  <si>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</si>
  <si>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</si>
  <si>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</si>
  <si>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</si>
  <si>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</si>
  <si>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</si>
  <si>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</si>
  <si>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</si>
  <si>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</si>
  <si>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</si>
  <si>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</si>
  <si>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</si>
  <si>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</si>
  <si>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災害時業務継続地区整備緊急促進事業</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</si>
  <si>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</si>
  <si>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</si>
  <si>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</si>
  <si>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</si>
  <si>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</si>
  <si>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</si>
  <si>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</si>
  <si>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</si>
  <si>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</si>
  <si>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</si>
  <si>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</si>
  <si>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</si>
  <si>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</si>
  <si>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</si>
  <si>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</si>
  <si>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</si>
  <si>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</si>
  <si>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</si>
  <si>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</si>
  <si>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</si>
  <si>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</si>
  <si>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</si>
  <si>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</si>
  <si>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</si>
  <si>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</si>
  <si>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</si>
  <si>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</si>
  <si>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</si>
  <si>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</si>
  <si>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</si>
  <si>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</si>
  <si>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</si>
  <si>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</si>
  <si>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</si>
  <si>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</si>
  <si>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</si>
  <si>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</si>
  <si>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</si>
  <si>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</si>
  <si>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</si>
  <si>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</si>
  <si>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</si>
  <si>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</si>
  <si>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</si>
  <si>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</si>
  <si>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</si>
  <si>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</si>
  <si>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</si>
  <si>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</si>
  <si>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</si>
  <si>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</si>
  <si>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</si>
  <si>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</si>
  <si>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</si>
  <si>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</si>
  <si>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</si>
  <si>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</si>
  <si>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</si>
  <si>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</si>
  <si>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</si>
  <si>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</si>
  <si>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</si>
  <si>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</si>
  <si>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</si>
  <si>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</si>
  <si>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</si>
  <si>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</si>
  <si>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</si>
  <si>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</si>
  <si>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</si>
  <si>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</si>
  <si>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</si>
  <si>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</si>
  <si>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</si>
  <si>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新27-0013</t>
  </si>
  <si>
    <t>下記、改善の方向性に記載のとおり</t>
    <rPh sb="0" eb="2">
      <t>カキ</t>
    </rPh>
    <rPh sb="3" eb="5">
      <t>カイゼン</t>
    </rPh>
    <rPh sb="6" eb="9">
      <t>ホウコウセイ</t>
    </rPh>
    <rPh sb="10" eb="12">
      <t>キサイ</t>
    </rPh>
    <phoneticPr fontId="4"/>
  </si>
  <si>
    <t>E.</t>
  </si>
  <si>
    <t>B</t>
  </si>
  <si>
    <t>D</t>
  </si>
  <si>
    <t>E</t>
  </si>
  <si>
    <t>令和16年度</t>
    <rPh sb="0" eb="2">
      <t>レイワ</t>
    </rPh>
    <rPh sb="4" eb="5">
      <t>ネン</t>
    </rPh>
    <rPh sb="5" eb="6">
      <t>ド</t>
    </rPh>
    <phoneticPr fontId="4"/>
  </si>
  <si>
    <t>●●</t>
  </si>
  <si>
    <t>文教・科学技術</t>
  </si>
  <si>
    <t>106/1</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</si>
  <si>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</si>
  <si>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</si>
  <si>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</si>
  <si>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</si>
  <si>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</si>
  <si>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</si>
  <si>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</si>
  <si>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</si>
  <si>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</si>
  <si>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</si>
  <si>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</si>
  <si>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</si>
  <si>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</si>
  <si>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</si>
  <si>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</si>
  <si>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</si>
  <si>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</si>
  <si>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</si>
  <si>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</si>
  <si>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</si>
  <si>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</si>
  <si>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</si>
  <si>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</si>
  <si>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</si>
  <si>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</si>
  <si>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</si>
  <si>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</si>
  <si>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</si>
  <si>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</si>
  <si>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</si>
  <si>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</si>
  <si>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</si>
  <si>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</si>
  <si>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</si>
  <si>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</si>
  <si>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</si>
  <si>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新宿南エネルギーサービス株式会社</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</si>
  <si>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</si>
  <si>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</si>
  <si>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</si>
  <si>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</si>
  <si>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</si>
  <si>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</si>
  <si>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</si>
  <si>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</si>
  <si>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</si>
  <si>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</si>
  <si>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ブロック名</t>
    <rPh sb="4" eb="5">
      <t>メイ</t>
    </rPh>
    <phoneticPr fontId="4"/>
  </si>
  <si>
    <t>A</t>
  </si>
  <si>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</si>
  <si>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</si>
  <si>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</si>
  <si>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</si>
  <si>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</si>
  <si>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</si>
  <si>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</si>
  <si>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災害対応拠点を含む都市開発が予定される拠点地区で自立分散型面的エネルギーシステム導入に伴う災害発生時の被害軽減効果</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</si>
  <si>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</si>
  <si>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</si>
  <si>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</si>
  <si>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</si>
  <si>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</si>
  <si>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</si>
  <si>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</si>
  <si>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</si>
  <si>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災害時業務継続地区整備緊急促進事業費補助金（業務継続地区整備に必要な施設整備支援）</t>
  </si>
  <si>
    <t>自動車安全特別会計自動車検査登録勘定</t>
  </si>
  <si>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4"/>
  </si>
  <si>
    <t>昭和7年度</t>
    <rPh sb="0" eb="2">
      <t>ショウワ</t>
    </rPh>
    <rPh sb="3" eb="4">
      <t>ネン</t>
    </rPh>
    <rPh sb="4" eb="5">
      <t>ド</t>
    </rPh>
    <phoneticPr fontId="4"/>
  </si>
  <si>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</si>
  <si>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</si>
  <si>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</si>
  <si>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</si>
  <si>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</si>
  <si>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災害対応拠点を含む都市開発が予定される拠点地区で自立分散型面的エネルギーシステムが導入される地区数（事業実施地区）</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</si>
  <si>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</si>
  <si>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</si>
  <si>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</si>
  <si>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</si>
  <si>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</si>
  <si>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</si>
  <si>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</si>
  <si>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</si>
  <si>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</si>
  <si>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</si>
  <si>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</si>
  <si>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</si>
  <si>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</si>
  <si>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</si>
  <si>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</si>
  <si>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</si>
  <si>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</si>
  <si>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</si>
  <si>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</si>
  <si>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</si>
  <si>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</si>
  <si>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</si>
  <si>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</si>
  <si>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</si>
  <si>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</si>
  <si>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</si>
  <si>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</si>
  <si>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億円</t>
    <rPh sb="0" eb="2">
      <t>オクエン</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</si>
  <si>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</si>
  <si>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</si>
  <si>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</si>
  <si>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</si>
  <si>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</si>
  <si>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</si>
  <si>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</si>
  <si>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</si>
  <si>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</si>
  <si>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</si>
  <si>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</si>
  <si>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</si>
  <si>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</si>
  <si>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</si>
  <si>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</si>
  <si>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</si>
  <si>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</si>
  <si>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</si>
  <si>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</si>
  <si>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</si>
  <si>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</si>
  <si>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</si>
  <si>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</si>
  <si>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本事業により、都市機能が集積した拠点地区において、災害時にエネルギーの安定供給が確保される業務継続地区を構築することにより、測定指標の実績値の向上に寄与する。</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</si>
  <si>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</si>
  <si>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</si>
  <si>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</si>
  <si>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</si>
  <si>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</si>
  <si>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</si>
  <si>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</si>
  <si>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</si>
  <si>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</si>
  <si>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</si>
  <si>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</si>
  <si>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</si>
  <si>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</si>
  <si>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</si>
  <si>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</si>
  <si>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</si>
  <si>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</si>
  <si>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</si>
  <si>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</si>
  <si>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</si>
  <si>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</si>
  <si>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</si>
  <si>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</si>
  <si>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</si>
  <si>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１１　住宅・市街地の防災性を向上する</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</si>
  <si>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</si>
  <si>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</si>
  <si>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</si>
  <si>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</si>
  <si>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</si>
  <si>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</si>
  <si>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</si>
  <si>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</si>
  <si>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</si>
  <si>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</si>
  <si>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</si>
  <si>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</si>
  <si>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</si>
  <si>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</si>
  <si>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</si>
  <si>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</si>
  <si>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</si>
  <si>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</si>
  <si>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</si>
  <si>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</si>
  <si>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</si>
  <si>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</si>
  <si>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</si>
  <si>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</si>
  <si>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</si>
  <si>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</si>
  <si>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</si>
  <si>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</si>
  <si>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</si>
  <si>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</si>
  <si>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</si>
  <si>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</si>
  <si>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</si>
  <si>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</si>
  <si>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</si>
  <si>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</si>
  <si>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</si>
  <si>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</si>
  <si>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</si>
  <si>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</si>
  <si>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</si>
  <si>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</si>
  <si>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</si>
  <si>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</si>
  <si>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</si>
  <si>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</si>
  <si>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</si>
  <si>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</si>
  <si>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</si>
  <si>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</si>
  <si>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</si>
  <si>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</si>
  <si>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</si>
  <si>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</si>
  <si>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</si>
  <si>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</si>
  <si>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</si>
  <si>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</si>
  <si>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</si>
  <si>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</si>
  <si>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</si>
  <si>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</si>
  <si>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</si>
  <si>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</si>
  <si>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</si>
  <si>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</si>
  <si>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</si>
  <si>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</si>
  <si>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</si>
  <si>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</si>
  <si>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</si>
  <si>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</si>
  <si>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</si>
  <si>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</si>
  <si>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</si>
  <si>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市街地整備課</t>
  </si>
  <si>
    <t>災害時業務継続地区整備緊急促進事業
予算執行額
／　　
災害時業務継続地区整備緊急促進事業
交付地区数　　　　　　　　　　　　</t>
  </si>
  <si>
    <t>百万円
/地区</t>
    <rPh sb="0" eb="2">
      <t>ヒャクマン</t>
    </rPh>
    <rPh sb="2" eb="3">
      <t>エン</t>
    </rPh>
    <rPh sb="5" eb="7">
      <t>チク</t>
    </rPh>
    <phoneticPr fontId="4"/>
  </si>
  <si>
    <t>52/2</t>
  </si>
  <si>
    <t>４　水害等災害による被害の軽減</t>
  </si>
  <si>
    <t>災害対応拠点を含む都市開発が予定される拠点地区で自立分散型面的エネルギーシステムが導入される地区数</t>
  </si>
  <si>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4"/>
  </si>
  <si>
    <t>災害時に機能が活用されるものであるため、一様に単年での目標を設定することは難しいが、エネルギーシステムの導入地区数に応じて成果実績は見合ったものと考える。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イチヨウ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4"/>
  </si>
  <si>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4"/>
  </si>
  <si>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4"/>
  </si>
  <si>
    <t>地域の特性に活かしたエネルギーの地産地消促進事業費補助金</t>
  </si>
  <si>
    <t>0117</t>
  </si>
  <si>
    <t>0106</t>
  </si>
  <si>
    <t>A.新宿南エネルギーサービス株式会社</t>
    <rPh sb="2" eb="4">
      <t>シンジュク</t>
    </rPh>
    <rPh sb="4" eb="5">
      <t>ミナミ</t>
    </rPh>
    <rPh sb="14" eb="18">
      <t>カブシキガイシャ</t>
    </rPh>
    <phoneticPr fontId="4"/>
  </si>
  <si>
    <t>「災害時業務継続地区整備緊急促進事業費補助金交付要綱」（成29年4月1日最終改正）</t>
    <rPh sb="1" eb="4">
      <t>サイガイジ</t>
    </rPh>
    <rPh sb="4" eb="6">
      <t>ギョウム</t>
    </rPh>
    <rPh sb="6" eb="8">
      <t>ケイゾク</t>
    </rPh>
    <rPh sb="8" eb="10">
      <t>チク</t>
    </rPh>
    <rPh sb="10" eb="12">
      <t>セイビ</t>
    </rPh>
    <rPh sb="12" eb="14">
      <t>キンキュウ</t>
    </rPh>
    <rPh sb="14" eb="16">
      <t>ソクシン</t>
    </rPh>
    <rPh sb="16" eb="19">
      <t>ジギョウヒ</t>
    </rPh>
    <rPh sb="19" eb="22">
      <t>ホジョキン</t>
    </rPh>
    <rPh sb="22" eb="24">
      <t>コウフ</t>
    </rPh>
    <rPh sb="24" eb="26">
      <t>ヨウコウ</t>
    </rPh>
    <rPh sb="28" eb="29">
      <t>シゲル</t>
    </rPh>
    <rPh sb="31" eb="32">
      <t>ネン</t>
    </rPh>
    <rPh sb="33" eb="34">
      <t>ツキ</t>
    </rPh>
    <rPh sb="35" eb="36">
      <t>ニチ</t>
    </rPh>
    <rPh sb="36" eb="38">
      <t>サイシュウ</t>
    </rPh>
    <rPh sb="38" eb="40">
      <t>カイセイ</t>
    </rPh>
    <phoneticPr fontId="4"/>
  </si>
  <si>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なお、平成29年度より国際競争拠点都市整備事業に新たにエネルギー導管等に対する支援事業を創設したことに伴い、本事業については、令和元年度までの経過措置として事業を終了する。</t>
    <rPh sb="304" eb="306">
      <t>レイワ</t>
    </rPh>
    <rPh sb="306" eb="307">
      <t>ガン</t>
    </rPh>
    <phoneticPr fontId="4"/>
  </si>
  <si>
    <t>災害対応拠点を含む都市開発が予定される拠点地区における自立分散型面的エネルギーシステムの導入により、令和2年度に事業を実施しない場合に比べて、災害発生時の被害を420億円軽減させる。</t>
    <rPh sb="50" eb="52">
      <t>レイワ</t>
    </rPh>
    <phoneticPr fontId="4"/>
  </si>
  <si>
    <t>・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令和元年度までの経過措置として事業を終了することとしている。</t>
    <rPh sb="1" eb="3">
      <t>ヘイセイ</t>
    </rPh>
    <rPh sb="5" eb="7">
      <t>ネンド</t>
    </rPh>
    <rPh sb="9" eb="12">
      <t>ダイトシ</t>
    </rPh>
    <rPh sb="13" eb="15">
      <t>ボウサイ</t>
    </rPh>
    <rPh sb="15" eb="16">
      <t>セイ</t>
    </rPh>
    <rPh sb="17" eb="19">
      <t>コウジョウ</t>
    </rPh>
    <rPh sb="21" eb="23">
      <t>コクサイ</t>
    </rPh>
    <rPh sb="23" eb="26">
      <t>キョウソウリョク</t>
    </rPh>
    <rPh sb="27" eb="29">
      <t>キョウカ</t>
    </rPh>
    <rPh sb="34" eb="36">
      <t>コクサイ</t>
    </rPh>
    <rPh sb="36" eb="38">
      <t>キョウソウ</t>
    </rPh>
    <rPh sb="38" eb="40">
      <t>キョテン</t>
    </rPh>
    <rPh sb="40" eb="42">
      <t>トシ</t>
    </rPh>
    <rPh sb="42" eb="44">
      <t>セイビ</t>
    </rPh>
    <rPh sb="44" eb="46">
      <t>ジギョウ</t>
    </rPh>
    <rPh sb="47" eb="48">
      <t>アラ</t>
    </rPh>
    <rPh sb="50" eb="52">
      <t>ジギョウ</t>
    </rPh>
    <rPh sb="53" eb="55">
      <t>ソウセツ</t>
    </rPh>
    <rPh sb="57" eb="59">
      <t>チイキ</t>
    </rPh>
    <rPh sb="59" eb="61">
      <t>ヨウケン</t>
    </rPh>
    <rPh sb="62" eb="64">
      <t>トクテイ</t>
    </rPh>
    <rPh sb="64" eb="66">
      <t>トシ</t>
    </rPh>
    <rPh sb="66" eb="68">
      <t>サイセイ</t>
    </rPh>
    <rPh sb="68" eb="70">
      <t>キンキュウ</t>
    </rPh>
    <rPh sb="70" eb="72">
      <t>セイビ</t>
    </rPh>
    <rPh sb="72" eb="74">
      <t>チイキ</t>
    </rPh>
    <rPh sb="74" eb="75">
      <t>ナイ</t>
    </rPh>
    <rPh sb="76" eb="78">
      <t>ゲンテイ</t>
    </rPh>
    <rPh sb="85" eb="87">
      <t>シエン</t>
    </rPh>
    <rPh sb="87" eb="89">
      <t>タイショウ</t>
    </rPh>
    <rPh sb="89" eb="91">
      <t>シセツ</t>
    </rPh>
    <rPh sb="92" eb="94">
      <t>トシ</t>
    </rPh>
    <rPh sb="94" eb="96">
      <t>サイセイ</t>
    </rPh>
    <rPh sb="96" eb="98">
      <t>アンゼン</t>
    </rPh>
    <rPh sb="98" eb="100">
      <t>カクホ</t>
    </rPh>
    <rPh sb="100" eb="102">
      <t>ケイカク</t>
    </rPh>
    <rPh sb="103" eb="104">
      <t>モト</t>
    </rPh>
    <rPh sb="111" eb="113">
      <t>ドウカン</t>
    </rPh>
    <rPh sb="113" eb="114">
      <t>トウ</t>
    </rPh>
    <rPh sb="115" eb="118">
      <t>ジュウテンカ</t>
    </rPh>
    <rPh sb="126" eb="127">
      <t>トモナ</t>
    </rPh>
    <rPh sb="129" eb="130">
      <t>ホン</t>
    </rPh>
    <rPh sb="130" eb="132">
      <t>ジギョウ</t>
    </rPh>
    <rPh sb="137" eb="139">
      <t>レイワ</t>
    </rPh>
    <rPh sb="139" eb="141">
      <t>ガンネン</t>
    </rPh>
    <rPh sb="141" eb="142">
      <t>ド</t>
    </rPh>
    <rPh sb="145" eb="147">
      <t>ケイカ</t>
    </rPh>
    <rPh sb="147" eb="149">
      <t>ソチ</t>
    </rPh>
    <rPh sb="152" eb="154">
      <t>ジギョウ</t>
    </rPh>
    <rPh sb="155" eb="157">
      <t>シュウリョウ</t>
    </rPh>
    <phoneticPr fontId="4"/>
  </si>
  <si>
    <t>課長　菊池　雅彦</t>
    <phoneticPr fontId="4"/>
  </si>
  <si>
    <t>令和元年度をもって事業終了。今後、同様の事業を実施する場合にも、施策目標等をしっかりと検証し、確実な予算の執行に努め、効果的に事業を遂行するべき。</t>
    <phoneticPr fontId="4"/>
  </si>
  <si>
    <t>-</t>
    <phoneticPr fontId="4"/>
  </si>
  <si>
    <t>今後、同様の事業を実施する場合にも、施策目標等をしっかりと検証し、確実な予算の執行に努め、効果的に事業を遂行する。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</si>
</sst>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108585</xdr:colOff>
      <xdr:row>742</xdr:row>
      <xdr:rowOff>40640</xdr:rowOff>
    </xdr:from>
    <xdr:to>
      <xdr:col>41</xdr:col>
      <xdr:colOff>100330</xdr:colOff>
      <xdr:row>752</xdr:row>
      <xdr:rowOff>0</xdr:rowOff>
    </xdr:to>
    <xdr:pic>
      <xdr:nvPicPr>
        <xdr:cNvPr id="3" name="図 2"/>
        <xdr:cNvPicPr>
          <a:picLocks noChangeAspect="1"/>
        </xdr:cNvPicPr>
      </xdr:nvPicPr>
      <xdr:blipFill>
        <a:blip xmlns:r="http://schemas.openxmlformats.org/officeDocument/2006/relationships" r:embed="rId1"/>
        <a:stretch>
          <a:fillRect/>
        </a:stretch>
      </xdr:blipFill>
      <xdr:spPr>
        <a:xfrm>
          <a:off x="2308860" y="45747940"/>
          <a:ext cx="5992495" cy="35445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106</v>
      </c>
      <c r="AT2" s="880"/>
      <c r="AU2" s="880"/>
      <c r="AV2" s="1" t="str">
        <f>IF(AW2="","","-")</f>
        <v/>
      </c>
      <c r="AW2" s="881"/>
      <c r="AX2" s="881"/>
    </row>
    <row r="3" spans="1:50" ht="21" customHeight="1" x14ac:dyDescent="0.15">
      <c r="A3" s="882" t="s">
        <v>150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76</v>
      </c>
      <c r="AJ3" s="884" t="s">
        <v>242</v>
      </c>
      <c r="AK3" s="884"/>
      <c r="AL3" s="884"/>
      <c r="AM3" s="884"/>
      <c r="AN3" s="884"/>
      <c r="AO3" s="884"/>
      <c r="AP3" s="884"/>
      <c r="AQ3" s="884"/>
      <c r="AR3" s="884"/>
      <c r="AS3" s="884"/>
      <c r="AT3" s="884"/>
      <c r="AU3" s="884"/>
      <c r="AV3" s="884"/>
      <c r="AW3" s="884"/>
      <c r="AX3" s="43" t="s">
        <v>110</v>
      </c>
    </row>
    <row r="4" spans="1:50" ht="24.75" customHeight="1" x14ac:dyDescent="0.15">
      <c r="A4" s="885" t="s">
        <v>44</v>
      </c>
      <c r="B4" s="886"/>
      <c r="C4" s="886"/>
      <c r="D4" s="886"/>
      <c r="E4" s="886"/>
      <c r="F4" s="886"/>
      <c r="G4" s="887" t="s">
        <v>185</v>
      </c>
      <c r="H4" s="888"/>
      <c r="I4" s="888"/>
      <c r="J4" s="888"/>
      <c r="K4" s="888"/>
      <c r="L4" s="888"/>
      <c r="M4" s="888"/>
      <c r="N4" s="888"/>
      <c r="O4" s="888"/>
      <c r="P4" s="888"/>
      <c r="Q4" s="888"/>
      <c r="R4" s="888"/>
      <c r="S4" s="888"/>
      <c r="T4" s="888"/>
      <c r="U4" s="888"/>
      <c r="V4" s="888"/>
      <c r="W4" s="888"/>
      <c r="X4" s="888"/>
      <c r="Y4" s="889" t="s">
        <v>6</v>
      </c>
      <c r="Z4" s="890"/>
      <c r="AA4" s="890"/>
      <c r="AB4" s="890"/>
      <c r="AC4" s="890"/>
      <c r="AD4" s="891"/>
      <c r="AE4" s="892" t="s">
        <v>408</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114</v>
      </c>
      <c r="B5" s="897"/>
      <c r="C5" s="897"/>
      <c r="D5" s="897"/>
      <c r="E5" s="897"/>
      <c r="F5" s="898"/>
      <c r="G5" s="899" t="s">
        <v>450</v>
      </c>
      <c r="H5" s="900"/>
      <c r="I5" s="900"/>
      <c r="J5" s="900"/>
      <c r="K5" s="900"/>
      <c r="L5" s="900"/>
      <c r="M5" s="901" t="s">
        <v>112</v>
      </c>
      <c r="N5" s="902"/>
      <c r="O5" s="902"/>
      <c r="P5" s="902"/>
      <c r="Q5" s="902"/>
      <c r="R5" s="903"/>
      <c r="S5" s="904" t="s">
        <v>342</v>
      </c>
      <c r="T5" s="900"/>
      <c r="U5" s="900"/>
      <c r="V5" s="900"/>
      <c r="W5" s="900"/>
      <c r="X5" s="905"/>
      <c r="Y5" s="906" t="s">
        <v>24</v>
      </c>
      <c r="Z5" s="723"/>
      <c r="AA5" s="723"/>
      <c r="AB5" s="723"/>
      <c r="AC5" s="723"/>
      <c r="AD5" s="724"/>
      <c r="AE5" s="907" t="s">
        <v>497</v>
      </c>
      <c r="AF5" s="907"/>
      <c r="AG5" s="907"/>
      <c r="AH5" s="907"/>
      <c r="AI5" s="907"/>
      <c r="AJ5" s="907"/>
      <c r="AK5" s="907"/>
      <c r="AL5" s="907"/>
      <c r="AM5" s="907"/>
      <c r="AN5" s="907"/>
      <c r="AO5" s="907"/>
      <c r="AP5" s="908"/>
      <c r="AQ5" s="909" t="s">
        <v>515</v>
      </c>
      <c r="AR5" s="910"/>
      <c r="AS5" s="910"/>
      <c r="AT5" s="910"/>
      <c r="AU5" s="910"/>
      <c r="AV5" s="910"/>
      <c r="AW5" s="910"/>
      <c r="AX5" s="911"/>
    </row>
    <row r="6" spans="1:50" ht="39" customHeight="1" x14ac:dyDescent="0.15">
      <c r="A6" s="841" t="s">
        <v>25</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343</v>
      </c>
      <c r="H7" s="760"/>
      <c r="I7" s="760"/>
      <c r="J7" s="760"/>
      <c r="K7" s="760"/>
      <c r="L7" s="760"/>
      <c r="M7" s="760"/>
      <c r="N7" s="760"/>
      <c r="O7" s="760"/>
      <c r="P7" s="760"/>
      <c r="Q7" s="760"/>
      <c r="R7" s="760"/>
      <c r="S7" s="760"/>
      <c r="T7" s="760"/>
      <c r="U7" s="760"/>
      <c r="V7" s="760"/>
      <c r="W7" s="760"/>
      <c r="X7" s="761"/>
      <c r="Y7" s="850" t="s">
        <v>222</v>
      </c>
      <c r="Z7" s="260"/>
      <c r="AA7" s="260"/>
      <c r="AB7" s="260"/>
      <c r="AC7" s="260"/>
      <c r="AD7" s="851"/>
      <c r="AE7" s="852" t="s">
        <v>511</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310</v>
      </c>
      <c r="B8" s="847"/>
      <c r="C8" s="847"/>
      <c r="D8" s="847"/>
      <c r="E8" s="847"/>
      <c r="F8" s="848"/>
      <c r="G8" s="855" t="str">
        <f>入力規則等!A27</f>
        <v>国土強靱化施策</v>
      </c>
      <c r="H8" s="856"/>
      <c r="I8" s="856"/>
      <c r="J8" s="856"/>
      <c r="K8" s="856"/>
      <c r="L8" s="856"/>
      <c r="M8" s="856"/>
      <c r="N8" s="856"/>
      <c r="O8" s="856"/>
      <c r="P8" s="856"/>
      <c r="Q8" s="856"/>
      <c r="R8" s="856"/>
      <c r="S8" s="856"/>
      <c r="T8" s="856"/>
      <c r="U8" s="856"/>
      <c r="V8" s="856"/>
      <c r="W8" s="856"/>
      <c r="X8" s="857"/>
      <c r="Y8" s="858" t="s">
        <v>313</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75" customHeight="1" x14ac:dyDescent="0.15">
      <c r="A9" s="116" t="s">
        <v>66</v>
      </c>
      <c r="B9" s="117"/>
      <c r="C9" s="117"/>
      <c r="D9" s="117"/>
      <c r="E9" s="117"/>
      <c r="F9" s="117"/>
      <c r="G9" s="863" t="s">
        <v>512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7.5" customHeight="1" x14ac:dyDescent="0.15">
      <c r="A10" s="866" t="s">
        <v>74</v>
      </c>
      <c r="B10" s="867"/>
      <c r="C10" s="867"/>
      <c r="D10" s="867"/>
      <c r="E10" s="867"/>
      <c r="F10" s="867"/>
      <c r="G10" s="868" t="s">
        <v>486</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16</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69</v>
      </c>
      <c r="B12" s="114"/>
      <c r="C12" s="114"/>
      <c r="D12" s="114"/>
      <c r="E12" s="114"/>
      <c r="F12" s="115"/>
      <c r="G12" s="875"/>
      <c r="H12" s="876"/>
      <c r="I12" s="876"/>
      <c r="J12" s="876"/>
      <c r="K12" s="876"/>
      <c r="L12" s="876"/>
      <c r="M12" s="876"/>
      <c r="N12" s="876"/>
      <c r="O12" s="876"/>
      <c r="P12" s="270" t="s">
        <v>154</v>
      </c>
      <c r="Q12" s="271"/>
      <c r="R12" s="271"/>
      <c r="S12" s="271"/>
      <c r="T12" s="271"/>
      <c r="U12" s="271"/>
      <c r="V12" s="272"/>
      <c r="W12" s="270" t="s">
        <v>403</v>
      </c>
      <c r="X12" s="271"/>
      <c r="Y12" s="271"/>
      <c r="Z12" s="271"/>
      <c r="AA12" s="271"/>
      <c r="AB12" s="271"/>
      <c r="AC12" s="272"/>
      <c r="AD12" s="270" t="s">
        <v>63</v>
      </c>
      <c r="AE12" s="271"/>
      <c r="AF12" s="271"/>
      <c r="AG12" s="271"/>
      <c r="AH12" s="271"/>
      <c r="AI12" s="271"/>
      <c r="AJ12" s="272"/>
      <c r="AK12" s="270" t="s">
        <v>356</v>
      </c>
      <c r="AL12" s="271"/>
      <c r="AM12" s="271"/>
      <c r="AN12" s="271"/>
      <c r="AO12" s="271"/>
      <c r="AP12" s="271"/>
      <c r="AQ12" s="272"/>
      <c r="AR12" s="270" t="s">
        <v>419</v>
      </c>
      <c r="AS12" s="271"/>
      <c r="AT12" s="271"/>
      <c r="AU12" s="271"/>
      <c r="AV12" s="271"/>
      <c r="AW12" s="271"/>
      <c r="AX12" s="877"/>
    </row>
    <row r="13" spans="1:50" ht="21" customHeight="1" x14ac:dyDescent="0.15">
      <c r="A13" s="76"/>
      <c r="B13" s="77"/>
      <c r="C13" s="77"/>
      <c r="D13" s="77"/>
      <c r="E13" s="77"/>
      <c r="F13" s="78"/>
      <c r="G13" s="429" t="s">
        <v>3</v>
      </c>
      <c r="H13" s="430"/>
      <c r="I13" s="834" t="s">
        <v>11</v>
      </c>
      <c r="J13" s="835"/>
      <c r="K13" s="835"/>
      <c r="L13" s="835"/>
      <c r="M13" s="835"/>
      <c r="N13" s="835"/>
      <c r="O13" s="836"/>
      <c r="P13" s="791">
        <v>150</v>
      </c>
      <c r="Q13" s="792"/>
      <c r="R13" s="792"/>
      <c r="S13" s="792"/>
      <c r="T13" s="792"/>
      <c r="U13" s="792"/>
      <c r="V13" s="793"/>
      <c r="W13" s="791">
        <v>98</v>
      </c>
      <c r="X13" s="792"/>
      <c r="Y13" s="792"/>
      <c r="Z13" s="792"/>
      <c r="AA13" s="792"/>
      <c r="AB13" s="792"/>
      <c r="AC13" s="793"/>
      <c r="AD13" s="791">
        <v>58</v>
      </c>
      <c r="AE13" s="792"/>
      <c r="AF13" s="792"/>
      <c r="AG13" s="792"/>
      <c r="AH13" s="792"/>
      <c r="AI13" s="792"/>
      <c r="AJ13" s="793"/>
      <c r="AK13" s="791" t="s">
        <v>414</v>
      </c>
      <c r="AL13" s="792"/>
      <c r="AM13" s="792"/>
      <c r="AN13" s="792"/>
      <c r="AO13" s="792"/>
      <c r="AP13" s="792"/>
      <c r="AQ13" s="793"/>
      <c r="AR13" s="806" t="s">
        <v>517</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414</v>
      </c>
      <c r="Q14" s="792"/>
      <c r="R14" s="792"/>
      <c r="S14" s="792"/>
      <c r="T14" s="792"/>
      <c r="U14" s="792"/>
      <c r="V14" s="793"/>
      <c r="W14" s="791" t="s">
        <v>414</v>
      </c>
      <c r="X14" s="792"/>
      <c r="Y14" s="792"/>
      <c r="Z14" s="792"/>
      <c r="AA14" s="792"/>
      <c r="AB14" s="792"/>
      <c r="AC14" s="793"/>
      <c r="AD14" s="791" t="s">
        <v>414</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94</v>
      </c>
      <c r="J15" s="821"/>
      <c r="K15" s="821"/>
      <c r="L15" s="821"/>
      <c r="M15" s="821"/>
      <c r="N15" s="821"/>
      <c r="O15" s="822"/>
      <c r="P15" s="791">
        <v>104</v>
      </c>
      <c r="Q15" s="792"/>
      <c r="R15" s="792"/>
      <c r="S15" s="792"/>
      <c r="T15" s="792"/>
      <c r="U15" s="792"/>
      <c r="V15" s="793"/>
      <c r="W15" s="791">
        <v>2</v>
      </c>
      <c r="X15" s="792"/>
      <c r="Y15" s="792"/>
      <c r="Z15" s="792"/>
      <c r="AA15" s="792"/>
      <c r="AB15" s="792"/>
      <c r="AC15" s="793"/>
      <c r="AD15" s="791">
        <v>48</v>
      </c>
      <c r="AE15" s="792"/>
      <c r="AF15" s="792"/>
      <c r="AG15" s="792"/>
      <c r="AH15" s="792"/>
      <c r="AI15" s="792"/>
      <c r="AJ15" s="793"/>
      <c r="AK15" s="791" t="s">
        <v>414</v>
      </c>
      <c r="AL15" s="792"/>
      <c r="AM15" s="792"/>
      <c r="AN15" s="792"/>
      <c r="AO15" s="792"/>
      <c r="AP15" s="792"/>
      <c r="AQ15" s="793"/>
      <c r="AR15" s="791" t="s">
        <v>517</v>
      </c>
      <c r="AS15" s="792"/>
      <c r="AT15" s="792"/>
      <c r="AU15" s="792"/>
      <c r="AV15" s="792"/>
      <c r="AW15" s="792"/>
      <c r="AX15" s="840"/>
    </row>
    <row r="16" spans="1:50" ht="21" customHeight="1" x14ac:dyDescent="0.15">
      <c r="A16" s="76"/>
      <c r="B16" s="77"/>
      <c r="C16" s="77"/>
      <c r="D16" s="77"/>
      <c r="E16" s="77"/>
      <c r="F16" s="78"/>
      <c r="G16" s="431"/>
      <c r="H16" s="432"/>
      <c r="I16" s="820" t="s">
        <v>52</v>
      </c>
      <c r="J16" s="821"/>
      <c r="K16" s="821"/>
      <c r="L16" s="821"/>
      <c r="M16" s="821"/>
      <c r="N16" s="821"/>
      <c r="O16" s="822"/>
      <c r="P16" s="791">
        <v>-2</v>
      </c>
      <c r="Q16" s="792"/>
      <c r="R16" s="792"/>
      <c r="S16" s="792"/>
      <c r="T16" s="792"/>
      <c r="U16" s="792"/>
      <c r="V16" s="793"/>
      <c r="W16" s="791">
        <v>-48</v>
      </c>
      <c r="X16" s="792"/>
      <c r="Y16" s="792"/>
      <c r="Z16" s="792"/>
      <c r="AA16" s="792"/>
      <c r="AB16" s="792"/>
      <c r="AC16" s="793"/>
      <c r="AD16" s="791" t="s">
        <v>414</v>
      </c>
      <c r="AE16" s="792"/>
      <c r="AF16" s="792"/>
      <c r="AG16" s="792"/>
      <c r="AH16" s="792"/>
      <c r="AI16" s="792"/>
      <c r="AJ16" s="793"/>
      <c r="AK16" s="791" t="s">
        <v>517</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104</v>
      </c>
      <c r="J17" s="826"/>
      <c r="K17" s="826"/>
      <c r="L17" s="826"/>
      <c r="M17" s="826"/>
      <c r="N17" s="826"/>
      <c r="O17" s="827"/>
      <c r="P17" s="791" t="s">
        <v>414</v>
      </c>
      <c r="Q17" s="792"/>
      <c r="R17" s="792"/>
      <c r="S17" s="792"/>
      <c r="T17" s="792"/>
      <c r="U17" s="792"/>
      <c r="V17" s="793"/>
      <c r="W17" s="791" t="s">
        <v>414</v>
      </c>
      <c r="X17" s="792"/>
      <c r="Y17" s="792"/>
      <c r="Z17" s="792"/>
      <c r="AA17" s="792"/>
      <c r="AB17" s="792"/>
      <c r="AC17" s="793"/>
      <c r="AD17" s="791" t="s">
        <v>414</v>
      </c>
      <c r="AE17" s="792"/>
      <c r="AF17" s="792"/>
      <c r="AG17" s="792"/>
      <c r="AH17" s="792"/>
      <c r="AI17" s="792"/>
      <c r="AJ17" s="793"/>
      <c r="AK17" s="791" t="s">
        <v>517</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62</v>
      </c>
      <c r="J18" s="831"/>
      <c r="K18" s="831"/>
      <c r="L18" s="831"/>
      <c r="M18" s="831"/>
      <c r="N18" s="831"/>
      <c r="O18" s="832"/>
      <c r="P18" s="787">
        <f>SUM(P13:V17)</f>
        <v>252</v>
      </c>
      <c r="Q18" s="788"/>
      <c r="R18" s="788"/>
      <c r="S18" s="788"/>
      <c r="T18" s="788"/>
      <c r="U18" s="788"/>
      <c r="V18" s="789"/>
      <c r="W18" s="787">
        <f>SUM(W13:AC17)</f>
        <v>52</v>
      </c>
      <c r="X18" s="788"/>
      <c r="Y18" s="788"/>
      <c r="Z18" s="788"/>
      <c r="AA18" s="788"/>
      <c r="AB18" s="788"/>
      <c r="AC18" s="789"/>
      <c r="AD18" s="787">
        <f>SUM(AD13:AJ17)</f>
        <v>106</v>
      </c>
      <c r="AE18" s="788"/>
      <c r="AF18" s="788"/>
      <c r="AG18" s="788"/>
      <c r="AH18" s="788"/>
      <c r="AI18" s="788"/>
      <c r="AJ18" s="789"/>
      <c r="AK18" s="787">
        <f>SUM(AK13:AQ17)</f>
        <v>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29</v>
      </c>
      <c r="H19" s="813"/>
      <c r="I19" s="813"/>
      <c r="J19" s="813"/>
      <c r="K19" s="813"/>
      <c r="L19" s="813"/>
      <c r="M19" s="813"/>
      <c r="N19" s="813"/>
      <c r="O19" s="813"/>
      <c r="P19" s="791">
        <v>250</v>
      </c>
      <c r="Q19" s="792"/>
      <c r="R19" s="792"/>
      <c r="S19" s="792"/>
      <c r="T19" s="792"/>
      <c r="U19" s="792"/>
      <c r="V19" s="793"/>
      <c r="W19" s="791">
        <v>52</v>
      </c>
      <c r="X19" s="792"/>
      <c r="Y19" s="792"/>
      <c r="Z19" s="792"/>
      <c r="AA19" s="792"/>
      <c r="AB19" s="792"/>
      <c r="AC19" s="793"/>
      <c r="AD19" s="791">
        <v>106</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34</v>
      </c>
      <c r="H20" s="813"/>
      <c r="I20" s="813"/>
      <c r="J20" s="813"/>
      <c r="K20" s="813"/>
      <c r="L20" s="813"/>
      <c r="M20" s="813"/>
      <c r="N20" s="813"/>
      <c r="O20" s="813"/>
      <c r="P20" s="816">
        <f>IF(P18=0,"-",SUM(P19)/P18)</f>
        <v>0.9920634920634922</v>
      </c>
      <c r="Q20" s="816"/>
      <c r="R20" s="816"/>
      <c r="S20" s="816"/>
      <c r="T20" s="816"/>
      <c r="U20" s="816"/>
      <c r="V20" s="816"/>
      <c r="W20" s="816">
        <f>IF(W18=0,"-",SUM(W19)/W18)</f>
        <v>1</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382</v>
      </c>
      <c r="H21" s="819"/>
      <c r="I21" s="819"/>
      <c r="J21" s="819"/>
      <c r="K21" s="819"/>
      <c r="L21" s="819"/>
      <c r="M21" s="819"/>
      <c r="N21" s="819"/>
      <c r="O21" s="819"/>
      <c r="P21" s="816">
        <f>IF(P19=0,"-",SUM(P19)/SUM(P13,P14))</f>
        <v>1.6666666666666667</v>
      </c>
      <c r="Q21" s="816"/>
      <c r="R21" s="816"/>
      <c r="S21" s="816"/>
      <c r="T21" s="816"/>
      <c r="U21" s="816"/>
      <c r="V21" s="816"/>
      <c r="W21" s="816">
        <f>IF(W19=0,"-",SUM(W19)/SUM(W13,W14))</f>
        <v>0.53061224489795922</v>
      </c>
      <c r="X21" s="816"/>
      <c r="Y21" s="816"/>
      <c r="Z21" s="816"/>
      <c r="AA21" s="816"/>
      <c r="AB21" s="816"/>
      <c r="AC21" s="816"/>
      <c r="AD21" s="816">
        <f>IF(AD19=0,"-",SUM(AD19)/SUM(AD13,AD14))</f>
        <v>1.8275862068965518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422</v>
      </c>
      <c r="B22" s="120"/>
      <c r="C22" s="120"/>
      <c r="D22" s="120"/>
      <c r="E22" s="120"/>
      <c r="F22" s="121"/>
      <c r="G22" s="801" t="s">
        <v>207</v>
      </c>
      <c r="H22" s="188"/>
      <c r="I22" s="188"/>
      <c r="J22" s="188"/>
      <c r="K22" s="188"/>
      <c r="L22" s="188"/>
      <c r="M22" s="188"/>
      <c r="N22" s="188"/>
      <c r="O22" s="189"/>
      <c r="P22" s="187" t="s">
        <v>401</v>
      </c>
      <c r="Q22" s="188"/>
      <c r="R22" s="188"/>
      <c r="S22" s="188"/>
      <c r="T22" s="188"/>
      <c r="U22" s="188"/>
      <c r="V22" s="189"/>
      <c r="W22" s="187" t="s">
        <v>280</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c r="H23" s="804"/>
      <c r="I23" s="804"/>
      <c r="J23" s="804"/>
      <c r="K23" s="804"/>
      <c r="L23" s="804"/>
      <c r="M23" s="804"/>
      <c r="N23" s="804"/>
      <c r="O23" s="805"/>
      <c r="P23" s="806" t="s">
        <v>517</v>
      </c>
      <c r="Q23" s="807"/>
      <c r="R23" s="807"/>
      <c r="S23" s="807"/>
      <c r="T23" s="807"/>
      <c r="U23" s="807"/>
      <c r="V23" s="808"/>
      <c r="W23" s="806" t="s">
        <v>517</v>
      </c>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v>
      </c>
      <c r="Q28" s="788"/>
      <c r="R28" s="788"/>
      <c r="S28" s="788"/>
      <c r="T28" s="788"/>
      <c r="U28" s="788"/>
      <c r="V28" s="789"/>
      <c r="W28" s="787" t="e">
        <f>W29-SUM(W23:W27)</f>
        <v>#VALUE!</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62</v>
      </c>
      <c r="H29" s="731"/>
      <c r="I29" s="731"/>
      <c r="J29" s="731"/>
      <c r="K29" s="731"/>
      <c r="L29" s="731"/>
      <c r="M29" s="731"/>
      <c r="N29" s="731"/>
      <c r="O29" s="732"/>
      <c r="P29" s="791">
        <v>0</v>
      </c>
      <c r="Q29" s="792"/>
      <c r="R29" s="792"/>
      <c r="S29" s="792"/>
      <c r="T29" s="792"/>
      <c r="U29" s="792"/>
      <c r="V29" s="793"/>
      <c r="W29" s="794" t="str">
        <f>AR13</f>
        <v>-</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379</v>
      </c>
      <c r="B30" s="436"/>
      <c r="C30" s="436"/>
      <c r="D30" s="436"/>
      <c r="E30" s="436"/>
      <c r="F30" s="437"/>
      <c r="G30" s="438" t="s">
        <v>176</v>
      </c>
      <c r="H30" s="439"/>
      <c r="I30" s="439"/>
      <c r="J30" s="439"/>
      <c r="K30" s="439"/>
      <c r="L30" s="439"/>
      <c r="M30" s="439"/>
      <c r="N30" s="439"/>
      <c r="O30" s="440"/>
      <c r="P30" s="441" t="s">
        <v>71</v>
      </c>
      <c r="Q30" s="439"/>
      <c r="R30" s="439"/>
      <c r="S30" s="439"/>
      <c r="T30" s="439"/>
      <c r="U30" s="439"/>
      <c r="V30" s="439"/>
      <c r="W30" s="439"/>
      <c r="X30" s="440"/>
      <c r="Y30" s="442"/>
      <c r="Z30" s="443"/>
      <c r="AA30" s="444"/>
      <c r="AB30" s="445" t="s">
        <v>38</v>
      </c>
      <c r="AC30" s="446"/>
      <c r="AD30" s="447"/>
      <c r="AE30" s="445" t="s">
        <v>154</v>
      </c>
      <c r="AF30" s="446"/>
      <c r="AG30" s="446"/>
      <c r="AH30" s="447"/>
      <c r="AI30" s="445" t="s">
        <v>403</v>
      </c>
      <c r="AJ30" s="446"/>
      <c r="AK30" s="446"/>
      <c r="AL30" s="447"/>
      <c r="AM30" s="448" t="s">
        <v>63</v>
      </c>
      <c r="AN30" s="448"/>
      <c r="AO30" s="448"/>
      <c r="AP30" s="445"/>
      <c r="AQ30" s="797" t="s">
        <v>281</v>
      </c>
      <c r="AR30" s="798"/>
      <c r="AS30" s="798"/>
      <c r="AT30" s="799"/>
      <c r="AU30" s="439" t="s">
        <v>206</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1</v>
      </c>
      <c r="AR31" s="194"/>
      <c r="AS31" s="172" t="s">
        <v>282</v>
      </c>
      <c r="AT31" s="173"/>
      <c r="AU31" s="249">
        <v>2</v>
      </c>
      <c r="AV31" s="249"/>
      <c r="AW31" s="313" t="s">
        <v>257</v>
      </c>
      <c r="AX31" s="744"/>
    </row>
    <row r="32" spans="1:50" ht="22.5" customHeight="1" x14ac:dyDescent="0.15">
      <c r="A32" s="367"/>
      <c r="B32" s="365"/>
      <c r="C32" s="365"/>
      <c r="D32" s="365"/>
      <c r="E32" s="365"/>
      <c r="F32" s="366"/>
      <c r="G32" s="358" t="s">
        <v>513</v>
      </c>
      <c r="H32" s="359"/>
      <c r="I32" s="359"/>
      <c r="J32" s="359"/>
      <c r="K32" s="359"/>
      <c r="L32" s="359"/>
      <c r="M32" s="359"/>
      <c r="N32" s="359"/>
      <c r="O32" s="384"/>
      <c r="P32" s="95" t="s">
        <v>326</v>
      </c>
      <c r="Q32" s="95"/>
      <c r="R32" s="95"/>
      <c r="S32" s="95"/>
      <c r="T32" s="95"/>
      <c r="U32" s="95"/>
      <c r="V32" s="95"/>
      <c r="W32" s="95"/>
      <c r="X32" s="182"/>
      <c r="Y32" s="684" t="s">
        <v>42</v>
      </c>
      <c r="Z32" s="779"/>
      <c r="AA32" s="780"/>
      <c r="AB32" s="725" t="s">
        <v>372</v>
      </c>
      <c r="AC32" s="725"/>
      <c r="AD32" s="725"/>
      <c r="AE32" s="329">
        <v>150</v>
      </c>
      <c r="AF32" s="330"/>
      <c r="AG32" s="330"/>
      <c r="AH32" s="330"/>
      <c r="AI32" s="329">
        <v>210</v>
      </c>
      <c r="AJ32" s="330"/>
      <c r="AK32" s="330"/>
      <c r="AL32" s="330"/>
      <c r="AM32" s="329">
        <v>330</v>
      </c>
      <c r="AN32" s="330"/>
      <c r="AO32" s="330"/>
      <c r="AP32" s="330"/>
      <c r="AQ32" s="191" t="s">
        <v>414</v>
      </c>
      <c r="AR32" s="192"/>
      <c r="AS32" s="192"/>
      <c r="AT32" s="193"/>
      <c r="AU32" s="330" t="s">
        <v>414</v>
      </c>
      <c r="AV32" s="330"/>
      <c r="AW32" s="330"/>
      <c r="AX32" s="416"/>
    </row>
    <row r="33" spans="1:50" ht="2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0" t="s">
        <v>372</v>
      </c>
      <c r="AC33" s="740"/>
      <c r="AD33" s="740"/>
      <c r="AE33" s="329" t="s">
        <v>414</v>
      </c>
      <c r="AF33" s="330"/>
      <c r="AG33" s="330"/>
      <c r="AH33" s="330"/>
      <c r="AI33" s="329" t="s">
        <v>414</v>
      </c>
      <c r="AJ33" s="330"/>
      <c r="AK33" s="330"/>
      <c r="AL33" s="330"/>
      <c r="AM33" s="329" t="s">
        <v>414</v>
      </c>
      <c r="AN33" s="330"/>
      <c r="AO33" s="330"/>
      <c r="AP33" s="330"/>
      <c r="AQ33" s="191">
        <v>330</v>
      </c>
      <c r="AR33" s="192"/>
      <c r="AS33" s="192"/>
      <c r="AT33" s="193"/>
      <c r="AU33" s="330">
        <v>420</v>
      </c>
      <c r="AV33" s="330"/>
      <c r="AW33" s="330"/>
      <c r="AX33" s="416"/>
    </row>
    <row r="34" spans="1:50" ht="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v>36</v>
      </c>
      <c r="AF34" s="330"/>
      <c r="AG34" s="330"/>
      <c r="AH34" s="330"/>
      <c r="AI34" s="329">
        <v>50</v>
      </c>
      <c r="AJ34" s="330"/>
      <c r="AK34" s="330"/>
      <c r="AL34" s="330"/>
      <c r="AM34" s="329">
        <v>79</v>
      </c>
      <c r="AN34" s="330"/>
      <c r="AO34" s="330"/>
      <c r="AP34" s="330"/>
      <c r="AQ34" s="191" t="s">
        <v>414</v>
      </c>
      <c r="AR34" s="192"/>
      <c r="AS34" s="192"/>
      <c r="AT34" s="193"/>
      <c r="AU34" s="330" t="s">
        <v>414</v>
      </c>
      <c r="AV34" s="330"/>
      <c r="AW34" s="330"/>
      <c r="AX34" s="416"/>
    </row>
    <row r="35" spans="1:50" ht="22.5" customHeight="1" x14ac:dyDescent="0.15">
      <c r="A35" s="282" t="s">
        <v>226</v>
      </c>
      <c r="B35" s="283"/>
      <c r="C35" s="283"/>
      <c r="D35" s="283"/>
      <c r="E35" s="283"/>
      <c r="F35" s="284"/>
      <c r="G35" s="358" t="s">
        <v>13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37.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379</v>
      </c>
      <c r="B37" s="410"/>
      <c r="C37" s="410"/>
      <c r="D37" s="410"/>
      <c r="E37" s="410"/>
      <c r="F37" s="411"/>
      <c r="G37" s="371" t="s">
        <v>176</v>
      </c>
      <c r="H37" s="372"/>
      <c r="I37" s="372"/>
      <c r="J37" s="372"/>
      <c r="K37" s="372"/>
      <c r="L37" s="372"/>
      <c r="M37" s="372"/>
      <c r="N37" s="372"/>
      <c r="O37" s="373"/>
      <c r="P37" s="374" t="s">
        <v>71</v>
      </c>
      <c r="Q37" s="372"/>
      <c r="R37" s="372"/>
      <c r="S37" s="372"/>
      <c r="T37" s="372"/>
      <c r="U37" s="372"/>
      <c r="V37" s="372"/>
      <c r="W37" s="372"/>
      <c r="X37" s="373"/>
      <c r="Y37" s="375"/>
      <c r="Z37" s="376"/>
      <c r="AA37" s="377"/>
      <c r="AB37" s="381" t="s">
        <v>38</v>
      </c>
      <c r="AC37" s="382"/>
      <c r="AD37" s="383"/>
      <c r="AE37" s="294" t="s">
        <v>154</v>
      </c>
      <c r="AF37" s="295"/>
      <c r="AG37" s="295"/>
      <c r="AH37" s="296"/>
      <c r="AI37" s="294" t="s">
        <v>403</v>
      </c>
      <c r="AJ37" s="295"/>
      <c r="AK37" s="295"/>
      <c r="AL37" s="296"/>
      <c r="AM37" s="297" t="s">
        <v>63</v>
      </c>
      <c r="AN37" s="297"/>
      <c r="AO37" s="297"/>
      <c r="AP37" s="297"/>
      <c r="AQ37" s="214" t="s">
        <v>281</v>
      </c>
      <c r="AR37" s="209"/>
      <c r="AS37" s="209"/>
      <c r="AT37" s="210"/>
      <c r="AU37" s="372" t="s">
        <v>206</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282</v>
      </c>
      <c r="AT38" s="173"/>
      <c r="AU38" s="249"/>
      <c r="AV38" s="249"/>
      <c r="AW38" s="313" t="s">
        <v>257</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379</v>
      </c>
      <c r="B44" s="410"/>
      <c r="C44" s="410"/>
      <c r="D44" s="410"/>
      <c r="E44" s="410"/>
      <c r="F44" s="411"/>
      <c r="G44" s="371" t="s">
        <v>176</v>
      </c>
      <c r="H44" s="372"/>
      <c r="I44" s="372"/>
      <c r="J44" s="372"/>
      <c r="K44" s="372"/>
      <c r="L44" s="372"/>
      <c r="M44" s="372"/>
      <c r="N44" s="372"/>
      <c r="O44" s="373"/>
      <c r="P44" s="374" t="s">
        <v>71</v>
      </c>
      <c r="Q44" s="372"/>
      <c r="R44" s="372"/>
      <c r="S44" s="372"/>
      <c r="T44" s="372"/>
      <c r="U44" s="372"/>
      <c r="V44" s="372"/>
      <c r="W44" s="372"/>
      <c r="X44" s="373"/>
      <c r="Y44" s="375"/>
      <c r="Z44" s="376"/>
      <c r="AA44" s="377"/>
      <c r="AB44" s="381" t="s">
        <v>38</v>
      </c>
      <c r="AC44" s="382"/>
      <c r="AD44" s="383"/>
      <c r="AE44" s="294" t="s">
        <v>154</v>
      </c>
      <c r="AF44" s="295"/>
      <c r="AG44" s="295"/>
      <c r="AH44" s="296"/>
      <c r="AI44" s="294" t="s">
        <v>403</v>
      </c>
      <c r="AJ44" s="295"/>
      <c r="AK44" s="295"/>
      <c r="AL44" s="296"/>
      <c r="AM44" s="297" t="s">
        <v>63</v>
      </c>
      <c r="AN44" s="297"/>
      <c r="AO44" s="297"/>
      <c r="AP44" s="297"/>
      <c r="AQ44" s="214" t="s">
        <v>281</v>
      </c>
      <c r="AR44" s="209"/>
      <c r="AS44" s="209"/>
      <c r="AT44" s="210"/>
      <c r="AU44" s="372" t="s">
        <v>206</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282</v>
      </c>
      <c r="AT45" s="173"/>
      <c r="AU45" s="249"/>
      <c r="AV45" s="249"/>
      <c r="AW45" s="313" t="s">
        <v>257</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379</v>
      </c>
      <c r="B51" s="365"/>
      <c r="C51" s="365"/>
      <c r="D51" s="365"/>
      <c r="E51" s="365"/>
      <c r="F51" s="366"/>
      <c r="G51" s="371" t="s">
        <v>176</v>
      </c>
      <c r="H51" s="372"/>
      <c r="I51" s="372"/>
      <c r="J51" s="372"/>
      <c r="K51" s="372"/>
      <c r="L51" s="372"/>
      <c r="M51" s="372"/>
      <c r="N51" s="372"/>
      <c r="O51" s="373"/>
      <c r="P51" s="374" t="s">
        <v>71</v>
      </c>
      <c r="Q51" s="372"/>
      <c r="R51" s="372"/>
      <c r="S51" s="372"/>
      <c r="T51" s="372"/>
      <c r="U51" s="372"/>
      <c r="V51" s="372"/>
      <c r="W51" s="372"/>
      <c r="X51" s="373"/>
      <c r="Y51" s="375"/>
      <c r="Z51" s="376"/>
      <c r="AA51" s="377"/>
      <c r="AB51" s="381" t="s">
        <v>38</v>
      </c>
      <c r="AC51" s="382"/>
      <c r="AD51" s="383"/>
      <c r="AE51" s="294" t="s">
        <v>154</v>
      </c>
      <c r="AF51" s="295"/>
      <c r="AG51" s="295"/>
      <c r="AH51" s="296"/>
      <c r="AI51" s="294" t="s">
        <v>403</v>
      </c>
      <c r="AJ51" s="295"/>
      <c r="AK51" s="295"/>
      <c r="AL51" s="296"/>
      <c r="AM51" s="297" t="s">
        <v>63</v>
      </c>
      <c r="AN51" s="297"/>
      <c r="AO51" s="297"/>
      <c r="AP51" s="297"/>
      <c r="AQ51" s="214" t="s">
        <v>281</v>
      </c>
      <c r="AR51" s="209"/>
      <c r="AS51" s="209"/>
      <c r="AT51" s="210"/>
      <c r="AU51" s="781" t="s">
        <v>206</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282</v>
      </c>
      <c r="AT52" s="173"/>
      <c r="AU52" s="249"/>
      <c r="AV52" s="249"/>
      <c r="AW52" s="313" t="s">
        <v>257</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41" t="s">
        <v>43</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379</v>
      </c>
      <c r="B58" s="365"/>
      <c r="C58" s="365"/>
      <c r="D58" s="365"/>
      <c r="E58" s="365"/>
      <c r="F58" s="366"/>
      <c r="G58" s="371" t="s">
        <v>176</v>
      </c>
      <c r="H58" s="372"/>
      <c r="I58" s="372"/>
      <c r="J58" s="372"/>
      <c r="K58" s="372"/>
      <c r="L58" s="372"/>
      <c r="M58" s="372"/>
      <c r="N58" s="372"/>
      <c r="O58" s="373"/>
      <c r="P58" s="374" t="s">
        <v>71</v>
      </c>
      <c r="Q58" s="372"/>
      <c r="R58" s="372"/>
      <c r="S58" s="372"/>
      <c r="T58" s="372"/>
      <c r="U58" s="372"/>
      <c r="V58" s="372"/>
      <c r="W58" s="372"/>
      <c r="X58" s="373"/>
      <c r="Y58" s="375"/>
      <c r="Z58" s="376"/>
      <c r="AA58" s="377"/>
      <c r="AB58" s="381" t="s">
        <v>38</v>
      </c>
      <c r="AC58" s="382"/>
      <c r="AD58" s="383"/>
      <c r="AE58" s="294" t="s">
        <v>154</v>
      </c>
      <c r="AF58" s="295"/>
      <c r="AG58" s="295"/>
      <c r="AH58" s="296"/>
      <c r="AI58" s="294" t="s">
        <v>403</v>
      </c>
      <c r="AJ58" s="295"/>
      <c r="AK58" s="295"/>
      <c r="AL58" s="296"/>
      <c r="AM58" s="297" t="s">
        <v>63</v>
      </c>
      <c r="AN58" s="297"/>
      <c r="AO58" s="297"/>
      <c r="AP58" s="297"/>
      <c r="AQ58" s="214" t="s">
        <v>281</v>
      </c>
      <c r="AR58" s="209"/>
      <c r="AS58" s="209"/>
      <c r="AT58" s="210"/>
      <c r="AU58" s="781" t="s">
        <v>206</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257</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240</v>
      </c>
      <c r="B65" s="349"/>
      <c r="C65" s="349"/>
      <c r="D65" s="349"/>
      <c r="E65" s="349"/>
      <c r="F65" s="350"/>
      <c r="G65" s="389"/>
      <c r="H65" s="169" t="s">
        <v>176</v>
      </c>
      <c r="I65" s="169"/>
      <c r="J65" s="169"/>
      <c r="K65" s="169"/>
      <c r="L65" s="169"/>
      <c r="M65" s="169"/>
      <c r="N65" s="169"/>
      <c r="O65" s="170"/>
      <c r="P65" s="177" t="s">
        <v>71</v>
      </c>
      <c r="Q65" s="169"/>
      <c r="R65" s="169"/>
      <c r="S65" s="169"/>
      <c r="T65" s="169"/>
      <c r="U65" s="169"/>
      <c r="V65" s="170"/>
      <c r="W65" s="391" t="s">
        <v>100</v>
      </c>
      <c r="X65" s="392"/>
      <c r="Y65" s="395"/>
      <c r="Z65" s="395"/>
      <c r="AA65" s="396"/>
      <c r="AB65" s="177" t="s">
        <v>38</v>
      </c>
      <c r="AC65" s="169"/>
      <c r="AD65" s="170"/>
      <c r="AE65" s="294" t="s">
        <v>154</v>
      </c>
      <c r="AF65" s="295"/>
      <c r="AG65" s="295"/>
      <c r="AH65" s="296"/>
      <c r="AI65" s="294" t="s">
        <v>403</v>
      </c>
      <c r="AJ65" s="295"/>
      <c r="AK65" s="295"/>
      <c r="AL65" s="296"/>
      <c r="AM65" s="297" t="s">
        <v>63</v>
      </c>
      <c r="AN65" s="297"/>
      <c r="AO65" s="297"/>
      <c r="AP65" s="297"/>
      <c r="AQ65" s="177" t="s">
        <v>281</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257</v>
      </c>
      <c r="AX66" s="202"/>
    </row>
    <row r="67" spans="1:50" ht="23.25" hidden="1" customHeight="1" x14ac:dyDescent="0.15">
      <c r="A67" s="332"/>
      <c r="B67" s="333"/>
      <c r="C67" s="333"/>
      <c r="D67" s="333"/>
      <c r="E67" s="333"/>
      <c r="F67" s="334"/>
      <c r="G67" s="356" t="s">
        <v>285</v>
      </c>
      <c r="H67" s="397"/>
      <c r="I67" s="398"/>
      <c r="J67" s="398"/>
      <c r="K67" s="398"/>
      <c r="L67" s="398"/>
      <c r="M67" s="398"/>
      <c r="N67" s="398"/>
      <c r="O67" s="399"/>
      <c r="P67" s="397"/>
      <c r="Q67" s="398"/>
      <c r="R67" s="398"/>
      <c r="S67" s="398"/>
      <c r="T67" s="398"/>
      <c r="U67" s="398"/>
      <c r="V67" s="399"/>
      <c r="W67" s="403"/>
      <c r="X67" s="404"/>
      <c r="Y67" s="204" t="s">
        <v>42</v>
      </c>
      <c r="Z67" s="204"/>
      <c r="AA67" s="205"/>
      <c r="AB67" s="777" t="s">
        <v>77</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8" t="s">
        <v>77</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6" t="s">
        <v>43</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384</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393</v>
      </c>
      <c r="X70" s="343"/>
      <c r="Y70" s="204" t="s">
        <v>42</v>
      </c>
      <c r="Z70" s="204"/>
      <c r="AA70" s="205"/>
      <c r="AB70" s="777" t="s">
        <v>77</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8" t="s">
        <v>77</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6" t="s">
        <v>43</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240</v>
      </c>
      <c r="B73" s="349"/>
      <c r="C73" s="349"/>
      <c r="D73" s="349"/>
      <c r="E73" s="349"/>
      <c r="F73" s="350"/>
      <c r="G73" s="351"/>
      <c r="H73" s="169" t="s">
        <v>176</v>
      </c>
      <c r="I73" s="169"/>
      <c r="J73" s="169"/>
      <c r="K73" s="169"/>
      <c r="L73" s="169"/>
      <c r="M73" s="169"/>
      <c r="N73" s="169"/>
      <c r="O73" s="170"/>
      <c r="P73" s="177" t="s">
        <v>71</v>
      </c>
      <c r="Q73" s="169"/>
      <c r="R73" s="169"/>
      <c r="S73" s="169"/>
      <c r="T73" s="169"/>
      <c r="U73" s="169"/>
      <c r="V73" s="169"/>
      <c r="W73" s="169"/>
      <c r="X73" s="170"/>
      <c r="Y73" s="353"/>
      <c r="Z73" s="354"/>
      <c r="AA73" s="355"/>
      <c r="AB73" s="177" t="s">
        <v>38</v>
      </c>
      <c r="AC73" s="169"/>
      <c r="AD73" s="170"/>
      <c r="AE73" s="294" t="s">
        <v>154</v>
      </c>
      <c r="AF73" s="295"/>
      <c r="AG73" s="295"/>
      <c r="AH73" s="296"/>
      <c r="AI73" s="294" t="s">
        <v>403</v>
      </c>
      <c r="AJ73" s="295"/>
      <c r="AK73" s="295"/>
      <c r="AL73" s="296"/>
      <c r="AM73" s="297" t="s">
        <v>63</v>
      </c>
      <c r="AN73" s="297"/>
      <c r="AO73" s="297"/>
      <c r="AP73" s="297"/>
      <c r="AQ73" s="177" t="s">
        <v>281</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257</v>
      </c>
      <c r="AX74" s="202"/>
    </row>
    <row r="75" spans="1:50" ht="23.25" hidden="1" customHeight="1" x14ac:dyDescent="0.15">
      <c r="A75" s="332"/>
      <c r="B75" s="333"/>
      <c r="C75" s="333"/>
      <c r="D75" s="333"/>
      <c r="E75" s="333"/>
      <c r="F75" s="334"/>
      <c r="G75" s="356" t="s">
        <v>285</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267</v>
      </c>
      <c r="B78" s="771"/>
      <c r="C78" s="771"/>
      <c r="D78" s="771"/>
      <c r="E78" s="336" t="s">
        <v>36</v>
      </c>
      <c r="F78" s="337"/>
      <c r="G78" s="15" t="s">
        <v>278</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378</v>
      </c>
      <c r="AP79" s="748"/>
      <c r="AQ79" s="748"/>
      <c r="AR79" s="41" t="s">
        <v>247</v>
      </c>
      <c r="AS79" s="747"/>
      <c r="AT79" s="748"/>
      <c r="AU79" s="748"/>
      <c r="AV79" s="748"/>
      <c r="AW79" s="748"/>
      <c r="AX79" s="749"/>
    </row>
    <row r="80" spans="1:50" ht="18.75" hidden="1" customHeight="1" x14ac:dyDescent="0.15">
      <c r="A80" s="136" t="s">
        <v>171</v>
      </c>
      <c r="B80" s="750" t="s">
        <v>301</v>
      </c>
      <c r="C80" s="751"/>
      <c r="D80" s="751"/>
      <c r="E80" s="751"/>
      <c r="F80" s="752"/>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217</v>
      </c>
      <c r="C85" s="305"/>
      <c r="D85" s="305"/>
      <c r="E85" s="305"/>
      <c r="F85" s="306"/>
      <c r="G85" s="309" t="s">
        <v>32</v>
      </c>
      <c r="H85" s="310"/>
      <c r="I85" s="310"/>
      <c r="J85" s="310"/>
      <c r="K85" s="310"/>
      <c r="L85" s="310"/>
      <c r="M85" s="310"/>
      <c r="N85" s="310"/>
      <c r="O85" s="311"/>
      <c r="P85" s="315" t="s">
        <v>96</v>
      </c>
      <c r="Q85" s="310"/>
      <c r="R85" s="310"/>
      <c r="S85" s="310"/>
      <c r="T85" s="310"/>
      <c r="U85" s="310"/>
      <c r="V85" s="310"/>
      <c r="W85" s="310"/>
      <c r="X85" s="311"/>
      <c r="Y85" s="174"/>
      <c r="Z85" s="175"/>
      <c r="AA85" s="176"/>
      <c r="AB85" s="294" t="s">
        <v>38</v>
      </c>
      <c r="AC85" s="295"/>
      <c r="AD85" s="296"/>
      <c r="AE85" s="294" t="s">
        <v>154</v>
      </c>
      <c r="AF85" s="295"/>
      <c r="AG85" s="295"/>
      <c r="AH85" s="296"/>
      <c r="AI85" s="294" t="s">
        <v>403</v>
      </c>
      <c r="AJ85" s="295"/>
      <c r="AK85" s="295"/>
      <c r="AL85" s="296"/>
      <c r="AM85" s="297" t="s">
        <v>63</v>
      </c>
      <c r="AN85" s="297"/>
      <c r="AO85" s="297"/>
      <c r="AP85" s="297"/>
      <c r="AQ85" s="177" t="s">
        <v>281</v>
      </c>
      <c r="AR85" s="169"/>
      <c r="AS85" s="169"/>
      <c r="AT85" s="170"/>
      <c r="AU85" s="742" t="s">
        <v>206</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257</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79</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47</v>
      </c>
      <c r="Z89" s="290"/>
      <c r="AA89" s="291"/>
      <c r="AB89" s="741" t="s">
        <v>43</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32</v>
      </c>
      <c r="H90" s="310"/>
      <c r="I90" s="310"/>
      <c r="J90" s="310"/>
      <c r="K90" s="310"/>
      <c r="L90" s="310"/>
      <c r="M90" s="310"/>
      <c r="N90" s="310"/>
      <c r="O90" s="311"/>
      <c r="P90" s="315" t="s">
        <v>96</v>
      </c>
      <c r="Q90" s="310"/>
      <c r="R90" s="310"/>
      <c r="S90" s="310"/>
      <c r="T90" s="310"/>
      <c r="U90" s="310"/>
      <c r="V90" s="310"/>
      <c r="W90" s="310"/>
      <c r="X90" s="311"/>
      <c r="Y90" s="174"/>
      <c r="Z90" s="175"/>
      <c r="AA90" s="176"/>
      <c r="AB90" s="294" t="s">
        <v>38</v>
      </c>
      <c r="AC90" s="295"/>
      <c r="AD90" s="296"/>
      <c r="AE90" s="294" t="s">
        <v>154</v>
      </c>
      <c r="AF90" s="295"/>
      <c r="AG90" s="295"/>
      <c r="AH90" s="296"/>
      <c r="AI90" s="294" t="s">
        <v>403</v>
      </c>
      <c r="AJ90" s="295"/>
      <c r="AK90" s="295"/>
      <c r="AL90" s="296"/>
      <c r="AM90" s="297" t="s">
        <v>63</v>
      </c>
      <c r="AN90" s="297"/>
      <c r="AO90" s="297"/>
      <c r="AP90" s="297"/>
      <c r="AQ90" s="177" t="s">
        <v>281</v>
      </c>
      <c r="AR90" s="169"/>
      <c r="AS90" s="169"/>
      <c r="AT90" s="170"/>
      <c r="AU90" s="742" t="s">
        <v>206</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257</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79</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47</v>
      </c>
      <c r="Z94" s="290"/>
      <c r="AA94" s="291"/>
      <c r="AB94" s="741" t="s">
        <v>43</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32</v>
      </c>
      <c r="H95" s="310"/>
      <c r="I95" s="310"/>
      <c r="J95" s="310"/>
      <c r="K95" s="310"/>
      <c r="L95" s="310"/>
      <c r="M95" s="310"/>
      <c r="N95" s="310"/>
      <c r="O95" s="311"/>
      <c r="P95" s="315" t="s">
        <v>96</v>
      </c>
      <c r="Q95" s="310"/>
      <c r="R95" s="310"/>
      <c r="S95" s="310"/>
      <c r="T95" s="310"/>
      <c r="U95" s="310"/>
      <c r="V95" s="310"/>
      <c r="W95" s="310"/>
      <c r="X95" s="311"/>
      <c r="Y95" s="174"/>
      <c r="Z95" s="175"/>
      <c r="AA95" s="176"/>
      <c r="AB95" s="294" t="s">
        <v>38</v>
      </c>
      <c r="AC95" s="295"/>
      <c r="AD95" s="296"/>
      <c r="AE95" s="294" t="s">
        <v>154</v>
      </c>
      <c r="AF95" s="295"/>
      <c r="AG95" s="295"/>
      <c r="AH95" s="296"/>
      <c r="AI95" s="294" t="s">
        <v>403</v>
      </c>
      <c r="AJ95" s="295"/>
      <c r="AK95" s="295"/>
      <c r="AL95" s="296"/>
      <c r="AM95" s="297" t="s">
        <v>63</v>
      </c>
      <c r="AN95" s="297"/>
      <c r="AO95" s="297"/>
      <c r="AP95" s="297"/>
      <c r="AQ95" s="177" t="s">
        <v>281</v>
      </c>
      <c r="AR95" s="169"/>
      <c r="AS95" s="169"/>
      <c r="AT95" s="170"/>
      <c r="AU95" s="742" t="s">
        <v>206</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257</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47</v>
      </c>
      <c r="Z99" s="728"/>
      <c r="AA99" s="729"/>
      <c r="AB99" s="730" t="s">
        <v>43</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380</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38</v>
      </c>
      <c r="AC100" s="714"/>
      <c r="AD100" s="714"/>
      <c r="AE100" s="715" t="s">
        <v>154</v>
      </c>
      <c r="AF100" s="716"/>
      <c r="AG100" s="716"/>
      <c r="AH100" s="717"/>
      <c r="AI100" s="715" t="s">
        <v>403</v>
      </c>
      <c r="AJ100" s="716"/>
      <c r="AK100" s="716"/>
      <c r="AL100" s="717"/>
      <c r="AM100" s="715" t="s">
        <v>63</v>
      </c>
      <c r="AN100" s="716"/>
      <c r="AO100" s="716"/>
      <c r="AP100" s="717"/>
      <c r="AQ100" s="718" t="s">
        <v>425</v>
      </c>
      <c r="AR100" s="719"/>
      <c r="AS100" s="719"/>
      <c r="AT100" s="720"/>
      <c r="AU100" s="718" t="s">
        <v>143</v>
      </c>
      <c r="AV100" s="719"/>
      <c r="AW100" s="719"/>
      <c r="AX100" s="721"/>
    </row>
    <row r="101" spans="1:50" ht="23.25" customHeight="1" x14ac:dyDescent="0.15">
      <c r="A101" s="276"/>
      <c r="B101" s="277"/>
      <c r="C101" s="277"/>
      <c r="D101" s="277"/>
      <c r="E101" s="277"/>
      <c r="F101" s="278"/>
      <c r="G101" s="95" t="s">
        <v>344</v>
      </c>
      <c r="H101" s="95"/>
      <c r="I101" s="95"/>
      <c r="J101" s="95"/>
      <c r="K101" s="95"/>
      <c r="L101" s="95"/>
      <c r="M101" s="95"/>
      <c r="N101" s="95"/>
      <c r="O101" s="95"/>
      <c r="P101" s="95"/>
      <c r="Q101" s="95"/>
      <c r="R101" s="95"/>
      <c r="S101" s="95"/>
      <c r="T101" s="95"/>
      <c r="U101" s="95"/>
      <c r="V101" s="95"/>
      <c r="W101" s="95"/>
      <c r="X101" s="182"/>
      <c r="Y101" s="722" t="s">
        <v>53</v>
      </c>
      <c r="Z101" s="723"/>
      <c r="AA101" s="724"/>
      <c r="AB101" s="725" t="s">
        <v>316</v>
      </c>
      <c r="AC101" s="725"/>
      <c r="AD101" s="725"/>
      <c r="AE101" s="329">
        <v>4</v>
      </c>
      <c r="AF101" s="330"/>
      <c r="AG101" s="330"/>
      <c r="AH101" s="331"/>
      <c r="AI101" s="329">
        <v>2</v>
      </c>
      <c r="AJ101" s="330"/>
      <c r="AK101" s="330"/>
      <c r="AL101" s="331"/>
      <c r="AM101" s="329">
        <v>1</v>
      </c>
      <c r="AN101" s="330"/>
      <c r="AO101" s="330"/>
      <c r="AP101" s="331"/>
      <c r="AQ101" s="329" t="s">
        <v>414</v>
      </c>
      <c r="AR101" s="330"/>
      <c r="AS101" s="330"/>
      <c r="AT101" s="331"/>
      <c r="AU101" s="329" t="s">
        <v>414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106</v>
      </c>
      <c r="Z102" s="685"/>
      <c r="AA102" s="686"/>
      <c r="AB102" s="725" t="s">
        <v>316</v>
      </c>
      <c r="AC102" s="725"/>
      <c r="AD102" s="725"/>
      <c r="AE102" s="682">
        <v>4</v>
      </c>
      <c r="AF102" s="682"/>
      <c r="AG102" s="682"/>
      <c r="AH102" s="682"/>
      <c r="AI102" s="682">
        <v>2</v>
      </c>
      <c r="AJ102" s="682"/>
      <c r="AK102" s="682"/>
      <c r="AL102" s="682"/>
      <c r="AM102" s="682">
        <v>1</v>
      </c>
      <c r="AN102" s="682"/>
      <c r="AO102" s="682"/>
      <c r="AP102" s="682"/>
      <c r="AQ102" s="711" t="s">
        <v>414</v>
      </c>
      <c r="AR102" s="712"/>
      <c r="AS102" s="712"/>
      <c r="AT102" s="713"/>
      <c r="AU102" s="711" t="s">
        <v>414</v>
      </c>
      <c r="AV102" s="712"/>
      <c r="AW102" s="712"/>
      <c r="AX102" s="713"/>
    </row>
    <row r="103" spans="1:50" ht="31.5" hidden="1" customHeight="1" x14ac:dyDescent="0.15">
      <c r="A103" s="282" t="s">
        <v>380</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154</v>
      </c>
      <c r="AF103" s="271"/>
      <c r="AG103" s="271"/>
      <c r="AH103" s="272"/>
      <c r="AI103" s="270" t="s">
        <v>403</v>
      </c>
      <c r="AJ103" s="271"/>
      <c r="AK103" s="271"/>
      <c r="AL103" s="272"/>
      <c r="AM103" s="270" t="s">
        <v>63</v>
      </c>
      <c r="AN103" s="271"/>
      <c r="AO103" s="271"/>
      <c r="AP103" s="272"/>
      <c r="AQ103" s="698" t="s">
        <v>425</v>
      </c>
      <c r="AR103" s="699"/>
      <c r="AS103" s="699"/>
      <c r="AT103" s="700"/>
      <c r="AU103" s="698" t="s">
        <v>143</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53</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106</v>
      </c>
      <c r="Z105" s="709"/>
      <c r="AA105" s="710"/>
      <c r="AB105" s="326"/>
      <c r="AC105" s="327"/>
      <c r="AD105" s="328"/>
      <c r="AE105" s="682"/>
      <c r="AF105" s="682"/>
      <c r="AG105" s="682"/>
      <c r="AH105" s="682"/>
      <c r="AI105" s="682"/>
      <c r="AJ105" s="682"/>
      <c r="AK105" s="682"/>
      <c r="AL105" s="682"/>
      <c r="AM105" s="682"/>
      <c r="AN105" s="682"/>
      <c r="AO105" s="682"/>
      <c r="AP105" s="682"/>
      <c r="AQ105" s="329"/>
      <c r="AR105" s="330"/>
      <c r="AS105" s="330"/>
      <c r="AT105" s="331"/>
      <c r="AU105" s="711"/>
      <c r="AV105" s="712"/>
      <c r="AW105" s="712"/>
      <c r="AX105" s="713"/>
    </row>
    <row r="106" spans="1:50" ht="31.5" hidden="1" customHeight="1" x14ac:dyDescent="0.15">
      <c r="A106" s="282" t="s">
        <v>380</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154</v>
      </c>
      <c r="AF106" s="271"/>
      <c r="AG106" s="271"/>
      <c r="AH106" s="272"/>
      <c r="AI106" s="270" t="s">
        <v>403</v>
      </c>
      <c r="AJ106" s="271"/>
      <c r="AK106" s="271"/>
      <c r="AL106" s="272"/>
      <c r="AM106" s="270" t="s">
        <v>63</v>
      </c>
      <c r="AN106" s="271"/>
      <c r="AO106" s="271"/>
      <c r="AP106" s="272"/>
      <c r="AQ106" s="698" t="s">
        <v>425</v>
      </c>
      <c r="AR106" s="699"/>
      <c r="AS106" s="699"/>
      <c r="AT106" s="700"/>
      <c r="AU106" s="698" t="s">
        <v>143</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53</v>
      </c>
      <c r="Z107" s="703"/>
      <c r="AA107" s="704"/>
      <c r="AB107" s="705"/>
      <c r="AC107" s="706"/>
      <c r="AD107" s="707"/>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106</v>
      </c>
      <c r="Z108" s="709"/>
      <c r="AA108" s="710"/>
      <c r="AB108" s="326"/>
      <c r="AC108" s="327"/>
      <c r="AD108" s="328"/>
      <c r="AE108" s="682"/>
      <c r="AF108" s="682"/>
      <c r="AG108" s="682"/>
      <c r="AH108" s="682"/>
      <c r="AI108" s="682"/>
      <c r="AJ108" s="682"/>
      <c r="AK108" s="682"/>
      <c r="AL108" s="682"/>
      <c r="AM108" s="682"/>
      <c r="AN108" s="682"/>
      <c r="AO108" s="682"/>
      <c r="AP108" s="682"/>
      <c r="AQ108" s="329"/>
      <c r="AR108" s="330"/>
      <c r="AS108" s="330"/>
      <c r="AT108" s="331"/>
      <c r="AU108" s="711"/>
      <c r="AV108" s="712"/>
      <c r="AW108" s="712"/>
      <c r="AX108" s="713"/>
    </row>
    <row r="109" spans="1:50" ht="31.5" hidden="1" customHeight="1" x14ac:dyDescent="0.15">
      <c r="A109" s="282" t="s">
        <v>380</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154</v>
      </c>
      <c r="AF109" s="271"/>
      <c r="AG109" s="271"/>
      <c r="AH109" s="272"/>
      <c r="AI109" s="270" t="s">
        <v>403</v>
      </c>
      <c r="AJ109" s="271"/>
      <c r="AK109" s="271"/>
      <c r="AL109" s="272"/>
      <c r="AM109" s="270" t="s">
        <v>63</v>
      </c>
      <c r="AN109" s="271"/>
      <c r="AO109" s="271"/>
      <c r="AP109" s="272"/>
      <c r="AQ109" s="698" t="s">
        <v>425</v>
      </c>
      <c r="AR109" s="699"/>
      <c r="AS109" s="699"/>
      <c r="AT109" s="700"/>
      <c r="AU109" s="698" t="s">
        <v>143</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53</v>
      </c>
      <c r="Z110" s="703"/>
      <c r="AA110" s="704"/>
      <c r="AB110" s="705"/>
      <c r="AC110" s="706"/>
      <c r="AD110" s="707"/>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106</v>
      </c>
      <c r="Z111" s="709"/>
      <c r="AA111" s="710"/>
      <c r="AB111" s="326"/>
      <c r="AC111" s="327"/>
      <c r="AD111" s="328"/>
      <c r="AE111" s="682"/>
      <c r="AF111" s="682"/>
      <c r="AG111" s="682"/>
      <c r="AH111" s="682"/>
      <c r="AI111" s="682"/>
      <c r="AJ111" s="682"/>
      <c r="AK111" s="682"/>
      <c r="AL111" s="682"/>
      <c r="AM111" s="682"/>
      <c r="AN111" s="682"/>
      <c r="AO111" s="682"/>
      <c r="AP111" s="682"/>
      <c r="AQ111" s="329"/>
      <c r="AR111" s="330"/>
      <c r="AS111" s="330"/>
      <c r="AT111" s="331"/>
      <c r="AU111" s="711"/>
      <c r="AV111" s="712"/>
      <c r="AW111" s="712"/>
      <c r="AX111" s="713"/>
    </row>
    <row r="112" spans="1:50" ht="31.5" hidden="1" customHeight="1" x14ac:dyDescent="0.15">
      <c r="A112" s="282" t="s">
        <v>380</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154</v>
      </c>
      <c r="AF112" s="271"/>
      <c r="AG112" s="271"/>
      <c r="AH112" s="272"/>
      <c r="AI112" s="270" t="s">
        <v>403</v>
      </c>
      <c r="AJ112" s="271"/>
      <c r="AK112" s="271"/>
      <c r="AL112" s="272"/>
      <c r="AM112" s="270" t="s">
        <v>63</v>
      </c>
      <c r="AN112" s="271"/>
      <c r="AO112" s="271"/>
      <c r="AP112" s="272"/>
      <c r="AQ112" s="698" t="s">
        <v>425</v>
      </c>
      <c r="AR112" s="699"/>
      <c r="AS112" s="699"/>
      <c r="AT112" s="700"/>
      <c r="AU112" s="698" t="s">
        <v>143</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53</v>
      </c>
      <c r="Z113" s="703"/>
      <c r="AA113" s="704"/>
      <c r="AB113" s="705"/>
      <c r="AC113" s="706"/>
      <c r="AD113" s="707"/>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106</v>
      </c>
      <c r="Z114" s="709"/>
      <c r="AA114" s="710"/>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hidden="1" customHeight="1" x14ac:dyDescent="0.15">
      <c r="A115" s="285" t="s">
        <v>39</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154</v>
      </c>
      <c r="AF115" s="271"/>
      <c r="AG115" s="271"/>
      <c r="AH115" s="272"/>
      <c r="AI115" s="270" t="s">
        <v>403</v>
      </c>
      <c r="AJ115" s="271"/>
      <c r="AK115" s="271"/>
      <c r="AL115" s="272"/>
      <c r="AM115" s="270" t="s">
        <v>63</v>
      </c>
      <c r="AN115" s="271"/>
      <c r="AO115" s="271"/>
      <c r="AP115" s="272"/>
      <c r="AQ115" s="676" t="s">
        <v>426</v>
      </c>
      <c r="AR115" s="677"/>
      <c r="AS115" s="677"/>
      <c r="AT115" s="677"/>
      <c r="AU115" s="677"/>
      <c r="AV115" s="677"/>
      <c r="AW115" s="677"/>
      <c r="AX115" s="678"/>
    </row>
    <row r="116" spans="1:50" ht="23.25" hidden="1" customHeight="1" x14ac:dyDescent="0.15">
      <c r="A116" s="258"/>
      <c r="B116" s="256"/>
      <c r="C116" s="256"/>
      <c r="D116" s="256"/>
      <c r="E116" s="256"/>
      <c r="F116" s="257"/>
      <c r="G116" s="262" t="s">
        <v>166</v>
      </c>
      <c r="H116" s="262"/>
      <c r="I116" s="262"/>
      <c r="J116" s="262"/>
      <c r="K116" s="262"/>
      <c r="L116" s="262"/>
      <c r="M116" s="262"/>
      <c r="N116" s="262"/>
      <c r="O116" s="262"/>
      <c r="P116" s="262"/>
      <c r="Q116" s="262"/>
      <c r="R116" s="262"/>
      <c r="S116" s="262"/>
      <c r="T116" s="262"/>
      <c r="U116" s="262"/>
      <c r="V116" s="262"/>
      <c r="W116" s="262"/>
      <c r="X116" s="262"/>
      <c r="Y116" s="679" t="s">
        <v>39</v>
      </c>
      <c r="Z116" s="680"/>
      <c r="AA116" s="681"/>
      <c r="AB116" s="326"/>
      <c r="AC116" s="327"/>
      <c r="AD116" s="328"/>
      <c r="AE116" s="682"/>
      <c r="AF116" s="682"/>
      <c r="AG116" s="682"/>
      <c r="AH116" s="682"/>
      <c r="AI116" s="682"/>
      <c r="AJ116" s="682"/>
      <c r="AK116" s="682"/>
      <c r="AL116" s="682"/>
      <c r="AM116" s="682"/>
      <c r="AN116" s="682"/>
      <c r="AO116" s="682"/>
      <c r="AP116" s="682"/>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97</v>
      </c>
      <c r="AC117" s="688"/>
      <c r="AD117" s="689"/>
      <c r="AE117" s="690"/>
      <c r="AF117" s="690"/>
      <c r="AG117" s="690"/>
      <c r="AH117" s="690"/>
      <c r="AI117" s="690"/>
      <c r="AJ117" s="690"/>
      <c r="AK117" s="690"/>
      <c r="AL117" s="690"/>
      <c r="AM117" s="690"/>
      <c r="AN117" s="690"/>
      <c r="AO117" s="690"/>
      <c r="AP117" s="690"/>
      <c r="AQ117" s="690"/>
      <c r="AR117" s="690"/>
      <c r="AS117" s="690"/>
      <c r="AT117" s="690"/>
      <c r="AU117" s="690"/>
      <c r="AV117" s="690"/>
      <c r="AW117" s="690"/>
      <c r="AX117" s="691"/>
    </row>
    <row r="118" spans="1:50" ht="23.25" customHeight="1" x14ac:dyDescent="0.15">
      <c r="A118" s="285" t="s">
        <v>39</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154</v>
      </c>
      <c r="AF118" s="271"/>
      <c r="AG118" s="271"/>
      <c r="AH118" s="272"/>
      <c r="AI118" s="270" t="s">
        <v>403</v>
      </c>
      <c r="AJ118" s="271"/>
      <c r="AK118" s="271"/>
      <c r="AL118" s="272"/>
      <c r="AM118" s="270" t="s">
        <v>63</v>
      </c>
      <c r="AN118" s="271"/>
      <c r="AO118" s="271"/>
      <c r="AP118" s="272"/>
      <c r="AQ118" s="676" t="s">
        <v>426</v>
      </c>
      <c r="AR118" s="677"/>
      <c r="AS118" s="677"/>
      <c r="AT118" s="677"/>
      <c r="AU118" s="677"/>
      <c r="AV118" s="677"/>
      <c r="AW118" s="677"/>
      <c r="AX118" s="678"/>
    </row>
    <row r="119" spans="1:50" ht="23.25" customHeight="1" x14ac:dyDescent="0.15">
      <c r="A119" s="258"/>
      <c r="B119" s="256"/>
      <c r="C119" s="256"/>
      <c r="D119" s="256"/>
      <c r="E119" s="256"/>
      <c r="F119" s="257"/>
      <c r="G119" s="262" t="s">
        <v>498</v>
      </c>
      <c r="H119" s="262"/>
      <c r="I119" s="262"/>
      <c r="J119" s="262"/>
      <c r="K119" s="262"/>
      <c r="L119" s="262"/>
      <c r="M119" s="262"/>
      <c r="N119" s="262"/>
      <c r="O119" s="262"/>
      <c r="P119" s="262"/>
      <c r="Q119" s="262"/>
      <c r="R119" s="262"/>
      <c r="S119" s="262"/>
      <c r="T119" s="262"/>
      <c r="U119" s="262"/>
      <c r="V119" s="262"/>
      <c r="W119" s="262"/>
      <c r="X119" s="262"/>
      <c r="Y119" s="679" t="s">
        <v>39</v>
      </c>
      <c r="Z119" s="680"/>
      <c r="AA119" s="681"/>
      <c r="AB119" s="695" t="s">
        <v>418</v>
      </c>
      <c r="AC119" s="696"/>
      <c r="AD119" s="697"/>
      <c r="AE119" s="682">
        <v>63</v>
      </c>
      <c r="AF119" s="682"/>
      <c r="AG119" s="682"/>
      <c r="AH119" s="682"/>
      <c r="AI119" s="682">
        <v>26</v>
      </c>
      <c r="AJ119" s="682"/>
      <c r="AK119" s="682"/>
      <c r="AL119" s="682"/>
      <c r="AM119" s="682">
        <v>106</v>
      </c>
      <c r="AN119" s="682"/>
      <c r="AO119" s="682"/>
      <c r="AP119" s="682"/>
      <c r="AQ119" s="682" t="s">
        <v>414</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499</v>
      </c>
      <c r="AC120" s="688"/>
      <c r="AD120" s="689"/>
      <c r="AE120" s="690" t="s">
        <v>21</v>
      </c>
      <c r="AF120" s="690"/>
      <c r="AG120" s="690"/>
      <c r="AH120" s="690"/>
      <c r="AI120" s="690" t="s">
        <v>500</v>
      </c>
      <c r="AJ120" s="690"/>
      <c r="AK120" s="690"/>
      <c r="AL120" s="690"/>
      <c r="AM120" s="690" t="s">
        <v>269</v>
      </c>
      <c r="AN120" s="690"/>
      <c r="AO120" s="690"/>
      <c r="AP120" s="690"/>
      <c r="AQ120" s="690" t="s">
        <v>414</v>
      </c>
      <c r="AR120" s="690"/>
      <c r="AS120" s="690"/>
      <c r="AT120" s="690"/>
      <c r="AU120" s="690"/>
      <c r="AV120" s="690"/>
      <c r="AW120" s="690"/>
      <c r="AX120" s="691"/>
    </row>
    <row r="121" spans="1:50" ht="23.25" hidden="1" customHeight="1" x14ac:dyDescent="0.15">
      <c r="A121" s="285" t="s">
        <v>39</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154</v>
      </c>
      <c r="AF121" s="271"/>
      <c r="AG121" s="271"/>
      <c r="AH121" s="272"/>
      <c r="AI121" s="270" t="s">
        <v>403</v>
      </c>
      <c r="AJ121" s="271"/>
      <c r="AK121" s="271"/>
      <c r="AL121" s="272"/>
      <c r="AM121" s="270" t="s">
        <v>63</v>
      </c>
      <c r="AN121" s="271"/>
      <c r="AO121" s="271"/>
      <c r="AP121" s="272"/>
      <c r="AQ121" s="676" t="s">
        <v>426</v>
      </c>
      <c r="AR121" s="677"/>
      <c r="AS121" s="677"/>
      <c r="AT121" s="677"/>
      <c r="AU121" s="677"/>
      <c r="AV121" s="677"/>
      <c r="AW121" s="677"/>
      <c r="AX121" s="678"/>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79" t="s">
        <v>39</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39</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154</v>
      </c>
      <c r="AF124" s="271"/>
      <c r="AG124" s="271"/>
      <c r="AH124" s="272"/>
      <c r="AI124" s="270" t="s">
        <v>403</v>
      </c>
      <c r="AJ124" s="271"/>
      <c r="AK124" s="271"/>
      <c r="AL124" s="272"/>
      <c r="AM124" s="270" t="s">
        <v>63</v>
      </c>
      <c r="AN124" s="271"/>
      <c r="AO124" s="271"/>
      <c r="AP124" s="272"/>
      <c r="AQ124" s="676" t="s">
        <v>426</v>
      </c>
      <c r="AR124" s="677"/>
      <c r="AS124" s="677"/>
      <c r="AT124" s="677"/>
      <c r="AU124" s="677"/>
      <c r="AV124" s="677"/>
      <c r="AW124" s="677"/>
      <c r="AX124" s="678"/>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9" t="s">
        <v>39</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39</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154</v>
      </c>
      <c r="AF127" s="271"/>
      <c r="AG127" s="271"/>
      <c r="AH127" s="272"/>
      <c r="AI127" s="270" t="s">
        <v>403</v>
      </c>
      <c r="AJ127" s="271"/>
      <c r="AK127" s="271"/>
      <c r="AL127" s="272"/>
      <c r="AM127" s="270" t="s">
        <v>63</v>
      </c>
      <c r="AN127" s="271"/>
      <c r="AO127" s="271"/>
      <c r="AP127" s="272"/>
      <c r="AQ127" s="676" t="s">
        <v>426</v>
      </c>
      <c r="AR127" s="677"/>
      <c r="AS127" s="677"/>
      <c r="AT127" s="677"/>
      <c r="AU127" s="677"/>
      <c r="AV127" s="677"/>
      <c r="AW127" s="677"/>
      <c r="AX127" s="678"/>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9" t="s">
        <v>39</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286</v>
      </c>
      <c r="D130" s="140"/>
      <c r="E130" s="670" t="s">
        <v>323</v>
      </c>
      <c r="F130" s="671"/>
      <c r="G130" s="672" t="s">
        <v>501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321</v>
      </c>
      <c r="F131" s="660"/>
      <c r="G131" s="185" t="s">
        <v>421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276</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154</v>
      </c>
      <c r="AF132" s="215"/>
      <c r="AG132" s="215"/>
      <c r="AH132" s="215"/>
      <c r="AI132" s="215" t="s">
        <v>403</v>
      </c>
      <c r="AJ132" s="215"/>
      <c r="AK132" s="215"/>
      <c r="AL132" s="215"/>
      <c r="AM132" s="215" t="s">
        <v>63</v>
      </c>
      <c r="AN132" s="215"/>
      <c r="AO132" s="215"/>
      <c r="AP132" s="214"/>
      <c r="AQ132" s="214" t="s">
        <v>281</v>
      </c>
      <c r="AR132" s="209"/>
      <c r="AS132" s="209"/>
      <c r="AT132" s="210"/>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1</v>
      </c>
      <c r="AR133" s="249"/>
      <c r="AS133" s="172" t="s">
        <v>282</v>
      </c>
      <c r="AT133" s="173"/>
      <c r="AU133" s="194">
        <v>2</v>
      </c>
      <c r="AV133" s="194"/>
      <c r="AW133" s="172" t="s">
        <v>257</v>
      </c>
      <c r="AX133" s="202"/>
    </row>
    <row r="134" spans="1:50" ht="30" customHeight="1" x14ac:dyDescent="0.15">
      <c r="A134" s="141"/>
      <c r="B134" s="142"/>
      <c r="C134" s="146"/>
      <c r="D134" s="142"/>
      <c r="E134" s="146"/>
      <c r="F134" s="151"/>
      <c r="G134" s="181" t="s">
        <v>502</v>
      </c>
      <c r="H134" s="95"/>
      <c r="I134" s="95"/>
      <c r="J134" s="95"/>
      <c r="K134" s="95"/>
      <c r="L134" s="95"/>
      <c r="M134" s="95"/>
      <c r="N134" s="95"/>
      <c r="O134" s="95"/>
      <c r="P134" s="95"/>
      <c r="Q134" s="95"/>
      <c r="R134" s="95"/>
      <c r="S134" s="95"/>
      <c r="T134" s="95"/>
      <c r="U134" s="95"/>
      <c r="V134" s="95"/>
      <c r="W134" s="95"/>
      <c r="X134" s="182"/>
      <c r="Y134" s="203" t="s">
        <v>297</v>
      </c>
      <c r="Z134" s="204"/>
      <c r="AA134" s="205"/>
      <c r="AB134" s="241" t="s">
        <v>316</v>
      </c>
      <c r="AC134" s="195"/>
      <c r="AD134" s="195"/>
      <c r="AE134" s="238">
        <v>5</v>
      </c>
      <c r="AF134" s="192"/>
      <c r="AG134" s="192"/>
      <c r="AH134" s="192"/>
      <c r="AI134" s="238">
        <v>8</v>
      </c>
      <c r="AJ134" s="192"/>
      <c r="AK134" s="192"/>
      <c r="AL134" s="192"/>
      <c r="AM134" s="238">
        <v>11</v>
      </c>
      <c r="AN134" s="192"/>
      <c r="AO134" s="192"/>
      <c r="AP134" s="192"/>
      <c r="AQ134" s="238" t="s">
        <v>414</v>
      </c>
      <c r="AR134" s="192"/>
      <c r="AS134" s="192"/>
      <c r="AT134" s="192"/>
      <c r="AU134" s="238" t="s">
        <v>414</v>
      </c>
      <c r="AV134" s="192"/>
      <c r="AW134" s="192"/>
      <c r="AX134" s="207"/>
    </row>
    <row r="135" spans="1:50" ht="30"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316</v>
      </c>
      <c r="AC135" s="206"/>
      <c r="AD135" s="206"/>
      <c r="AE135" s="238">
        <v>5</v>
      </c>
      <c r="AF135" s="192"/>
      <c r="AG135" s="192"/>
      <c r="AH135" s="192"/>
      <c r="AI135" s="238">
        <v>8</v>
      </c>
      <c r="AJ135" s="192"/>
      <c r="AK135" s="192"/>
      <c r="AL135" s="192"/>
      <c r="AM135" s="238">
        <v>12</v>
      </c>
      <c r="AN135" s="192"/>
      <c r="AO135" s="192"/>
      <c r="AP135" s="192"/>
      <c r="AQ135" s="238">
        <v>12</v>
      </c>
      <c r="AR135" s="192"/>
      <c r="AS135" s="192"/>
      <c r="AT135" s="192"/>
      <c r="AU135" s="238">
        <v>15</v>
      </c>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154</v>
      </c>
      <c r="AF136" s="215"/>
      <c r="AG136" s="215"/>
      <c r="AH136" s="215"/>
      <c r="AI136" s="215" t="s">
        <v>403</v>
      </c>
      <c r="AJ136" s="215"/>
      <c r="AK136" s="215"/>
      <c r="AL136" s="215"/>
      <c r="AM136" s="215" t="s">
        <v>63</v>
      </c>
      <c r="AN136" s="215"/>
      <c r="AO136" s="215"/>
      <c r="AP136" s="214"/>
      <c r="AQ136" s="214" t="s">
        <v>281</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154</v>
      </c>
      <c r="AF140" s="215"/>
      <c r="AG140" s="215"/>
      <c r="AH140" s="215"/>
      <c r="AI140" s="215" t="s">
        <v>403</v>
      </c>
      <c r="AJ140" s="215"/>
      <c r="AK140" s="215"/>
      <c r="AL140" s="215"/>
      <c r="AM140" s="215" t="s">
        <v>63</v>
      </c>
      <c r="AN140" s="215"/>
      <c r="AO140" s="215"/>
      <c r="AP140" s="214"/>
      <c r="AQ140" s="214" t="s">
        <v>281</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154</v>
      </c>
      <c r="AF144" s="215"/>
      <c r="AG144" s="215"/>
      <c r="AH144" s="215"/>
      <c r="AI144" s="215" t="s">
        <v>403</v>
      </c>
      <c r="AJ144" s="215"/>
      <c r="AK144" s="215"/>
      <c r="AL144" s="215"/>
      <c r="AM144" s="215" t="s">
        <v>63</v>
      </c>
      <c r="AN144" s="215"/>
      <c r="AO144" s="215"/>
      <c r="AP144" s="214"/>
      <c r="AQ144" s="214" t="s">
        <v>281</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154</v>
      </c>
      <c r="AF148" s="215"/>
      <c r="AG148" s="215"/>
      <c r="AH148" s="215"/>
      <c r="AI148" s="215" t="s">
        <v>403</v>
      </c>
      <c r="AJ148" s="215"/>
      <c r="AK148" s="215"/>
      <c r="AL148" s="215"/>
      <c r="AM148" s="215" t="s">
        <v>63</v>
      </c>
      <c r="AN148" s="215"/>
      <c r="AO148" s="215"/>
      <c r="AP148" s="214"/>
      <c r="AQ148" s="214" t="s">
        <v>281</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28</v>
      </c>
      <c r="H152" s="169"/>
      <c r="I152" s="169"/>
      <c r="J152" s="169"/>
      <c r="K152" s="169"/>
      <c r="L152" s="169"/>
      <c r="M152" s="169"/>
      <c r="N152" s="169"/>
      <c r="O152" s="169"/>
      <c r="P152" s="170"/>
      <c r="Q152" s="177" t="s">
        <v>375</v>
      </c>
      <c r="R152" s="169"/>
      <c r="S152" s="169"/>
      <c r="T152" s="169"/>
      <c r="U152" s="169"/>
      <c r="V152" s="169"/>
      <c r="W152" s="169"/>
      <c r="X152" s="169"/>
      <c r="Y152" s="169"/>
      <c r="Z152" s="169"/>
      <c r="AA152" s="169"/>
      <c r="AB152" s="217" t="s">
        <v>377</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28</v>
      </c>
      <c r="H159" s="169"/>
      <c r="I159" s="169"/>
      <c r="J159" s="169"/>
      <c r="K159" s="169"/>
      <c r="L159" s="169"/>
      <c r="M159" s="169"/>
      <c r="N159" s="169"/>
      <c r="O159" s="169"/>
      <c r="P159" s="170"/>
      <c r="Q159" s="177" t="s">
        <v>375</v>
      </c>
      <c r="R159" s="169"/>
      <c r="S159" s="169"/>
      <c r="T159" s="169"/>
      <c r="U159" s="169"/>
      <c r="V159" s="169"/>
      <c r="W159" s="169"/>
      <c r="X159" s="169"/>
      <c r="Y159" s="169"/>
      <c r="Z159" s="169"/>
      <c r="AA159" s="169"/>
      <c r="AB159" s="217" t="s">
        <v>377</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28</v>
      </c>
      <c r="H166" s="169"/>
      <c r="I166" s="169"/>
      <c r="J166" s="169"/>
      <c r="K166" s="169"/>
      <c r="L166" s="169"/>
      <c r="M166" s="169"/>
      <c r="N166" s="169"/>
      <c r="O166" s="169"/>
      <c r="P166" s="170"/>
      <c r="Q166" s="177" t="s">
        <v>375</v>
      </c>
      <c r="R166" s="169"/>
      <c r="S166" s="169"/>
      <c r="T166" s="169"/>
      <c r="U166" s="169"/>
      <c r="V166" s="169"/>
      <c r="W166" s="169"/>
      <c r="X166" s="169"/>
      <c r="Y166" s="169"/>
      <c r="Z166" s="169"/>
      <c r="AA166" s="169"/>
      <c r="AB166" s="217" t="s">
        <v>377</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28</v>
      </c>
      <c r="H173" s="169"/>
      <c r="I173" s="169"/>
      <c r="J173" s="169"/>
      <c r="K173" s="169"/>
      <c r="L173" s="169"/>
      <c r="M173" s="169"/>
      <c r="N173" s="169"/>
      <c r="O173" s="169"/>
      <c r="P173" s="170"/>
      <c r="Q173" s="177" t="s">
        <v>375</v>
      </c>
      <c r="R173" s="169"/>
      <c r="S173" s="169"/>
      <c r="T173" s="169"/>
      <c r="U173" s="169"/>
      <c r="V173" s="169"/>
      <c r="W173" s="169"/>
      <c r="X173" s="169"/>
      <c r="Y173" s="169"/>
      <c r="Z173" s="169"/>
      <c r="AA173" s="169"/>
      <c r="AB173" s="217" t="s">
        <v>377</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28</v>
      </c>
      <c r="H180" s="169"/>
      <c r="I180" s="169"/>
      <c r="J180" s="169"/>
      <c r="K180" s="169"/>
      <c r="L180" s="169"/>
      <c r="M180" s="169"/>
      <c r="N180" s="169"/>
      <c r="O180" s="169"/>
      <c r="P180" s="170"/>
      <c r="Q180" s="177" t="s">
        <v>375</v>
      </c>
      <c r="R180" s="169"/>
      <c r="S180" s="169"/>
      <c r="T180" s="169"/>
      <c r="U180" s="169"/>
      <c r="V180" s="169"/>
      <c r="W180" s="169"/>
      <c r="X180" s="169"/>
      <c r="Y180" s="169"/>
      <c r="Z180" s="169"/>
      <c r="AA180" s="169"/>
      <c r="AB180" s="217" t="s">
        <v>377</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303</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396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276</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154</v>
      </c>
      <c r="AF192" s="215"/>
      <c r="AG192" s="215"/>
      <c r="AH192" s="215"/>
      <c r="AI192" s="215" t="s">
        <v>403</v>
      </c>
      <c r="AJ192" s="215"/>
      <c r="AK192" s="215"/>
      <c r="AL192" s="215"/>
      <c r="AM192" s="215" t="s">
        <v>63</v>
      </c>
      <c r="AN192" s="215"/>
      <c r="AO192" s="215"/>
      <c r="AP192" s="214"/>
      <c r="AQ192" s="214" t="s">
        <v>281</v>
      </c>
      <c r="AR192" s="209"/>
      <c r="AS192" s="209"/>
      <c r="AT192" s="210"/>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c r="AV193" s="194"/>
      <c r="AW193" s="172" t="s">
        <v>257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154</v>
      </c>
      <c r="AF196" s="215"/>
      <c r="AG196" s="215"/>
      <c r="AH196" s="215"/>
      <c r="AI196" s="215" t="s">
        <v>403</v>
      </c>
      <c r="AJ196" s="215"/>
      <c r="AK196" s="215"/>
      <c r="AL196" s="215"/>
      <c r="AM196" s="215" t="s">
        <v>63</v>
      </c>
      <c r="AN196" s="215"/>
      <c r="AO196" s="215"/>
      <c r="AP196" s="214"/>
      <c r="AQ196" s="214" t="s">
        <v>281</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154</v>
      </c>
      <c r="AF200" s="215"/>
      <c r="AG200" s="215"/>
      <c r="AH200" s="215"/>
      <c r="AI200" s="215" t="s">
        <v>403</v>
      </c>
      <c r="AJ200" s="215"/>
      <c r="AK200" s="215"/>
      <c r="AL200" s="215"/>
      <c r="AM200" s="215" t="s">
        <v>63</v>
      </c>
      <c r="AN200" s="215"/>
      <c r="AO200" s="215"/>
      <c r="AP200" s="214"/>
      <c r="AQ200" s="214" t="s">
        <v>281</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154</v>
      </c>
      <c r="AF204" s="215"/>
      <c r="AG204" s="215"/>
      <c r="AH204" s="215"/>
      <c r="AI204" s="215" t="s">
        <v>403</v>
      </c>
      <c r="AJ204" s="215"/>
      <c r="AK204" s="215"/>
      <c r="AL204" s="215"/>
      <c r="AM204" s="215" t="s">
        <v>63</v>
      </c>
      <c r="AN204" s="215"/>
      <c r="AO204" s="215"/>
      <c r="AP204" s="214"/>
      <c r="AQ204" s="214" t="s">
        <v>281</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154</v>
      </c>
      <c r="AF208" s="215"/>
      <c r="AG208" s="215"/>
      <c r="AH208" s="215"/>
      <c r="AI208" s="215" t="s">
        <v>403</v>
      </c>
      <c r="AJ208" s="215"/>
      <c r="AK208" s="215"/>
      <c r="AL208" s="215"/>
      <c r="AM208" s="215" t="s">
        <v>63</v>
      </c>
      <c r="AN208" s="215"/>
      <c r="AO208" s="215"/>
      <c r="AP208" s="214"/>
      <c r="AQ208" s="214" t="s">
        <v>281</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28</v>
      </c>
      <c r="H212" s="169"/>
      <c r="I212" s="169"/>
      <c r="J212" s="169"/>
      <c r="K212" s="169"/>
      <c r="L212" s="169"/>
      <c r="M212" s="169"/>
      <c r="N212" s="169"/>
      <c r="O212" s="169"/>
      <c r="P212" s="170"/>
      <c r="Q212" s="177" t="s">
        <v>375</v>
      </c>
      <c r="R212" s="169"/>
      <c r="S212" s="169"/>
      <c r="T212" s="169"/>
      <c r="U212" s="169"/>
      <c r="V212" s="169"/>
      <c r="W212" s="169"/>
      <c r="X212" s="169"/>
      <c r="Y212" s="169"/>
      <c r="Z212" s="169"/>
      <c r="AA212" s="169"/>
      <c r="AB212" s="217" t="s">
        <v>377</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28</v>
      </c>
      <c r="H219" s="169"/>
      <c r="I219" s="169"/>
      <c r="J219" s="169"/>
      <c r="K219" s="169"/>
      <c r="L219" s="169"/>
      <c r="M219" s="169"/>
      <c r="N219" s="169"/>
      <c r="O219" s="169"/>
      <c r="P219" s="170"/>
      <c r="Q219" s="177" t="s">
        <v>375</v>
      </c>
      <c r="R219" s="169"/>
      <c r="S219" s="169"/>
      <c r="T219" s="169"/>
      <c r="U219" s="169"/>
      <c r="V219" s="169"/>
      <c r="W219" s="169"/>
      <c r="X219" s="169"/>
      <c r="Y219" s="169"/>
      <c r="Z219" s="169"/>
      <c r="AA219" s="169"/>
      <c r="AB219" s="217" t="s">
        <v>377</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28</v>
      </c>
      <c r="H226" s="169"/>
      <c r="I226" s="169"/>
      <c r="J226" s="169"/>
      <c r="K226" s="169"/>
      <c r="L226" s="169"/>
      <c r="M226" s="169"/>
      <c r="N226" s="169"/>
      <c r="O226" s="169"/>
      <c r="P226" s="170"/>
      <c r="Q226" s="177" t="s">
        <v>375</v>
      </c>
      <c r="R226" s="169"/>
      <c r="S226" s="169"/>
      <c r="T226" s="169"/>
      <c r="U226" s="169"/>
      <c r="V226" s="169"/>
      <c r="W226" s="169"/>
      <c r="X226" s="169"/>
      <c r="Y226" s="169"/>
      <c r="Z226" s="169"/>
      <c r="AA226" s="169"/>
      <c r="AB226" s="217" t="s">
        <v>377</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28</v>
      </c>
      <c r="H233" s="169"/>
      <c r="I233" s="169"/>
      <c r="J233" s="169"/>
      <c r="K233" s="169"/>
      <c r="L233" s="169"/>
      <c r="M233" s="169"/>
      <c r="N233" s="169"/>
      <c r="O233" s="169"/>
      <c r="P233" s="170"/>
      <c r="Q233" s="177" t="s">
        <v>375</v>
      </c>
      <c r="R233" s="169"/>
      <c r="S233" s="169"/>
      <c r="T233" s="169"/>
      <c r="U233" s="169"/>
      <c r="V233" s="169"/>
      <c r="W233" s="169"/>
      <c r="X233" s="169"/>
      <c r="Y233" s="169"/>
      <c r="Z233" s="169"/>
      <c r="AA233" s="169"/>
      <c r="AB233" s="217" t="s">
        <v>377</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28</v>
      </c>
      <c r="H240" s="169"/>
      <c r="I240" s="169"/>
      <c r="J240" s="169"/>
      <c r="K240" s="169"/>
      <c r="L240" s="169"/>
      <c r="M240" s="169"/>
      <c r="N240" s="169"/>
      <c r="O240" s="169"/>
      <c r="P240" s="170"/>
      <c r="Q240" s="177" t="s">
        <v>375</v>
      </c>
      <c r="R240" s="169"/>
      <c r="S240" s="169"/>
      <c r="T240" s="169"/>
      <c r="U240" s="169"/>
      <c r="V240" s="169"/>
      <c r="W240" s="169"/>
      <c r="X240" s="169"/>
      <c r="Y240" s="169"/>
      <c r="Z240" s="169"/>
      <c r="AA240" s="169"/>
      <c r="AB240" s="217" t="s">
        <v>377</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303</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276</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154</v>
      </c>
      <c r="AF252" s="215"/>
      <c r="AG252" s="215"/>
      <c r="AH252" s="215"/>
      <c r="AI252" s="215" t="s">
        <v>403</v>
      </c>
      <c r="AJ252" s="215"/>
      <c r="AK252" s="215"/>
      <c r="AL252" s="215"/>
      <c r="AM252" s="215" t="s">
        <v>63</v>
      </c>
      <c r="AN252" s="215"/>
      <c r="AO252" s="215"/>
      <c r="AP252" s="214"/>
      <c r="AQ252" s="214" t="s">
        <v>281</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154</v>
      </c>
      <c r="AF256" s="215"/>
      <c r="AG256" s="215"/>
      <c r="AH256" s="215"/>
      <c r="AI256" s="215" t="s">
        <v>403</v>
      </c>
      <c r="AJ256" s="215"/>
      <c r="AK256" s="215"/>
      <c r="AL256" s="215"/>
      <c r="AM256" s="215" t="s">
        <v>63</v>
      </c>
      <c r="AN256" s="215"/>
      <c r="AO256" s="215"/>
      <c r="AP256" s="214"/>
      <c r="AQ256" s="214" t="s">
        <v>281</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154</v>
      </c>
      <c r="AF260" s="215"/>
      <c r="AG260" s="215"/>
      <c r="AH260" s="215"/>
      <c r="AI260" s="215" t="s">
        <v>403</v>
      </c>
      <c r="AJ260" s="215"/>
      <c r="AK260" s="215"/>
      <c r="AL260" s="215"/>
      <c r="AM260" s="215" t="s">
        <v>63</v>
      </c>
      <c r="AN260" s="215"/>
      <c r="AO260" s="215"/>
      <c r="AP260" s="214"/>
      <c r="AQ260" s="214" t="s">
        <v>281</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154</v>
      </c>
      <c r="AF264" s="215"/>
      <c r="AG264" s="215"/>
      <c r="AH264" s="215"/>
      <c r="AI264" s="215" t="s">
        <v>403</v>
      </c>
      <c r="AJ264" s="215"/>
      <c r="AK264" s="215"/>
      <c r="AL264" s="215"/>
      <c r="AM264" s="215" t="s">
        <v>63</v>
      </c>
      <c r="AN264" s="215"/>
      <c r="AO264" s="215"/>
      <c r="AP264" s="214"/>
      <c r="AQ264" s="177" t="s">
        <v>281</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154</v>
      </c>
      <c r="AF268" s="215"/>
      <c r="AG268" s="215"/>
      <c r="AH268" s="215"/>
      <c r="AI268" s="215" t="s">
        <v>403</v>
      </c>
      <c r="AJ268" s="215"/>
      <c r="AK268" s="215"/>
      <c r="AL268" s="215"/>
      <c r="AM268" s="215" t="s">
        <v>63</v>
      </c>
      <c r="AN268" s="215"/>
      <c r="AO268" s="215"/>
      <c r="AP268" s="214"/>
      <c r="AQ268" s="214" t="s">
        <v>281</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28</v>
      </c>
      <c r="H272" s="169"/>
      <c r="I272" s="169"/>
      <c r="J272" s="169"/>
      <c r="K272" s="169"/>
      <c r="L272" s="169"/>
      <c r="M272" s="169"/>
      <c r="N272" s="169"/>
      <c r="O272" s="169"/>
      <c r="P272" s="170"/>
      <c r="Q272" s="177" t="s">
        <v>375</v>
      </c>
      <c r="R272" s="169"/>
      <c r="S272" s="169"/>
      <c r="T272" s="169"/>
      <c r="U272" s="169"/>
      <c r="V272" s="169"/>
      <c r="W272" s="169"/>
      <c r="X272" s="169"/>
      <c r="Y272" s="169"/>
      <c r="Z272" s="169"/>
      <c r="AA272" s="169"/>
      <c r="AB272" s="217" t="s">
        <v>377</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28</v>
      </c>
      <c r="H279" s="169"/>
      <c r="I279" s="169"/>
      <c r="J279" s="169"/>
      <c r="K279" s="169"/>
      <c r="L279" s="169"/>
      <c r="M279" s="169"/>
      <c r="N279" s="169"/>
      <c r="O279" s="169"/>
      <c r="P279" s="170"/>
      <c r="Q279" s="177" t="s">
        <v>375</v>
      </c>
      <c r="R279" s="169"/>
      <c r="S279" s="169"/>
      <c r="T279" s="169"/>
      <c r="U279" s="169"/>
      <c r="V279" s="169"/>
      <c r="W279" s="169"/>
      <c r="X279" s="169"/>
      <c r="Y279" s="169"/>
      <c r="Z279" s="169"/>
      <c r="AA279" s="169"/>
      <c r="AB279" s="217" t="s">
        <v>377</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28</v>
      </c>
      <c r="H286" s="169"/>
      <c r="I286" s="169"/>
      <c r="J286" s="169"/>
      <c r="K286" s="169"/>
      <c r="L286" s="169"/>
      <c r="M286" s="169"/>
      <c r="N286" s="169"/>
      <c r="O286" s="169"/>
      <c r="P286" s="170"/>
      <c r="Q286" s="177" t="s">
        <v>375</v>
      </c>
      <c r="R286" s="169"/>
      <c r="S286" s="169"/>
      <c r="T286" s="169"/>
      <c r="U286" s="169"/>
      <c r="V286" s="169"/>
      <c r="W286" s="169"/>
      <c r="X286" s="169"/>
      <c r="Y286" s="169"/>
      <c r="Z286" s="169"/>
      <c r="AA286" s="169"/>
      <c r="AB286" s="217" t="s">
        <v>377</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28</v>
      </c>
      <c r="H293" s="169"/>
      <c r="I293" s="169"/>
      <c r="J293" s="169"/>
      <c r="K293" s="169"/>
      <c r="L293" s="169"/>
      <c r="M293" s="169"/>
      <c r="N293" s="169"/>
      <c r="O293" s="169"/>
      <c r="P293" s="170"/>
      <c r="Q293" s="177" t="s">
        <v>375</v>
      </c>
      <c r="R293" s="169"/>
      <c r="S293" s="169"/>
      <c r="T293" s="169"/>
      <c r="U293" s="169"/>
      <c r="V293" s="169"/>
      <c r="W293" s="169"/>
      <c r="X293" s="169"/>
      <c r="Y293" s="169"/>
      <c r="Z293" s="169"/>
      <c r="AA293" s="169"/>
      <c r="AB293" s="217" t="s">
        <v>377</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28</v>
      </c>
      <c r="H300" s="169"/>
      <c r="I300" s="169"/>
      <c r="J300" s="169"/>
      <c r="K300" s="169"/>
      <c r="L300" s="169"/>
      <c r="M300" s="169"/>
      <c r="N300" s="169"/>
      <c r="O300" s="169"/>
      <c r="P300" s="170"/>
      <c r="Q300" s="177" t="s">
        <v>375</v>
      </c>
      <c r="R300" s="169"/>
      <c r="S300" s="169"/>
      <c r="T300" s="169"/>
      <c r="U300" s="169"/>
      <c r="V300" s="169"/>
      <c r="W300" s="169"/>
      <c r="X300" s="169"/>
      <c r="Y300" s="169"/>
      <c r="Z300" s="169"/>
      <c r="AA300" s="169"/>
      <c r="AB300" s="217" t="s">
        <v>377</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303</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276</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154</v>
      </c>
      <c r="AF312" s="215"/>
      <c r="AG312" s="215"/>
      <c r="AH312" s="215"/>
      <c r="AI312" s="215" t="s">
        <v>403</v>
      </c>
      <c r="AJ312" s="215"/>
      <c r="AK312" s="215"/>
      <c r="AL312" s="215"/>
      <c r="AM312" s="215" t="s">
        <v>63</v>
      </c>
      <c r="AN312" s="215"/>
      <c r="AO312" s="215"/>
      <c r="AP312" s="214"/>
      <c r="AQ312" s="214" t="s">
        <v>281</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154</v>
      </c>
      <c r="AF316" s="215"/>
      <c r="AG316" s="215"/>
      <c r="AH316" s="215"/>
      <c r="AI316" s="215" t="s">
        <v>403</v>
      </c>
      <c r="AJ316" s="215"/>
      <c r="AK316" s="215"/>
      <c r="AL316" s="215"/>
      <c r="AM316" s="215" t="s">
        <v>63</v>
      </c>
      <c r="AN316" s="215"/>
      <c r="AO316" s="215"/>
      <c r="AP316" s="214"/>
      <c r="AQ316" s="214" t="s">
        <v>281</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154</v>
      </c>
      <c r="AF320" s="215"/>
      <c r="AG320" s="215"/>
      <c r="AH320" s="215"/>
      <c r="AI320" s="215" t="s">
        <v>403</v>
      </c>
      <c r="AJ320" s="215"/>
      <c r="AK320" s="215"/>
      <c r="AL320" s="215"/>
      <c r="AM320" s="215" t="s">
        <v>63</v>
      </c>
      <c r="AN320" s="215"/>
      <c r="AO320" s="215"/>
      <c r="AP320" s="214"/>
      <c r="AQ320" s="214" t="s">
        <v>281</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154</v>
      </c>
      <c r="AF324" s="215"/>
      <c r="AG324" s="215"/>
      <c r="AH324" s="215"/>
      <c r="AI324" s="215" t="s">
        <v>403</v>
      </c>
      <c r="AJ324" s="215"/>
      <c r="AK324" s="215"/>
      <c r="AL324" s="215"/>
      <c r="AM324" s="215" t="s">
        <v>63</v>
      </c>
      <c r="AN324" s="215"/>
      <c r="AO324" s="215"/>
      <c r="AP324" s="214"/>
      <c r="AQ324" s="214" t="s">
        <v>281</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154</v>
      </c>
      <c r="AF328" s="215"/>
      <c r="AG328" s="215"/>
      <c r="AH328" s="215"/>
      <c r="AI328" s="215" t="s">
        <v>403</v>
      </c>
      <c r="AJ328" s="215"/>
      <c r="AK328" s="215"/>
      <c r="AL328" s="215"/>
      <c r="AM328" s="215" t="s">
        <v>63</v>
      </c>
      <c r="AN328" s="215"/>
      <c r="AO328" s="215"/>
      <c r="AP328" s="214"/>
      <c r="AQ328" s="214" t="s">
        <v>281</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28</v>
      </c>
      <c r="H332" s="169"/>
      <c r="I332" s="169"/>
      <c r="J332" s="169"/>
      <c r="K332" s="169"/>
      <c r="L332" s="169"/>
      <c r="M332" s="169"/>
      <c r="N332" s="169"/>
      <c r="O332" s="169"/>
      <c r="P332" s="170"/>
      <c r="Q332" s="177" t="s">
        <v>375</v>
      </c>
      <c r="R332" s="169"/>
      <c r="S332" s="169"/>
      <c r="T332" s="169"/>
      <c r="U332" s="169"/>
      <c r="V332" s="169"/>
      <c r="W332" s="169"/>
      <c r="X332" s="169"/>
      <c r="Y332" s="169"/>
      <c r="Z332" s="169"/>
      <c r="AA332" s="169"/>
      <c r="AB332" s="217" t="s">
        <v>377</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28</v>
      </c>
      <c r="H339" s="169"/>
      <c r="I339" s="169"/>
      <c r="J339" s="169"/>
      <c r="K339" s="169"/>
      <c r="L339" s="169"/>
      <c r="M339" s="169"/>
      <c r="N339" s="169"/>
      <c r="O339" s="169"/>
      <c r="P339" s="170"/>
      <c r="Q339" s="177" t="s">
        <v>375</v>
      </c>
      <c r="R339" s="169"/>
      <c r="S339" s="169"/>
      <c r="T339" s="169"/>
      <c r="U339" s="169"/>
      <c r="V339" s="169"/>
      <c r="W339" s="169"/>
      <c r="X339" s="169"/>
      <c r="Y339" s="169"/>
      <c r="Z339" s="169"/>
      <c r="AA339" s="169"/>
      <c r="AB339" s="217" t="s">
        <v>377</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28</v>
      </c>
      <c r="H346" s="169"/>
      <c r="I346" s="169"/>
      <c r="J346" s="169"/>
      <c r="K346" s="169"/>
      <c r="L346" s="169"/>
      <c r="M346" s="169"/>
      <c r="N346" s="169"/>
      <c r="O346" s="169"/>
      <c r="P346" s="170"/>
      <c r="Q346" s="177" t="s">
        <v>375</v>
      </c>
      <c r="R346" s="169"/>
      <c r="S346" s="169"/>
      <c r="T346" s="169"/>
      <c r="U346" s="169"/>
      <c r="V346" s="169"/>
      <c r="W346" s="169"/>
      <c r="X346" s="169"/>
      <c r="Y346" s="169"/>
      <c r="Z346" s="169"/>
      <c r="AA346" s="169"/>
      <c r="AB346" s="217" t="s">
        <v>377</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28</v>
      </c>
      <c r="H353" s="169"/>
      <c r="I353" s="169"/>
      <c r="J353" s="169"/>
      <c r="K353" s="169"/>
      <c r="L353" s="169"/>
      <c r="M353" s="169"/>
      <c r="N353" s="169"/>
      <c r="O353" s="169"/>
      <c r="P353" s="170"/>
      <c r="Q353" s="177" t="s">
        <v>375</v>
      </c>
      <c r="R353" s="169"/>
      <c r="S353" s="169"/>
      <c r="T353" s="169"/>
      <c r="U353" s="169"/>
      <c r="V353" s="169"/>
      <c r="W353" s="169"/>
      <c r="X353" s="169"/>
      <c r="Y353" s="169"/>
      <c r="Z353" s="169"/>
      <c r="AA353" s="169"/>
      <c r="AB353" s="217" t="s">
        <v>377</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28</v>
      </c>
      <c r="H360" s="169"/>
      <c r="I360" s="169"/>
      <c r="J360" s="169"/>
      <c r="K360" s="169"/>
      <c r="L360" s="169"/>
      <c r="M360" s="169"/>
      <c r="N360" s="169"/>
      <c r="O360" s="169"/>
      <c r="P360" s="170"/>
      <c r="Q360" s="177" t="s">
        <v>375</v>
      </c>
      <c r="R360" s="169"/>
      <c r="S360" s="169"/>
      <c r="T360" s="169"/>
      <c r="U360" s="169"/>
      <c r="V360" s="169"/>
      <c r="W360" s="169"/>
      <c r="X360" s="169"/>
      <c r="Y360" s="169"/>
      <c r="Z360" s="169"/>
      <c r="AA360" s="169"/>
      <c r="AB360" s="217" t="s">
        <v>377</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303</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276</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154</v>
      </c>
      <c r="AF372" s="215"/>
      <c r="AG372" s="215"/>
      <c r="AH372" s="215"/>
      <c r="AI372" s="215" t="s">
        <v>403</v>
      </c>
      <c r="AJ372" s="215"/>
      <c r="AK372" s="215"/>
      <c r="AL372" s="215"/>
      <c r="AM372" s="215" t="s">
        <v>63</v>
      </c>
      <c r="AN372" s="215"/>
      <c r="AO372" s="215"/>
      <c r="AP372" s="214"/>
      <c r="AQ372" s="214" t="s">
        <v>281</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154</v>
      </c>
      <c r="AF376" s="215"/>
      <c r="AG376" s="215"/>
      <c r="AH376" s="215"/>
      <c r="AI376" s="215" t="s">
        <v>403</v>
      </c>
      <c r="AJ376" s="215"/>
      <c r="AK376" s="215"/>
      <c r="AL376" s="215"/>
      <c r="AM376" s="215" t="s">
        <v>63</v>
      </c>
      <c r="AN376" s="215"/>
      <c r="AO376" s="215"/>
      <c r="AP376" s="214"/>
      <c r="AQ376" s="214" t="s">
        <v>281</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154</v>
      </c>
      <c r="AF380" s="215"/>
      <c r="AG380" s="215"/>
      <c r="AH380" s="215"/>
      <c r="AI380" s="215" t="s">
        <v>403</v>
      </c>
      <c r="AJ380" s="215"/>
      <c r="AK380" s="215"/>
      <c r="AL380" s="215"/>
      <c r="AM380" s="215" t="s">
        <v>63</v>
      </c>
      <c r="AN380" s="215"/>
      <c r="AO380" s="215"/>
      <c r="AP380" s="214"/>
      <c r="AQ380" s="214" t="s">
        <v>281</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154</v>
      </c>
      <c r="AF384" s="215"/>
      <c r="AG384" s="215"/>
      <c r="AH384" s="215"/>
      <c r="AI384" s="215" t="s">
        <v>403</v>
      </c>
      <c r="AJ384" s="215"/>
      <c r="AK384" s="215"/>
      <c r="AL384" s="215"/>
      <c r="AM384" s="215" t="s">
        <v>63</v>
      </c>
      <c r="AN384" s="215"/>
      <c r="AO384" s="215"/>
      <c r="AP384" s="214"/>
      <c r="AQ384" s="214" t="s">
        <v>281</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154</v>
      </c>
      <c r="AF388" s="215"/>
      <c r="AG388" s="215"/>
      <c r="AH388" s="215"/>
      <c r="AI388" s="215" t="s">
        <v>403</v>
      </c>
      <c r="AJ388" s="215"/>
      <c r="AK388" s="215"/>
      <c r="AL388" s="215"/>
      <c r="AM388" s="215" t="s">
        <v>63</v>
      </c>
      <c r="AN388" s="215"/>
      <c r="AO388" s="215"/>
      <c r="AP388" s="214"/>
      <c r="AQ388" s="214" t="s">
        <v>281</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28</v>
      </c>
      <c r="H392" s="169"/>
      <c r="I392" s="169"/>
      <c r="J392" s="169"/>
      <c r="K392" s="169"/>
      <c r="L392" s="169"/>
      <c r="M392" s="169"/>
      <c r="N392" s="169"/>
      <c r="O392" s="169"/>
      <c r="P392" s="170"/>
      <c r="Q392" s="177" t="s">
        <v>375</v>
      </c>
      <c r="R392" s="169"/>
      <c r="S392" s="169"/>
      <c r="T392" s="169"/>
      <c r="U392" s="169"/>
      <c r="V392" s="169"/>
      <c r="W392" s="169"/>
      <c r="X392" s="169"/>
      <c r="Y392" s="169"/>
      <c r="Z392" s="169"/>
      <c r="AA392" s="169"/>
      <c r="AB392" s="217" t="s">
        <v>377</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28</v>
      </c>
      <c r="H399" s="169"/>
      <c r="I399" s="169"/>
      <c r="J399" s="169"/>
      <c r="K399" s="169"/>
      <c r="L399" s="169"/>
      <c r="M399" s="169"/>
      <c r="N399" s="169"/>
      <c r="O399" s="169"/>
      <c r="P399" s="170"/>
      <c r="Q399" s="177" t="s">
        <v>375</v>
      </c>
      <c r="R399" s="169"/>
      <c r="S399" s="169"/>
      <c r="T399" s="169"/>
      <c r="U399" s="169"/>
      <c r="V399" s="169"/>
      <c r="W399" s="169"/>
      <c r="X399" s="169"/>
      <c r="Y399" s="169"/>
      <c r="Z399" s="169"/>
      <c r="AA399" s="169"/>
      <c r="AB399" s="217" t="s">
        <v>377</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28</v>
      </c>
      <c r="H406" s="169"/>
      <c r="I406" s="169"/>
      <c r="J406" s="169"/>
      <c r="K406" s="169"/>
      <c r="L406" s="169"/>
      <c r="M406" s="169"/>
      <c r="N406" s="169"/>
      <c r="O406" s="169"/>
      <c r="P406" s="170"/>
      <c r="Q406" s="177" t="s">
        <v>375</v>
      </c>
      <c r="R406" s="169"/>
      <c r="S406" s="169"/>
      <c r="T406" s="169"/>
      <c r="U406" s="169"/>
      <c r="V406" s="169"/>
      <c r="W406" s="169"/>
      <c r="X406" s="169"/>
      <c r="Y406" s="169"/>
      <c r="Z406" s="169"/>
      <c r="AA406" s="169"/>
      <c r="AB406" s="217" t="s">
        <v>377</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28</v>
      </c>
      <c r="H413" s="169"/>
      <c r="I413" s="169"/>
      <c r="J413" s="169"/>
      <c r="K413" s="169"/>
      <c r="L413" s="169"/>
      <c r="M413" s="169"/>
      <c r="N413" s="169"/>
      <c r="O413" s="169"/>
      <c r="P413" s="170"/>
      <c r="Q413" s="177" t="s">
        <v>375</v>
      </c>
      <c r="R413" s="169"/>
      <c r="S413" s="169"/>
      <c r="T413" s="169"/>
      <c r="U413" s="169"/>
      <c r="V413" s="169"/>
      <c r="W413" s="169"/>
      <c r="X413" s="169"/>
      <c r="Y413" s="169"/>
      <c r="Z413" s="169"/>
      <c r="AA413" s="169"/>
      <c r="AB413" s="217" t="s">
        <v>377</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28</v>
      </c>
      <c r="H420" s="169"/>
      <c r="I420" s="169"/>
      <c r="J420" s="169"/>
      <c r="K420" s="169"/>
      <c r="L420" s="169"/>
      <c r="M420" s="169"/>
      <c r="N420" s="169"/>
      <c r="O420" s="169"/>
      <c r="P420" s="170"/>
      <c r="Q420" s="177" t="s">
        <v>375</v>
      </c>
      <c r="R420" s="169"/>
      <c r="S420" s="169"/>
      <c r="T420" s="169"/>
      <c r="U420" s="169"/>
      <c r="V420" s="169"/>
      <c r="W420" s="169"/>
      <c r="X420" s="169"/>
      <c r="Y420" s="169"/>
      <c r="Z420" s="169"/>
      <c r="AA420" s="169"/>
      <c r="AB420" s="217" t="s">
        <v>377</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303</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349</v>
      </c>
      <c r="D430" s="153"/>
      <c r="E430" s="659" t="s">
        <v>410</v>
      </c>
      <c r="F430" s="669"/>
      <c r="G430" s="661" t="s">
        <v>304</v>
      </c>
      <c r="H430" s="649"/>
      <c r="I430" s="649"/>
      <c r="J430" s="662" t="s">
        <v>414</v>
      </c>
      <c r="K430" s="663"/>
      <c r="L430" s="663"/>
      <c r="M430" s="663"/>
      <c r="N430" s="663"/>
      <c r="O430" s="663"/>
      <c r="P430" s="663"/>
      <c r="Q430" s="663"/>
      <c r="R430" s="663"/>
      <c r="S430" s="663"/>
      <c r="T430" s="664"/>
      <c r="U430" s="665" t="s">
        <v>414</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45</v>
      </c>
      <c r="AF431" s="197"/>
      <c r="AG431" s="197"/>
      <c r="AH431" s="198"/>
      <c r="AI431" s="179" t="s">
        <v>272</v>
      </c>
      <c r="AJ431" s="179"/>
      <c r="AK431" s="179"/>
      <c r="AL431" s="177"/>
      <c r="AM431" s="179" t="s">
        <v>356</v>
      </c>
      <c r="AN431" s="179"/>
      <c r="AO431" s="179"/>
      <c r="AP431" s="177"/>
      <c r="AQ431" s="177" t="s">
        <v>281</v>
      </c>
      <c r="AR431" s="169"/>
      <c r="AS431" s="169"/>
      <c r="AT431" s="170"/>
      <c r="AU431" s="199" t="s">
        <v>206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414</v>
      </c>
      <c r="AF432" s="194"/>
      <c r="AG432" s="172" t="s">
        <v>282</v>
      </c>
      <c r="AH432" s="173"/>
      <c r="AI432" s="180"/>
      <c r="AJ432" s="180"/>
      <c r="AK432" s="180"/>
      <c r="AL432" s="178"/>
      <c r="AM432" s="180"/>
      <c r="AN432" s="180"/>
      <c r="AO432" s="180"/>
      <c r="AP432" s="178"/>
      <c r="AQ432" s="201" t="s">
        <v>414</v>
      </c>
      <c r="AR432" s="194"/>
      <c r="AS432" s="172" t="s">
        <v>282</v>
      </c>
      <c r="AT432" s="173"/>
      <c r="AU432" s="194" t="s">
        <v>414</v>
      </c>
      <c r="AV432" s="194"/>
      <c r="AW432" s="172" t="s">
        <v>257</v>
      </c>
      <c r="AX432" s="202"/>
    </row>
    <row r="433" spans="1:50" ht="23.25" customHeight="1" x14ac:dyDescent="0.15">
      <c r="A433" s="141"/>
      <c r="B433" s="142"/>
      <c r="C433" s="146"/>
      <c r="D433" s="142"/>
      <c r="E433" s="166"/>
      <c r="F433" s="167"/>
      <c r="G433" s="181" t="s">
        <v>414</v>
      </c>
      <c r="H433" s="95"/>
      <c r="I433" s="95"/>
      <c r="J433" s="95"/>
      <c r="K433" s="95"/>
      <c r="L433" s="95"/>
      <c r="M433" s="95"/>
      <c r="N433" s="95"/>
      <c r="O433" s="95"/>
      <c r="P433" s="95"/>
      <c r="Q433" s="95"/>
      <c r="R433" s="95"/>
      <c r="S433" s="95"/>
      <c r="T433" s="95"/>
      <c r="U433" s="95"/>
      <c r="V433" s="95"/>
      <c r="W433" s="95"/>
      <c r="X433" s="182"/>
      <c r="Y433" s="203" t="s">
        <v>42</v>
      </c>
      <c r="Z433" s="204"/>
      <c r="AA433" s="205"/>
      <c r="AB433" s="206" t="s">
        <v>414</v>
      </c>
      <c r="AC433" s="206"/>
      <c r="AD433" s="206"/>
      <c r="AE433" s="191" t="s">
        <v>414</v>
      </c>
      <c r="AF433" s="192"/>
      <c r="AG433" s="192"/>
      <c r="AH433" s="192"/>
      <c r="AI433" s="191" t="s">
        <v>414</v>
      </c>
      <c r="AJ433" s="192"/>
      <c r="AK433" s="192"/>
      <c r="AL433" s="192"/>
      <c r="AM433" s="191" t="s">
        <v>414</v>
      </c>
      <c r="AN433" s="192"/>
      <c r="AO433" s="192"/>
      <c r="AP433" s="193"/>
      <c r="AQ433" s="191" t="s">
        <v>414</v>
      </c>
      <c r="AR433" s="192"/>
      <c r="AS433" s="192"/>
      <c r="AT433" s="193"/>
      <c r="AU433" s="192" t="s">
        <v>414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414</v>
      </c>
      <c r="AC434" s="195"/>
      <c r="AD434" s="195"/>
      <c r="AE434" s="191" t="s">
        <v>414</v>
      </c>
      <c r="AF434" s="192"/>
      <c r="AG434" s="192"/>
      <c r="AH434" s="193"/>
      <c r="AI434" s="191" t="s">
        <v>414</v>
      </c>
      <c r="AJ434" s="192"/>
      <c r="AK434" s="192"/>
      <c r="AL434" s="192"/>
      <c r="AM434" s="191" t="s">
        <v>414</v>
      </c>
      <c r="AN434" s="192"/>
      <c r="AO434" s="192"/>
      <c r="AP434" s="193"/>
      <c r="AQ434" s="191" t="s">
        <v>414</v>
      </c>
      <c r="AR434" s="192"/>
      <c r="AS434" s="192"/>
      <c r="AT434" s="193"/>
      <c r="AU434" s="192" t="s">
        <v>414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t="s">
        <v>414</v>
      </c>
      <c r="AF435" s="192"/>
      <c r="AG435" s="192"/>
      <c r="AH435" s="193"/>
      <c r="AI435" s="191" t="s">
        <v>414</v>
      </c>
      <c r="AJ435" s="192"/>
      <c r="AK435" s="192"/>
      <c r="AL435" s="192"/>
      <c r="AM435" s="191" t="s">
        <v>414</v>
      </c>
      <c r="AN435" s="192"/>
      <c r="AO435" s="192"/>
      <c r="AP435" s="193"/>
      <c r="AQ435" s="191" t="s">
        <v>414</v>
      </c>
      <c r="AR435" s="192"/>
      <c r="AS435" s="192"/>
      <c r="AT435" s="193"/>
      <c r="AU435" s="192" t="s">
        <v>414</v>
      </c>
      <c r="AV435" s="192"/>
      <c r="AW435" s="192"/>
      <c r="AX435" s="207"/>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45</v>
      </c>
      <c r="AF436" s="197"/>
      <c r="AG436" s="197"/>
      <c r="AH436" s="198"/>
      <c r="AI436" s="179" t="s">
        <v>272</v>
      </c>
      <c r="AJ436" s="179"/>
      <c r="AK436" s="179"/>
      <c r="AL436" s="177"/>
      <c r="AM436" s="179" t="s">
        <v>356</v>
      </c>
      <c r="AN436" s="179"/>
      <c r="AO436" s="179"/>
      <c r="AP436" s="177"/>
      <c r="AQ436" s="177" t="s">
        <v>281</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45</v>
      </c>
      <c r="AF441" s="197"/>
      <c r="AG441" s="197"/>
      <c r="AH441" s="198"/>
      <c r="AI441" s="179" t="s">
        <v>272</v>
      </c>
      <c r="AJ441" s="179"/>
      <c r="AK441" s="179"/>
      <c r="AL441" s="177"/>
      <c r="AM441" s="179" t="s">
        <v>356</v>
      </c>
      <c r="AN441" s="179"/>
      <c r="AO441" s="179"/>
      <c r="AP441" s="177"/>
      <c r="AQ441" s="177" t="s">
        <v>281</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45</v>
      </c>
      <c r="AF446" s="197"/>
      <c r="AG446" s="197"/>
      <c r="AH446" s="198"/>
      <c r="AI446" s="179" t="s">
        <v>272</v>
      </c>
      <c r="AJ446" s="179"/>
      <c r="AK446" s="179"/>
      <c r="AL446" s="177"/>
      <c r="AM446" s="179" t="s">
        <v>356</v>
      </c>
      <c r="AN446" s="179"/>
      <c r="AO446" s="179"/>
      <c r="AP446" s="177"/>
      <c r="AQ446" s="177" t="s">
        <v>281</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45</v>
      </c>
      <c r="AF451" s="197"/>
      <c r="AG451" s="197"/>
      <c r="AH451" s="198"/>
      <c r="AI451" s="179" t="s">
        <v>272</v>
      </c>
      <c r="AJ451" s="179"/>
      <c r="AK451" s="179"/>
      <c r="AL451" s="177"/>
      <c r="AM451" s="179" t="s">
        <v>356</v>
      </c>
      <c r="AN451" s="179"/>
      <c r="AO451" s="179"/>
      <c r="AP451" s="177"/>
      <c r="AQ451" s="177" t="s">
        <v>281</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45</v>
      </c>
      <c r="AF456" s="197"/>
      <c r="AG456" s="197"/>
      <c r="AH456" s="198"/>
      <c r="AI456" s="179" t="s">
        <v>272</v>
      </c>
      <c r="AJ456" s="179"/>
      <c r="AK456" s="179"/>
      <c r="AL456" s="177"/>
      <c r="AM456" s="179" t="s">
        <v>356</v>
      </c>
      <c r="AN456" s="179"/>
      <c r="AO456" s="179"/>
      <c r="AP456" s="177"/>
      <c r="AQ456" s="177" t="s">
        <v>281</v>
      </c>
      <c r="AR456" s="169"/>
      <c r="AS456" s="169"/>
      <c r="AT456" s="170"/>
      <c r="AU456" s="199" t="s">
        <v>206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414</v>
      </c>
      <c r="AF457" s="194"/>
      <c r="AG457" s="172" t="s">
        <v>282</v>
      </c>
      <c r="AH457" s="173"/>
      <c r="AI457" s="180"/>
      <c r="AJ457" s="180"/>
      <c r="AK457" s="180"/>
      <c r="AL457" s="178"/>
      <c r="AM457" s="180"/>
      <c r="AN457" s="180"/>
      <c r="AO457" s="180"/>
      <c r="AP457" s="178"/>
      <c r="AQ457" s="201" t="s">
        <v>414</v>
      </c>
      <c r="AR457" s="194"/>
      <c r="AS457" s="172" t="s">
        <v>282</v>
      </c>
      <c r="AT457" s="173"/>
      <c r="AU457" s="194" t="s">
        <v>414</v>
      </c>
      <c r="AV457" s="194"/>
      <c r="AW457" s="172" t="s">
        <v>257</v>
      </c>
      <c r="AX457" s="202"/>
    </row>
    <row r="458" spans="1:50" ht="23.25" customHeight="1" x14ac:dyDescent="0.15">
      <c r="A458" s="141"/>
      <c r="B458" s="142"/>
      <c r="C458" s="146"/>
      <c r="D458" s="142"/>
      <c r="E458" s="166"/>
      <c r="F458" s="167"/>
      <c r="G458" s="181" t="s">
        <v>414</v>
      </c>
      <c r="H458" s="95"/>
      <c r="I458" s="95"/>
      <c r="J458" s="95"/>
      <c r="K458" s="95"/>
      <c r="L458" s="95"/>
      <c r="M458" s="95"/>
      <c r="N458" s="95"/>
      <c r="O458" s="95"/>
      <c r="P458" s="95"/>
      <c r="Q458" s="95"/>
      <c r="R458" s="95"/>
      <c r="S458" s="95"/>
      <c r="T458" s="95"/>
      <c r="U458" s="95"/>
      <c r="V458" s="95"/>
      <c r="W458" s="95"/>
      <c r="X458" s="182"/>
      <c r="Y458" s="203" t="s">
        <v>42</v>
      </c>
      <c r="Z458" s="204"/>
      <c r="AA458" s="205"/>
      <c r="AB458" s="206" t="s">
        <v>414</v>
      </c>
      <c r="AC458" s="206"/>
      <c r="AD458" s="206"/>
      <c r="AE458" s="191" t="s">
        <v>414</v>
      </c>
      <c r="AF458" s="192"/>
      <c r="AG458" s="192"/>
      <c r="AH458" s="192"/>
      <c r="AI458" s="191" t="s">
        <v>414</v>
      </c>
      <c r="AJ458" s="192"/>
      <c r="AK458" s="192"/>
      <c r="AL458" s="192"/>
      <c r="AM458" s="191" t="s">
        <v>414</v>
      </c>
      <c r="AN458" s="192"/>
      <c r="AO458" s="192"/>
      <c r="AP458" s="193"/>
      <c r="AQ458" s="191" t="s">
        <v>414</v>
      </c>
      <c r="AR458" s="192"/>
      <c r="AS458" s="192"/>
      <c r="AT458" s="193"/>
      <c r="AU458" s="192" t="s">
        <v>414</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414</v>
      </c>
      <c r="AC459" s="195"/>
      <c r="AD459" s="195"/>
      <c r="AE459" s="191" t="s">
        <v>414</v>
      </c>
      <c r="AF459" s="192"/>
      <c r="AG459" s="192"/>
      <c r="AH459" s="193"/>
      <c r="AI459" s="191" t="s">
        <v>414</v>
      </c>
      <c r="AJ459" s="192"/>
      <c r="AK459" s="192"/>
      <c r="AL459" s="192"/>
      <c r="AM459" s="191" t="s">
        <v>414</v>
      </c>
      <c r="AN459" s="192"/>
      <c r="AO459" s="192"/>
      <c r="AP459" s="193"/>
      <c r="AQ459" s="191" t="s">
        <v>414</v>
      </c>
      <c r="AR459" s="192"/>
      <c r="AS459" s="192"/>
      <c r="AT459" s="193"/>
      <c r="AU459" s="192" t="s">
        <v>414</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t="s">
        <v>414</v>
      </c>
      <c r="AF460" s="192"/>
      <c r="AG460" s="192"/>
      <c r="AH460" s="193"/>
      <c r="AI460" s="191" t="s">
        <v>414</v>
      </c>
      <c r="AJ460" s="192"/>
      <c r="AK460" s="192"/>
      <c r="AL460" s="192"/>
      <c r="AM460" s="191" t="s">
        <v>414</v>
      </c>
      <c r="AN460" s="192"/>
      <c r="AO460" s="192"/>
      <c r="AP460" s="193"/>
      <c r="AQ460" s="191" t="s">
        <v>414</v>
      </c>
      <c r="AR460" s="192"/>
      <c r="AS460" s="192"/>
      <c r="AT460" s="193"/>
      <c r="AU460" s="192" t="s">
        <v>414</v>
      </c>
      <c r="AV460" s="192"/>
      <c r="AW460" s="192"/>
      <c r="AX460" s="207"/>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45</v>
      </c>
      <c r="AF461" s="197"/>
      <c r="AG461" s="197"/>
      <c r="AH461" s="198"/>
      <c r="AI461" s="179" t="s">
        <v>272</v>
      </c>
      <c r="AJ461" s="179"/>
      <c r="AK461" s="179"/>
      <c r="AL461" s="177"/>
      <c r="AM461" s="179" t="s">
        <v>356</v>
      </c>
      <c r="AN461" s="179"/>
      <c r="AO461" s="179"/>
      <c r="AP461" s="177"/>
      <c r="AQ461" s="177" t="s">
        <v>281</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45</v>
      </c>
      <c r="AF466" s="197"/>
      <c r="AG466" s="197"/>
      <c r="AH466" s="198"/>
      <c r="AI466" s="179" t="s">
        <v>272</v>
      </c>
      <c r="AJ466" s="179"/>
      <c r="AK466" s="179"/>
      <c r="AL466" s="177"/>
      <c r="AM466" s="179" t="s">
        <v>356</v>
      </c>
      <c r="AN466" s="179"/>
      <c r="AO466" s="179"/>
      <c r="AP466" s="177"/>
      <c r="AQ466" s="177" t="s">
        <v>281</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45</v>
      </c>
      <c r="AF471" s="197"/>
      <c r="AG471" s="197"/>
      <c r="AH471" s="198"/>
      <c r="AI471" s="179" t="s">
        <v>272</v>
      </c>
      <c r="AJ471" s="179"/>
      <c r="AK471" s="179"/>
      <c r="AL471" s="177"/>
      <c r="AM471" s="179" t="s">
        <v>356</v>
      </c>
      <c r="AN471" s="179"/>
      <c r="AO471" s="179"/>
      <c r="AP471" s="177"/>
      <c r="AQ471" s="177" t="s">
        <v>281</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45</v>
      </c>
      <c r="AF476" s="197"/>
      <c r="AG476" s="197"/>
      <c r="AH476" s="198"/>
      <c r="AI476" s="179" t="s">
        <v>272</v>
      </c>
      <c r="AJ476" s="179"/>
      <c r="AK476" s="179"/>
      <c r="AL476" s="177"/>
      <c r="AM476" s="179" t="s">
        <v>356</v>
      </c>
      <c r="AN476" s="179"/>
      <c r="AO476" s="179"/>
      <c r="AP476" s="177"/>
      <c r="AQ476" s="177" t="s">
        <v>281</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412</v>
      </c>
      <c r="F484" s="660"/>
      <c r="G484" s="661" t="s">
        <v>304</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45</v>
      </c>
      <c r="AF485" s="197"/>
      <c r="AG485" s="197"/>
      <c r="AH485" s="198"/>
      <c r="AI485" s="179" t="s">
        <v>272</v>
      </c>
      <c r="AJ485" s="179"/>
      <c r="AK485" s="179"/>
      <c r="AL485" s="177"/>
      <c r="AM485" s="179" t="s">
        <v>356</v>
      </c>
      <c r="AN485" s="179"/>
      <c r="AO485" s="179"/>
      <c r="AP485" s="177"/>
      <c r="AQ485" s="177" t="s">
        <v>281</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45</v>
      </c>
      <c r="AF490" s="197"/>
      <c r="AG490" s="197"/>
      <c r="AH490" s="198"/>
      <c r="AI490" s="179" t="s">
        <v>272</v>
      </c>
      <c r="AJ490" s="179"/>
      <c r="AK490" s="179"/>
      <c r="AL490" s="177"/>
      <c r="AM490" s="179" t="s">
        <v>356</v>
      </c>
      <c r="AN490" s="179"/>
      <c r="AO490" s="179"/>
      <c r="AP490" s="177"/>
      <c r="AQ490" s="177" t="s">
        <v>281</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45</v>
      </c>
      <c r="AF495" s="197"/>
      <c r="AG495" s="197"/>
      <c r="AH495" s="198"/>
      <c r="AI495" s="179" t="s">
        <v>272</v>
      </c>
      <c r="AJ495" s="179"/>
      <c r="AK495" s="179"/>
      <c r="AL495" s="177"/>
      <c r="AM495" s="179" t="s">
        <v>356</v>
      </c>
      <c r="AN495" s="179"/>
      <c r="AO495" s="179"/>
      <c r="AP495" s="177"/>
      <c r="AQ495" s="177" t="s">
        <v>281</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45</v>
      </c>
      <c r="AF500" s="197"/>
      <c r="AG500" s="197"/>
      <c r="AH500" s="198"/>
      <c r="AI500" s="179" t="s">
        <v>272</v>
      </c>
      <c r="AJ500" s="179"/>
      <c r="AK500" s="179"/>
      <c r="AL500" s="177"/>
      <c r="AM500" s="179" t="s">
        <v>356</v>
      </c>
      <c r="AN500" s="179"/>
      <c r="AO500" s="179"/>
      <c r="AP500" s="177"/>
      <c r="AQ500" s="177" t="s">
        <v>281</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45</v>
      </c>
      <c r="AF505" s="197"/>
      <c r="AG505" s="197"/>
      <c r="AH505" s="198"/>
      <c r="AI505" s="179" t="s">
        <v>272</v>
      </c>
      <c r="AJ505" s="179"/>
      <c r="AK505" s="179"/>
      <c r="AL505" s="177"/>
      <c r="AM505" s="179" t="s">
        <v>356</v>
      </c>
      <c r="AN505" s="179"/>
      <c r="AO505" s="179"/>
      <c r="AP505" s="177"/>
      <c r="AQ505" s="177" t="s">
        <v>281</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45</v>
      </c>
      <c r="AF510" s="197"/>
      <c r="AG510" s="197"/>
      <c r="AH510" s="198"/>
      <c r="AI510" s="179" t="s">
        <v>272</v>
      </c>
      <c r="AJ510" s="179"/>
      <c r="AK510" s="179"/>
      <c r="AL510" s="177"/>
      <c r="AM510" s="179" t="s">
        <v>356</v>
      </c>
      <c r="AN510" s="179"/>
      <c r="AO510" s="179"/>
      <c r="AP510" s="177"/>
      <c r="AQ510" s="177" t="s">
        <v>281</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45</v>
      </c>
      <c r="AF515" s="197"/>
      <c r="AG515" s="197"/>
      <c r="AH515" s="198"/>
      <c r="AI515" s="179" t="s">
        <v>272</v>
      </c>
      <c r="AJ515" s="179"/>
      <c r="AK515" s="179"/>
      <c r="AL515" s="177"/>
      <c r="AM515" s="179" t="s">
        <v>356</v>
      </c>
      <c r="AN515" s="179"/>
      <c r="AO515" s="179"/>
      <c r="AP515" s="177"/>
      <c r="AQ515" s="177" t="s">
        <v>281</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45</v>
      </c>
      <c r="AF520" s="197"/>
      <c r="AG520" s="197"/>
      <c r="AH520" s="198"/>
      <c r="AI520" s="179" t="s">
        <v>272</v>
      </c>
      <c r="AJ520" s="179"/>
      <c r="AK520" s="179"/>
      <c r="AL520" s="177"/>
      <c r="AM520" s="179" t="s">
        <v>356</v>
      </c>
      <c r="AN520" s="179"/>
      <c r="AO520" s="179"/>
      <c r="AP520" s="177"/>
      <c r="AQ520" s="177" t="s">
        <v>281</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45</v>
      </c>
      <c r="AF525" s="197"/>
      <c r="AG525" s="197"/>
      <c r="AH525" s="198"/>
      <c r="AI525" s="179" t="s">
        <v>272</v>
      </c>
      <c r="AJ525" s="179"/>
      <c r="AK525" s="179"/>
      <c r="AL525" s="177"/>
      <c r="AM525" s="179" t="s">
        <v>356</v>
      </c>
      <c r="AN525" s="179"/>
      <c r="AO525" s="179"/>
      <c r="AP525" s="177"/>
      <c r="AQ525" s="177" t="s">
        <v>281</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45</v>
      </c>
      <c r="AF530" s="197"/>
      <c r="AG530" s="197"/>
      <c r="AH530" s="198"/>
      <c r="AI530" s="179" t="s">
        <v>272</v>
      </c>
      <c r="AJ530" s="179"/>
      <c r="AK530" s="179"/>
      <c r="AL530" s="177"/>
      <c r="AM530" s="179" t="s">
        <v>356</v>
      </c>
      <c r="AN530" s="179"/>
      <c r="AO530" s="179"/>
      <c r="AP530" s="177"/>
      <c r="AQ530" s="177" t="s">
        <v>281</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412</v>
      </c>
      <c r="F538" s="660"/>
      <c r="G538" s="661" t="s">
        <v>304</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45</v>
      </c>
      <c r="AF539" s="197"/>
      <c r="AG539" s="197"/>
      <c r="AH539" s="198"/>
      <c r="AI539" s="179" t="s">
        <v>272</v>
      </c>
      <c r="AJ539" s="179"/>
      <c r="AK539" s="179"/>
      <c r="AL539" s="177"/>
      <c r="AM539" s="179" t="s">
        <v>356</v>
      </c>
      <c r="AN539" s="179"/>
      <c r="AO539" s="179"/>
      <c r="AP539" s="177"/>
      <c r="AQ539" s="177" t="s">
        <v>281</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45</v>
      </c>
      <c r="AF544" s="197"/>
      <c r="AG544" s="197"/>
      <c r="AH544" s="198"/>
      <c r="AI544" s="179" t="s">
        <v>272</v>
      </c>
      <c r="AJ544" s="179"/>
      <c r="AK544" s="179"/>
      <c r="AL544" s="177"/>
      <c r="AM544" s="179" t="s">
        <v>356</v>
      </c>
      <c r="AN544" s="179"/>
      <c r="AO544" s="179"/>
      <c r="AP544" s="177"/>
      <c r="AQ544" s="177" t="s">
        <v>281</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45</v>
      </c>
      <c r="AF549" s="197"/>
      <c r="AG549" s="197"/>
      <c r="AH549" s="198"/>
      <c r="AI549" s="179" t="s">
        <v>272</v>
      </c>
      <c r="AJ549" s="179"/>
      <c r="AK549" s="179"/>
      <c r="AL549" s="177"/>
      <c r="AM549" s="179" t="s">
        <v>356</v>
      </c>
      <c r="AN549" s="179"/>
      <c r="AO549" s="179"/>
      <c r="AP549" s="177"/>
      <c r="AQ549" s="177" t="s">
        <v>281</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45</v>
      </c>
      <c r="AF554" s="197"/>
      <c r="AG554" s="197"/>
      <c r="AH554" s="198"/>
      <c r="AI554" s="179" t="s">
        <v>272</v>
      </c>
      <c r="AJ554" s="179"/>
      <c r="AK554" s="179"/>
      <c r="AL554" s="177"/>
      <c r="AM554" s="179" t="s">
        <v>356</v>
      </c>
      <c r="AN554" s="179"/>
      <c r="AO554" s="179"/>
      <c r="AP554" s="177"/>
      <c r="AQ554" s="177" t="s">
        <v>281</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45</v>
      </c>
      <c r="AF559" s="197"/>
      <c r="AG559" s="197"/>
      <c r="AH559" s="198"/>
      <c r="AI559" s="179" t="s">
        <v>272</v>
      </c>
      <c r="AJ559" s="179"/>
      <c r="AK559" s="179"/>
      <c r="AL559" s="177"/>
      <c r="AM559" s="179" t="s">
        <v>356</v>
      </c>
      <c r="AN559" s="179"/>
      <c r="AO559" s="179"/>
      <c r="AP559" s="177"/>
      <c r="AQ559" s="177" t="s">
        <v>281</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45</v>
      </c>
      <c r="AF564" s="197"/>
      <c r="AG564" s="197"/>
      <c r="AH564" s="198"/>
      <c r="AI564" s="179" t="s">
        <v>272</v>
      </c>
      <c r="AJ564" s="179"/>
      <c r="AK564" s="179"/>
      <c r="AL564" s="177"/>
      <c r="AM564" s="179" t="s">
        <v>356</v>
      </c>
      <c r="AN564" s="179"/>
      <c r="AO564" s="179"/>
      <c r="AP564" s="177"/>
      <c r="AQ564" s="177" t="s">
        <v>281</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45</v>
      </c>
      <c r="AF569" s="197"/>
      <c r="AG569" s="197"/>
      <c r="AH569" s="198"/>
      <c r="AI569" s="179" t="s">
        <v>272</v>
      </c>
      <c r="AJ569" s="179"/>
      <c r="AK569" s="179"/>
      <c r="AL569" s="177"/>
      <c r="AM569" s="179" t="s">
        <v>356</v>
      </c>
      <c r="AN569" s="179"/>
      <c r="AO569" s="179"/>
      <c r="AP569" s="177"/>
      <c r="AQ569" s="177" t="s">
        <v>281</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45</v>
      </c>
      <c r="AF574" s="197"/>
      <c r="AG574" s="197"/>
      <c r="AH574" s="198"/>
      <c r="AI574" s="179" t="s">
        <v>272</v>
      </c>
      <c r="AJ574" s="179"/>
      <c r="AK574" s="179"/>
      <c r="AL574" s="177"/>
      <c r="AM574" s="179" t="s">
        <v>356</v>
      </c>
      <c r="AN574" s="179"/>
      <c r="AO574" s="179"/>
      <c r="AP574" s="177"/>
      <c r="AQ574" s="177" t="s">
        <v>281</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45</v>
      </c>
      <c r="AF579" s="197"/>
      <c r="AG579" s="197"/>
      <c r="AH579" s="198"/>
      <c r="AI579" s="179" t="s">
        <v>272</v>
      </c>
      <c r="AJ579" s="179"/>
      <c r="AK579" s="179"/>
      <c r="AL579" s="177"/>
      <c r="AM579" s="179" t="s">
        <v>356</v>
      </c>
      <c r="AN579" s="179"/>
      <c r="AO579" s="179"/>
      <c r="AP579" s="177"/>
      <c r="AQ579" s="177" t="s">
        <v>281</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45</v>
      </c>
      <c r="AF584" s="197"/>
      <c r="AG584" s="197"/>
      <c r="AH584" s="198"/>
      <c r="AI584" s="179" t="s">
        <v>272</v>
      </c>
      <c r="AJ584" s="179"/>
      <c r="AK584" s="179"/>
      <c r="AL584" s="177"/>
      <c r="AM584" s="179" t="s">
        <v>356</v>
      </c>
      <c r="AN584" s="179"/>
      <c r="AO584" s="179"/>
      <c r="AP584" s="177"/>
      <c r="AQ584" s="177" t="s">
        <v>281</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412</v>
      </c>
      <c r="F592" s="660"/>
      <c r="G592" s="661" t="s">
        <v>304</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45</v>
      </c>
      <c r="AF593" s="197"/>
      <c r="AG593" s="197"/>
      <c r="AH593" s="198"/>
      <c r="AI593" s="179" t="s">
        <v>272</v>
      </c>
      <c r="AJ593" s="179"/>
      <c r="AK593" s="179"/>
      <c r="AL593" s="177"/>
      <c r="AM593" s="179" t="s">
        <v>356</v>
      </c>
      <c r="AN593" s="179"/>
      <c r="AO593" s="179"/>
      <c r="AP593" s="177"/>
      <c r="AQ593" s="177" t="s">
        <v>281</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45</v>
      </c>
      <c r="AF598" s="197"/>
      <c r="AG598" s="197"/>
      <c r="AH598" s="198"/>
      <c r="AI598" s="179" t="s">
        <v>272</v>
      </c>
      <c r="AJ598" s="179"/>
      <c r="AK598" s="179"/>
      <c r="AL598" s="177"/>
      <c r="AM598" s="179" t="s">
        <v>356</v>
      </c>
      <c r="AN598" s="179"/>
      <c r="AO598" s="179"/>
      <c r="AP598" s="177"/>
      <c r="AQ598" s="177" t="s">
        <v>281</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45</v>
      </c>
      <c r="AF603" s="197"/>
      <c r="AG603" s="197"/>
      <c r="AH603" s="198"/>
      <c r="AI603" s="179" t="s">
        <v>272</v>
      </c>
      <c r="AJ603" s="179"/>
      <c r="AK603" s="179"/>
      <c r="AL603" s="177"/>
      <c r="AM603" s="179" t="s">
        <v>356</v>
      </c>
      <c r="AN603" s="179"/>
      <c r="AO603" s="179"/>
      <c r="AP603" s="177"/>
      <c r="AQ603" s="177" t="s">
        <v>281</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45</v>
      </c>
      <c r="AF608" s="197"/>
      <c r="AG608" s="197"/>
      <c r="AH608" s="198"/>
      <c r="AI608" s="179" t="s">
        <v>272</v>
      </c>
      <c r="AJ608" s="179"/>
      <c r="AK608" s="179"/>
      <c r="AL608" s="177"/>
      <c r="AM608" s="179" t="s">
        <v>356</v>
      </c>
      <c r="AN608" s="179"/>
      <c r="AO608" s="179"/>
      <c r="AP608" s="177"/>
      <c r="AQ608" s="177" t="s">
        <v>281</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45</v>
      </c>
      <c r="AF613" s="197"/>
      <c r="AG613" s="197"/>
      <c r="AH613" s="198"/>
      <c r="AI613" s="179" t="s">
        <v>272</v>
      </c>
      <c r="AJ613" s="179"/>
      <c r="AK613" s="179"/>
      <c r="AL613" s="177"/>
      <c r="AM613" s="179" t="s">
        <v>356</v>
      </c>
      <c r="AN613" s="179"/>
      <c r="AO613" s="179"/>
      <c r="AP613" s="177"/>
      <c r="AQ613" s="177" t="s">
        <v>281</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45</v>
      </c>
      <c r="AF618" s="197"/>
      <c r="AG618" s="197"/>
      <c r="AH618" s="198"/>
      <c r="AI618" s="179" t="s">
        <v>272</v>
      </c>
      <c r="AJ618" s="179"/>
      <c r="AK618" s="179"/>
      <c r="AL618" s="177"/>
      <c r="AM618" s="179" t="s">
        <v>356</v>
      </c>
      <c r="AN618" s="179"/>
      <c r="AO618" s="179"/>
      <c r="AP618" s="177"/>
      <c r="AQ618" s="177" t="s">
        <v>281</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45</v>
      </c>
      <c r="AF623" s="197"/>
      <c r="AG623" s="197"/>
      <c r="AH623" s="198"/>
      <c r="AI623" s="179" t="s">
        <v>272</v>
      </c>
      <c r="AJ623" s="179"/>
      <c r="AK623" s="179"/>
      <c r="AL623" s="177"/>
      <c r="AM623" s="179" t="s">
        <v>356</v>
      </c>
      <c r="AN623" s="179"/>
      <c r="AO623" s="179"/>
      <c r="AP623" s="177"/>
      <c r="AQ623" s="177" t="s">
        <v>281</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45</v>
      </c>
      <c r="AF628" s="197"/>
      <c r="AG628" s="197"/>
      <c r="AH628" s="198"/>
      <c r="AI628" s="179" t="s">
        <v>272</v>
      </c>
      <c r="AJ628" s="179"/>
      <c r="AK628" s="179"/>
      <c r="AL628" s="177"/>
      <c r="AM628" s="179" t="s">
        <v>356</v>
      </c>
      <c r="AN628" s="179"/>
      <c r="AO628" s="179"/>
      <c r="AP628" s="177"/>
      <c r="AQ628" s="177" t="s">
        <v>281</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45</v>
      </c>
      <c r="AF633" s="197"/>
      <c r="AG633" s="197"/>
      <c r="AH633" s="198"/>
      <c r="AI633" s="179" t="s">
        <v>272</v>
      </c>
      <c r="AJ633" s="179"/>
      <c r="AK633" s="179"/>
      <c r="AL633" s="177"/>
      <c r="AM633" s="179" t="s">
        <v>356</v>
      </c>
      <c r="AN633" s="179"/>
      <c r="AO633" s="179"/>
      <c r="AP633" s="177"/>
      <c r="AQ633" s="177" t="s">
        <v>281</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45</v>
      </c>
      <c r="AF638" s="197"/>
      <c r="AG638" s="197"/>
      <c r="AH638" s="198"/>
      <c r="AI638" s="179" t="s">
        <v>272</v>
      </c>
      <c r="AJ638" s="179"/>
      <c r="AK638" s="179"/>
      <c r="AL638" s="177"/>
      <c r="AM638" s="179" t="s">
        <v>356</v>
      </c>
      <c r="AN638" s="179"/>
      <c r="AO638" s="179"/>
      <c r="AP638" s="177"/>
      <c r="AQ638" s="177" t="s">
        <v>281</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412</v>
      </c>
      <c r="F646" s="660"/>
      <c r="G646" s="661" t="s">
        <v>304</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45</v>
      </c>
      <c r="AF647" s="197"/>
      <c r="AG647" s="197"/>
      <c r="AH647" s="198"/>
      <c r="AI647" s="179" t="s">
        <v>272</v>
      </c>
      <c r="AJ647" s="179"/>
      <c r="AK647" s="179"/>
      <c r="AL647" s="177"/>
      <c r="AM647" s="179" t="s">
        <v>356</v>
      </c>
      <c r="AN647" s="179"/>
      <c r="AO647" s="179"/>
      <c r="AP647" s="177"/>
      <c r="AQ647" s="177" t="s">
        <v>281</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45</v>
      </c>
      <c r="AF652" s="197"/>
      <c r="AG652" s="197"/>
      <c r="AH652" s="198"/>
      <c r="AI652" s="179" t="s">
        <v>272</v>
      </c>
      <c r="AJ652" s="179"/>
      <c r="AK652" s="179"/>
      <c r="AL652" s="177"/>
      <c r="AM652" s="179" t="s">
        <v>356</v>
      </c>
      <c r="AN652" s="179"/>
      <c r="AO652" s="179"/>
      <c r="AP652" s="177"/>
      <c r="AQ652" s="177" t="s">
        <v>281</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45</v>
      </c>
      <c r="AF657" s="197"/>
      <c r="AG657" s="197"/>
      <c r="AH657" s="198"/>
      <c r="AI657" s="179" t="s">
        <v>272</v>
      </c>
      <c r="AJ657" s="179"/>
      <c r="AK657" s="179"/>
      <c r="AL657" s="177"/>
      <c r="AM657" s="179" t="s">
        <v>356</v>
      </c>
      <c r="AN657" s="179"/>
      <c r="AO657" s="179"/>
      <c r="AP657" s="177"/>
      <c r="AQ657" s="177" t="s">
        <v>281</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45</v>
      </c>
      <c r="AF662" s="197"/>
      <c r="AG662" s="197"/>
      <c r="AH662" s="198"/>
      <c r="AI662" s="179" t="s">
        <v>272</v>
      </c>
      <c r="AJ662" s="179"/>
      <c r="AK662" s="179"/>
      <c r="AL662" s="177"/>
      <c r="AM662" s="179" t="s">
        <v>356</v>
      </c>
      <c r="AN662" s="179"/>
      <c r="AO662" s="179"/>
      <c r="AP662" s="177"/>
      <c r="AQ662" s="177" t="s">
        <v>281</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45</v>
      </c>
      <c r="AF667" s="197"/>
      <c r="AG667" s="197"/>
      <c r="AH667" s="198"/>
      <c r="AI667" s="179" t="s">
        <v>272</v>
      </c>
      <c r="AJ667" s="179"/>
      <c r="AK667" s="179"/>
      <c r="AL667" s="177"/>
      <c r="AM667" s="179" t="s">
        <v>356</v>
      </c>
      <c r="AN667" s="179"/>
      <c r="AO667" s="179"/>
      <c r="AP667" s="177"/>
      <c r="AQ667" s="177" t="s">
        <v>281</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45</v>
      </c>
      <c r="AF672" s="197"/>
      <c r="AG672" s="197"/>
      <c r="AH672" s="198"/>
      <c r="AI672" s="179" t="s">
        <v>272</v>
      </c>
      <c r="AJ672" s="179"/>
      <c r="AK672" s="179"/>
      <c r="AL672" s="177"/>
      <c r="AM672" s="179" t="s">
        <v>356</v>
      </c>
      <c r="AN672" s="179"/>
      <c r="AO672" s="179"/>
      <c r="AP672" s="177"/>
      <c r="AQ672" s="177" t="s">
        <v>281</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45</v>
      </c>
      <c r="AF677" s="197"/>
      <c r="AG677" s="197"/>
      <c r="AH677" s="198"/>
      <c r="AI677" s="179" t="s">
        <v>272</v>
      </c>
      <c r="AJ677" s="179"/>
      <c r="AK677" s="179"/>
      <c r="AL677" s="177"/>
      <c r="AM677" s="179" t="s">
        <v>356</v>
      </c>
      <c r="AN677" s="179"/>
      <c r="AO677" s="179"/>
      <c r="AP677" s="177"/>
      <c r="AQ677" s="177" t="s">
        <v>281</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45</v>
      </c>
      <c r="AF682" s="197"/>
      <c r="AG682" s="197"/>
      <c r="AH682" s="198"/>
      <c r="AI682" s="179" t="s">
        <v>272</v>
      </c>
      <c r="AJ682" s="179"/>
      <c r="AK682" s="179"/>
      <c r="AL682" s="177"/>
      <c r="AM682" s="179" t="s">
        <v>356</v>
      </c>
      <c r="AN682" s="179"/>
      <c r="AO682" s="179"/>
      <c r="AP682" s="177"/>
      <c r="AQ682" s="177" t="s">
        <v>281</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45</v>
      </c>
      <c r="AF687" s="197"/>
      <c r="AG687" s="197"/>
      <c r="AH687" s="198"/>
      <c r="AI687" s="179" t="s">
        <v>272</v>
      </c>
      <c r="AJ687" s="179"/>
      <c r="AK687" s="179"/>
      <c r="AL687" s="177"/>
      <c r="AM687" s="179" t="s">
        <v>356</v>
      </c>
      <c r="AN687" s="179"/>
      <c r="AO687" s="179"/>
      <c r="AP687" s="177"/>
      <c r="AQ687" s="177" t="s">
        <v>281</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45</v>
      </c>
      <c r="AF692" s="197"/>
      <c r="AG692" s="197"/>
      <c r="AH692" s="198"/>
      <c r="AI692" s="179" t="s">
        <v>272</v>
      </c>
      <c r="AJ692" s="179"/>
      <c r="AK692" s="179"/>
      <c r="AL692" s="177"/>
      <c r="AM692" s="179" t="s">
        <v>356</v>
      </c>
      <c r="AN692" s="179"/>
      <c r="AO692" s="179"/>
      <c r="AP692" s="177"/>
      <c r="AQ692" s="177" t="s">
        <v>281</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112.5" customHeight="1" x14ac:dyDescent="0.15">
      <c r="A702" s="88" t="s">
        <v>210</v>
      </c>
      <c r="B702" s="89"/>
      <c r="C702" s="620" t="s">
        <v>211</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15</v>
      </c>
      <c r="AE702" s="624"/>
      <c r="AF702" s="624"/>
      <c r="AG702" s="625" t="s">
        <v>234</v>
      </c>
      <c r="AH702" s="626"/>
      <c r="AI702" s="626"/>
      <c r="AJ702" s="626"/>
      <c r="AK702" s="626"/>
      <c r="AL702" s="626"/>
      <c r="AM702" s="626"/>
      <c r="AN702" s="626"/>
      <c r="AO702" s="626"/>
      <c r="AP702" s="626"/>
      <c r="AQ702" s="626"/>
      <c r="AR702" s="626"/>
      <c r="AS702" s="626"/>
      <c r="AT702" s="626"/>
      <c r="AU702" s="626"/>
      <c r="AV702" s="626"/>
      <c r="AW702" s="626"/>
      <c r="AX702" s="627"/>
    </row>
    <row r="703" spans="1:50" ht="112.5"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15</v>
      </c>
      <c r="AE703" s="592"/>
      <c r="AF703" s="592"/>
      <c r="AG703" s="586" t="s">
        <v>503</v>
      </c>
      <c r="AH703" s="587"/>
      <c r="AI703" s="587"/>
      <c r="AJ703" s="587"/>
      <c r="AK703" s="587"/>
      <c r="AL703" s="587"/>
      <c r="AM703" s="587"/>
      <c r="AN703" s="587"/>
      <c r="AO703" s="587"/>
      <c r="AP703" s="587"/>
      <c r="AQ703" s="587"/>
      <c r="AR703" s="587"/>
      <c r="AS703" s="587"/>
      <c r="AT703" s="587"/>
      <c r="AU703" s="587"/>
      <c r="AV703" s="587"/>
      <c r="AW703" s="587"/>
      <c r="AX703" s="588"/>
    </row>
    <row r="704" spans="1:50" ht="150" customHeight="1" x14ac:dyDescent="0.15">
      <c r="A704" s="92"/>
      <c r="B704" s="93"/>
      <c r="C704" s="630" t="s">
        <v>213</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15</v>
      </c>
      <c r="AE704" s="603"/>
      <c r="AF704" s="603"/>
      <c r="AG704" s="97" t="s">
        <v>130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15</v>
      </c>
      <c r="AE705" s="637"/>
      <c r="AF705" s="637"/>
      <c r="AG705" s="94" t="s">
        <v>250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220</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96" customHeight="1" x14ac:dyDescent="0.15">
      <c r="A708" s="106"/>
      <c r="B708" s="107"/>
      <c r="C708" s="646" t="s">
        <v>10</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15</v>
      </c>
      <c r="AE708" s="576"/>
      <c r="AF708" s="576"/>
      <c r="AG708" s="578" t="s">
        <v>339</v>
      </c>
      <c r="AH708" s="579"/>
      <c r="AI708" s="579"/>
      <c r="AJ708" s="579"/>
      <c r="AK708" s="579"/>
      <c r="AL708" s="579"/>
      <c r="AM708" s="579"/>
      <c r="AN708" s="579"/>
      <c r="AO708" s="579"/>
      <c r="AP708" s="579"/>
      <c r="AQ708" s="579"/>
      <c r="AR708" s="579"/>
      <c r="AS708" s="579"/>
      <c r="AT708" s="579"/>
      <c r="AU708" s="579"/>
      <c r="AV708" s="579"/>
      <c r="AW708" s="579"/>
      <c r="AX708" s="580"/>
    </row>
    <row r="709" spans="1:50" ht="52.5" customHeight="1" x14ac:dyDescent="0.15">
      <c r="A709" s="106"/>
      <c r="B709" s="107"/>
      <c r="C709" s="589" t="s">
        <v>184</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15</v>
      </c>
      <c r="AE709" s="592"/>
      <c r="AF709" s="592"/>
      <c r="AG709" s="586" t="s">
        <v>473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471</v>
      </c>
      <c r="AE710" s="592"/>
      <c r="AF710" s="592"/>
      <c r="AG710" s="586" t="s">
        <v>414</v>
      </c>
      <c r="AH710" s="587"/>
      <c r="AI710" s="587"/>
      <c r="AJ710" s="587"/>
      <c r="AK710" s="587"/>
      <c r="AL710" s="587"/>
      <c r="AM710" s="587"/>
      <c r="AN710" s="587"/>
      <c r="AO710" s="587"/>
      <c r="AP710" s="587"/>
      <c r="AQ710" s="587"/>
      <c r="AR710" s="587"/>
      <c r="AS710" s="587"/>
      <c r="AT710" s="587"/>
      <c r="AU710" s="587"/>
      <c r="AV710" s="587"/>
      <c r="AW710" s="587"/>
      <c r="AX710" s="588"/>
    </row>
    <row r="711" spans="1:50" ht="60"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15</v>
      </c>
      <c r="AE711" s="592"/>
      <c r="AF711" s="592"/>
      <c r="AG711" s="586" t="s">
        <v>424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471</v>
      </c>
      <c r="AE712" s="603"/>
      <c r="AF712" s="603"/>
      <c r="AG712" s="604" t="s">
        <v>414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471</v>
      </c>
      <c r="AE713" s="592"/>
      <c r="AF713" s="610"/>
      <c r="AG713" s="586" t="s">
        <v>414</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15</v>
      </c>
      <c r="AE714" s="615"/>
      <c r="AF714" s="616"/>
      <c r="AG714" s="617" t="s">
        <v>261</v>
      </c>
      <c r="AH714" s="618"/>
      <c r="AI714" s="618"/>
      <c r="AJ714" s="618"/>
      <c r="AK714" s="618"/>
      <c r="AL714" s="618"/>
      <c r="AM714" s="618"/>
      <c r="AN714" s="618"/>
      <c r="AO714" s="618"/>
      <c r="AP714" s="618"/>
      <c r="AQ714" s="618"/>
      <c r="AR714" s="618"/>
      <c r="AS714" s="618"/>
      <c r="AT714" s="618"/>
      <c r="AU714" s="618"/>
      <c r="AV714" s="618"/>
      <c r="AW714" s="618"/>
      <c r="AX714" s="619"/>
    </row>
    <row r="715" spans="1:50" ht="60" customHeight="1" x14ac:dyDescent="0.15">
      <c r="A715" s="104" t="s">
        <v>89</v>
      </c>
      <c r="B715" s="105"/>
      <c r="C715" s="572" t="s">
        <v>370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15</v>
      </c>
      <c r="AE715" s="576"/>
      <c r="AF715" s="577"/>
      <c r="AG715" s="578" t="s">
        <v>504</v>
      </c>
      <c r="AH715" s="579"/>
      <c r="AI715" s="579"/>
      <c r="AJ715" s="579"/>
      <c r="AK715" s="579"/>
      <c r="AL715" s="579"/>
      <c r="AM715" s="579"/>
      <c r="AN715" s="579"/>
      <c r="AO715" s="579"/>
      <c r="AP715" s="579"/>
      <c r="AQ715" s="579"/>
      <c r="AR715" s="579"/>
      <c r="AS715" s="579"/>
      <c r="AT715" s="579"/>
      <c r="AU715" s="579"/>
      <c r="AV715" s="579"/>
      <c r="AW715" s="579"/>
      <c r="AX715" s="580"/>
    </row>
    <row r="716" spans="1:50" ht="116.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15</v>
      </c>
      <c r="AE716" s="585"/>
      <c r="AF716" s="585"/>
      <c r="AG716" s="586" t="s">
        <v>505</v>
      </c>
      <c r="AH716" s="587"/>
      <c r="AI716" s="587"/>
      <c r="AJ716" s="587"/>
      <c r="AK716" s="587"/>
      <c r="AL716" s="587"/>
      <c r="AM716" s="587"/>
      <c r="AN716" s="587"/>
      <c r="AO716" s="587"/>
      <c r="AP716" s="587"/>
      <c r="AQ716" s="587"/>
      <c r="AR716" s="587"/>
      <c r="AS716" s="587"/>
      <c r="AT716" s="587"/>
      <c r="AU716" s="587"/>
      <c r="AV716" s="587"/>
      <c r="AW716" s="587"/>
      <c r="AX716" s="588"/>
    </row>
    <row r="717" spans="1:50" ht="52.5" customHeight="1" x14ac:dyDescent="0.15">
      <c r="A717" s="106"/>
      <c r="B717" s="107"/>
      <c r="C717" s="589" t="s">
        <v>292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15</v>
      </c>
      <c r="AE717" s="592"/>
      <c r="AF717" s="592"/>
      <c r="AG717" s="586" t="s">
        <v>506</v>
      </c>
      <c r="AH717" s="587"/>
      <c r="AI717" s="587"/>
      <c r="AJ717" s="587"/>
      <c r="AK717" s="587"/>
      <c r="AL717" s="587"/>
      <c r="AM717" s="587"/>
      <c r="AN717" s="587"/>
      <c r="AO717" s="587"/>
      <c r="AP717" s="587"/>
      <c r="AQ717" s="587"/>
      <c r="AR717" s="587"/>
      <c r="AS717" s="587"/>
      <c r="AT717" s="587"/>
      <c r="AU717" s="587"/>
      <c r="AV717" s="587"/>
      <c r="AW717" s="587"/>
      <c r="AX717" s="588"/>
    </row>
    <row r="718" spans="1:50" ht="33.75"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471</v>
      </c>
      <c r="AE718" s="592"/>
      <c r="AF718" s="592"/>
      <c r="AG718" s="163" t="s">
        <v>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15</v>
      </c>
      <c r="AE719" s="576"/>
      <c r="AF719" s="576"/>
      <c r="AG719" s="94" t="s">
        <v>337</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232</v>
      </c>
      <c r="D720" s="597"/>
      <c r="E720" s="597"/>
      <c r="F720" s="598"/>
      <c r="G720" s="599" t="s">
        <v>48</v>
      </c>
      <c r="H720" s="597"/>
      <c r="I720" s="597"/>
      <c r="J720" s="597"/>
      <c r="K720" s="597"/>
      <c r="L720" s="597"/>
      <c r="M720" s="597"/>
      <c r="N720" s="599" t="s">
        <v>245</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30</v>
      </c>
      <c r="D721" s="555"/>
      <c r="E721" s="555"/>
      <c r="F721" s="556"/>
      <c r="G721" s="557"/>
      <c r="H721" s="558"/>
      <c r="I721" s="22" t="str">
        <f>IF(OR(G721="　",G721=""),"","-")</f>
        <v/>
      </c>
      <c r="J721" s="559"/>
      <c r="K721" s="559"/>
      <c r="L721" s="22" t="str">
        <f>IF(M721="","","-")</f>
        <v/>
      </c>
      <c r="M721" s="25"/>
      <c r="N721" s="560" t="s">
        <v>507</v>
      </c>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104" t="s">
        <v>90</v>
      </c>
      <c r="B726" s="110"/>
      <c r="C726" s="488" t="s">
        <v>105</v>
      </c>
      <c r="D726" s="286"/>
      <c r="E726" s="286"/>
      <c r="F726" s="490"/>
      <c r="G726" s="359" t="s">
        <v>119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0" customHeight="1" x14ac:dyDescent="0.15">
      <c r="A727" s="111"/>
      <c r="B727" s="112"/>
      <c r="C727" s="524" t="s">
        <v>108</v>
      </c>
      <c r="D727" s="525"/>
      <c r="E727" s="525"/>
      <c r="F727" s="526"/>
      <c r="G727" s="527" t="s">
        <v>514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35</v>
      </c>
      <c r="B731" s="539"/>
      <c r="C731" s="539"/>
      <c r="D731" s="539"/>
      <c r="E731" s="540"/>
      <c r="F731" s="541" t="s">
        <v>516</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398</v>
      </c>
      <c r="B733" s="543"/>
      <c r="C733" s="543"/>
      <c r="D733" s="543"/>
      <c r="E733" s="544"/>
      <c r="F733" s="541" t="s">
        <v>518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411</v>
      </c>
      <c r="B737" s="188"/>
      <c r="C737" s="188"/>
      <c r="D737" s="189"/>
      <c r="E737" s="506" t="s">
        <v>414</v>
      </c>
      <c r="F737" s="506"/>
      <c r="G737" s="506"/>
      <c r="H737" s="506"/>
      <c r="I737" s="506"/>
      <c r="J737" s="506"/>
      <c r="K737" s="506"/>
      <c r="L737" s="506"/>
      <c r="M737" s="506"/>
      <c r="N737" s="461" t="s">
        <v>196</v>
      </c>
      <c r="O737" s="461"/>
      <c r="P737" s="461"/>
      <c r="Q737" s="461"/>
      <c r="R737" s="506" t="s">
        <v>414</v>
      </c>
      <c r="S737" s="506"/>
      <c r="T737" s="506"/>
      <c r="U737" s="506"/>
      <c r="V737" s="506"/>
      <c r="W737" s="506"/>
      <c r="X737" s="506"/>
      <c r="Y737" s="506"/>
      <c r="Z737" s="506"/>
      <c r="AA737" s="461" t="s">
        <v>407</v>
      </c>
      <c r="AB737" s="461"/>
      <c r="AC737" s="461"/>
      <c r="AD737" s="461"/>
      <c r="AE737" s="506" t="s">
        <v>414</v>
      </c>
      <c r="AF737" s="506"/>
      <c r="AG737" s="506"/>
      <c r="AH737" s="506"/>
      <c r="AI737" s="506"/>
      <c r="AJ737" s="506"/>
      <c r="AK737" s="506"/>
      <c r="AL737" s="506"/>
      <c r="AM737" s="506"/>
      <c r="AN737" s="461" t="s">
        <v>405</v>
      </c>
      <c r="AO737" s="461"/>
      <c r="AP737" s="461"/>
      <c r="AQ737" s="461"/>
      <c r="AR737" s="507" t="s">
        <v>414</v>
      </c>
      <c r="AS737" s="508"/>
      <c r="AT737" s="508"/>
      <c r="AU737" s="508"/>
      <c r="AV737" s="508"/>
      <c r="AW737" s="508"/>
      <c r="AX737" s="509"/>
      <c r="AY737" s="48"/>
      <c r="AZ737" s="48"/>
    </row>
    <row r="738" spans="1:52" ht="24.75" customHeight="1" x14ac:dyDescent="0.15">
      <c r="A738" s="505" t="s">
        <v>149</v>
      </c>
      <c r="B738" s="188"/>
      <c r="C738" s="188"/>
      <c r="D738" s="189"/>
      <c r="E738" s="506" t="s">
        <v>414</v>
      </c>
      <c r="F738" s="506"/>
      <c r="G738" s="506"/>
      <c r="H738" s="506"/>
      <c r="I738" s="506"/>
      <c r="J738" s="506"/>
      <c r="K738" s="506"/>
      <c r="L738" s="506"/>
      <c r="M738" s="506"/>
      <c r="N738" s="461" t="s">
        <v>404</v>
      </c>
      <c r="O738" s="461"/>
      <c r="P738" s="461"/>
      <c r="Q738" s="461"/>
      <c r="R738" s="506" t="s">
        <v>260</v>
      </c>
      <c r="S738" s="506"/>
      <c r="T738" s="506"/>
      <c r="U738" s="506"/>
      <c r="V738" s="506"/>
      <c r="W738" s="506"/>
      <c r="X738" s="506"/>
      <c r="Y738" s="506"/>
      <c r="Z738" s="506"/>
      <c r="AA738" s="461" t="s">
        <v>167</v>
      </c>
      <c r="AB738" s="461"/>
      <c r="AC738" s="461"/>
      <c r="AD738" s="461"/>
      <c r="AE738" s="506" t="s">
        <v>508</v>
      </c>
      <c r="AF738" s="506"/>
      <c r="AG738" s="506"/>
      <c r="AH738" s="506"/>
      <c r="AI738" s="506"/>
      <c r="AJ738" s="506"/>
      <c r="AK738" s="506"/>
      <c r="AL738" s="506"/>
      <c r="AM738" s="506"/>
      <c r="AN738" s="461" t="s">
        <v>154</v>
      </c>
      <c r="AO738" s="461"/>
      <c r="AP738" s="461"/>
      <c r="AQ738" s="461"/>
      <c r="AR738" s="507" t="s">
        <v>509</v>
      </c>
      <c r="AS738" s="508"/>
      <c r="AT738" s="508"/>
      <c r="AU738" s="508"/>
      <c r="AV738" s="508"/>
      <c r="AW738" s="508"/>
      <c r="AX738" s="509"/>
    </row>
    <row r="739" spans="1:52" ht="24.75" customHeight="1" x14ac:dyDescent="0.15">
      <c r="A739" s="505" t="s">
        <v>392</v>
      </c>
      <c r="B739" s="188"/>
      <c r="C739" s="188"/>
      <c r="D739" s="189"/>
      <c r="E739" s="506" t="s">
        <v>91</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332</v>
      </c>
      <c r="B740" s="516"/>
      <c r="C740" s="516"/>
      <c r="D740" s="517"/>
      <c r="E740" s="518" t="s">
        <v>242</v>
      </c>
      <c r="F740" s="519"/>
      <c r="G740" s="519"/>
      <c r="H740" s="19" t="str">
        <f>IF(E740="","","(")</f>
        <v>(</v>
      </c>
      <c r="I740" s="519"/>
      <c r="J740" s="519"/>
      <c r="K740" s="19" t="str">
        <f>IF(OR(I740="　",I740=""),"","-")</f>
        <v/>
      </c>
      <c r="L740" s="520">
        <v>104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399</v>
      </c>
      <c r="B741" s="77"/>
      <c r="C741" s="77"/>
      <c r="D741" s="77"/>
      <c r="E741" s="77"/>
      <c r="F741" s="78"/>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4" t="s">
        <v>510</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387</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57</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57</v>
      </c>
      <c r="AV781" s="492"/>
      <c r="AW781" s="492"/>
      <c r="AX781" s="494"/>
    </row>
    <row r="782" spans="1:50" ht="56.25" customHeight="1" x14ac:dyDescent="0.15">
      <c r="A782" s="85"/>
      <c r="B782" s="86"/>
      <c r="C782" s="86"/>
      <c r="D782" s="86"/>
      <c r="E782" s="86"/>
      <c r="F782" s="87"/>
      <c r="G782" s="495" t="s">
        <v>435</v>
      </c>
      <c r="H782" s="496"/>
      <c r="I782" s="496"/>
      <c r="J782" s="496"/>
      <c r="K782" s="497"/>
      <c r="L782" s="498" t="s">
        <v>335</v>
      </c>
      <c r="M782" s="499"/>
      <c r="N782" s="499"/>
      <c r="O782" s="499"/>
      <c r="P782" s="499"/>
      <c r="Q782" s="499"/>
      <c r="R782" s="499"/>
      <c r="S782" s="499"/>
      <c r="T782" s="499"/>
      <c r="U782" s="499"/>
      <c r="V782" s="499"/>
      <c r="W782" s="499"/>
      <c r="X782" s="500"/>
      <c r="Y782" s="501">
        <v>106</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106</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366</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57</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57</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258</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57</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378</v>
      </c>
      <c r="AM832" s="466"/>
      <c r="AN832" s="466"/>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18</v>
      </c>
      <c r="Q837" s="460"/>
      <c r="R837" s="460"/>
      <c r="S837" s="460"/>
      <c r="T837" s="460"/>
      <c r="U837" s="460"/>
      <c r="V837" s="460"/>
      <c r="W837" s="460"/>
      <c r="X837" s="460"/>
      <c r="Y837" s="454" t="s">
        <v>340</v>
      </c>
      <c r="Z837" s="454"/>
      <c r="AA837" s="454"/>
      <c r="AB837" s="454"/>
      <c r="AC837" s="239" t="s">
        <v>283</v>
      </c>
      <c r="AD837" s="239"/>
      <c r="AE837" s="239"/>
      <c r="AF837" s="239"/>
      <c r="AG837" s="239"/>
      <c r="AH837" s="454" t="s">
        <v>390</v>
      </c>
      <c r="AI837" s="460"/>
      <c r="AJ837" s="460"/>
      <c r="AK837" s="460"/>
      <c r="AL837" s="460" t="s">
        <v>17</v>
      </c>
      <c r="AM837" s="460"/>
      <c r="AN837" s="460"/>
      <c r="AO837" s="415"/>
      <c r="AP837" s="239" t="s">
        <v>345</v>
      </c>
      <c r="AQ837" s="239"/>
      <c r="AR837" s="239"/>
      <c r="AS837" s="239"/>
      <c r="AT837" s="239"/>
      <c r="AU837" s="239"/>
      <c r="AV837" s="239"/>
      <c r="AW837" s="239"/>
      <c r="AX837" s="239"/>
    </row>
    <row r="838" spans="1:50" ht="81.75" customHeight="1" x14ac:dyDescent="0.15">
      <c r="A838" s="417">
        <v>1</v>
      </c>
      <c r="B838" s="417">
        <v>1</v>
      </c>
      <c r="C838" s="456" t="s">
        <v>306</v>
      </c>
      <c r="D838" s="456"/>
      <c r="E838" s="456"/>
      <c r="F838" s="456"/>
      <c r="G838" s="456"/>
      <c r="H838" s="456"/>
      <c r="I838" s="456"/>
      <c r="J838" s="419">
        <v>2011001010407</v>
      </c>
      <c r="K838" s="419"/>
      <c r="L838" s="419"/>
      <c r="M838" s="419"/>
      <c r="N838" s="419"/>
      <c r="O838" s="419"/>
      <c r="P838" s="420" t="s">
        <v>335</v>
      </c>
      <c r="Q838" s="420"/>
      <c r="R838" s="420"/>
      <c r="S838" s="420"/>
      <c r="T838" s="420"/>
      <c r="U838" s="420"/>
      <c r="V838" s="420"/>
      <c r="W838" s="420"/>
      <c r="X838" s="420"/>
      <c r="Y838" s="421">
        <v>106</v>
      </c>
      <c r="Z838" s="422"/>
      <c r="AA838" s="422"/>
      <c r="AB838" s="423"/>
      <c r="AC838" s="457" t="s">
        <v>388</v>
      </c>
      <c r="AD838" s="458"/>
      <c r="AE838" s="458"/>
      <c r="AF838" s="458"/>
      <c r="AG838" s="458"/>
      <c r="AH838" s="459" t="s">
        <v>414</v>
      </c>
      <c r="AI838" s="459"/>
      <c r="AJ838" s="459"/>
      <c r="AK838" s="459"/>
      <c r="AL838" s="426" t="s">
        <v>414</v>
      </c>
      <c r="AM838" s="427"/>
      <c r="AN838" s="427"/>
      <c r="AO838" s="428"/>
      <c r="AP838" s="235" t="s">
        <v>343</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73</v>
      </c>
      <c r="K870" s="461"/>
      <c r="L870" s="461"/>
      <c r="M870" s="461"/>
      <c r="N870" s="461"/>
      <c r="O870" s="461"/>
      <c r="P870" s="460" t="s">
        <v>18</v>
      </c>
      <c r="Q870" s="460"/>
      <c r="R870" s="460"/>
      <c r="S870" s="460"/>
      <c r="T870" s="460"/>
      <c r="U870" s="460"/>
      <c r="V870" s="460"/>
      <c r="W870" s="460"/>
      <c r="X870" s="460"/>
      <c r="Y870" s="454" t="s">
        <v>340</v>
      </c>
      <c r="Z870" s="454"/>
      <c r="AA870" s="454"/>
      <c r="AB870" s="454"/>
      <c r="AC870" s="239" t="s">
        <v>283</v>
      </c>
      <c r="AD870" s="239"/>
      <c r="AE870" s="239"/>
      <c r="AF870" s="239"/>
      <c r="AG870" s="239"/>
      <c r="AH870" s="454" t="s">
        <v>390</v>
      </c>
      <c r="AI870" s="460"/>
      <c r="AJ870" s="460"/>
      <c r="AK870" s="460"/>
      <c r="AL870" s="460" t="s">
        <v>17</v>
      </c>
      <c r="AM870" s="460"/>
      <c r="AN870" s="460"/>
      <c r="AO870" s="415"/>
      <c r="AP870" s="239" t="s">
        <v>345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73</v>
      </c>
      <c r="K903" s="461"/>
      <c r="L903" s="461"/>
      <c r="M903" s="461"/>
      <c r="N903" s="461"/>
      <c r="O903" s="461"/>
      <c r="P903" s="460" t="s">
        <v>18</v>
      </c>
      <c r="Q903" s="460"/>
      <c r="R903" s="460"/>
      <c r="S903" s="460"/>
      <c r="T903" s="460"/>
      <c r="U903" s="460"/>
      <c r="V903" s="460"/>
      <c r="W903" s="460"/>
      <c r="X903" s="460"/>
      <c r="Y903" s="454" t="s">
        <v>340</v>
      </c>
      <c r="Z903" s="454"/>
      <c r="AA903" s="454"/>
      <c r="AB903" s="454"/>
      <c r="AC903" s="239" t="s">
        <v>283</v>
      </c>
      <c r="AD903" s="239"/>
      <c r="AE903" s="239"/>
      <c r="AF903" s="239"/>
      <c r="AG903" s="239"/>
      <c r="AH903" s="454" t="s">
        <v>390</v>
      </c>
      <c r="AI903" s="460"/>
      <c r="AJ903" s="460"/>
      <c r="AK903" s="460"/>
      <c r="AL903" s="460" t="s">
        <v>17</v>
      </c>
      <c r="AM903" s="460"/>
      <c r="AN903" s="460"/>
      <c r="AO903" s="415"/>
      <c r="AP903" s="239" t="s">
        <v>345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18</v>
      </c>
      <c r="Q936" s="460"/>
      <c r="R936" s="460"/>
      <c r="S936" s="460"/>
      <c r="T936" s="460"/>
      <c r="U936" s="460"/>
      <c r="V936" s="460"/>
      <c r="W936" s="460"/>
      <c r="X936" s="460"/>
      <c r="Y936" s="454" t="s">
        <v>340</v>
      </c>
      <c r="Z936" s="454"/>
      <c r="AA936" s="454"/>
      <c r="AB936" s="454"/>
      <c r="AC936" s="239" t="s">
        <v>283</v>
      </c>
      <c r="AD936" s="239"/>
      <c r="AE936" s="239"/>
      <c r="AF936" s="239"/>
      <c r="AG936" s="239"/>
      <c r="AH936" s="454" t="s">
        <v>390</v>
      </c>
      <c r="AI936" s="460"/>
      <c r="AJ936" s="460"/>
      <c r="AK936" s="460"/>
      <c r="AL936" s="460" t="s">
        <v>17</v>
      </c>
      <c r="AM936" s="460"/>
      <c r="AN936" s="460"/>
      <c r="AO936" s="415"/>
      <c r="AP936" s="239" t="s">
        <v>345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18</v>
      </c>
      <c r="Q969" s="460"/>
      <c r="R969" s="460"/>
      <c r="S969" s="460"/>
      <c r="T969" s="460"/>
      <c r="U969" s="460"/>
      <c r="V969" s="460"/>
      <c r="W969" s="460"/>
      <c r="X969" s="460"/>
      <c r="Y969" s="454" t="s">
        <v>340</v>
      </c>
      <c r="Z969" s="454"/>
      <c r="AA969" s="454"/>
      <c r="AB969" s="454"/>
      <c r="AC969" s="239" t="s">
        <v>283</v>
      </c>
      <c r="AD969" s="239"/>
      <c r="AE969" s="239"/>
      <c r="AF969" s="239"/>
      <c r="AG969" s="239"/>
      <c r="AH969" s="454" t="s">
        <v>390</v>
      </c>
      <c r="AI969" s="460"/>
      <c r="AJ969" s="460"/>
      <c r="AK969" s="460"/>
      <c r="AL969" s="460" t="s">
        <v>17</v>
      </c>
      <c r="AM969" s="460"/>
      <c r="AN969" s="460"/>
      <c r="AO969" s="415"/>
      <c r="AP969" s="239" t="s">
        <v>345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18</v>
      </c>
      <c r="Q1002" s="460"/>
      <c r="R1002" s="460"/>
      <c r="S1002" s="460"/>
      <c r="T1002" s="460"/>
      <c r="U1002" s="460"/>
      <c r="V1002" s="460"/>
      <c r="W1002" s="460"/>
      <c r="X1002" s="460"/>
      <c r="Y1002" s="454" t="s">
        <v>340</v>
      </c>
      <c r="Z1002" s="454"/>
      <c r="AA1002" s="454"/>
      <c r="AB1002" s="454"/>
      <c r="AC1002" s="239" t="s">
        <v>283</v>
      </c>
      <c r="AD1002" s="239"/>
      <c r="AE1002" s="239"/>
      <c r="AF1002" s="239"/>
      <c r="AG1002" s="239"/>
      <c r="AH1002" s="454" t="s">
        <v>390</v>
      </c>
      <c r="AI1002" s="460"/>
      <c r="AJ1002" s="460"/>
      <c r="AK1002" s="460"/>
      <c r="AL1002" s="460" t="s">
        <v>17</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18</v>
      </c>
      <c r="Q1035" s="460"/>
      <c r="R1035" s="460"/>
      <c r="S1035" s="460"/>
      <c r="T1035" s="460"/>
      <c r="U1035" s="460"/>
      <c r="V1035" s="460"/>
      <c r="W1035" s="460"/>
      <c r="X1035" s="460"/>
      <c r="Y1035" s="454" t="s">
        <v>340</v>
      </c>
      <c r="Z1035" s="454"/>
      <c r="AA1035" s="454"/>
      <c r="AB1035" s="454"/>
      <c r="AC1035" s="239" t="s">
        <v>283</v>
      </c>
      <c r="AD1035" s="239"/>
      <c r="AE1035" s="239"/>
      <c r="AF1035" s="239"/>
      <c r="AG1035" s="239"/>
      <c r="AH1035" s="454" t="s">
        <v>390</v>
      </c>
      <c r="AI1035" s="460"/>
      <c r="AJ1035" s="460"/>
      <c r="AK1035" s="460"/>
      <c r="AL1035" s="460" t="s">
        <v>17</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18</v>
      </c>
      <c r="Q1068" s="460"/>
      <c r="R1068" s="460"/>
      <c r="S1068" s="460"/>
      <c r="T1068" s="460"/>
      <c r="U1068" s="460"/>
      <c r="V1068" s="460"/>
      <c r="W1068" s="460"/>
      <c r="X1068" s="460"/>
      <c r="Y1068" s="454" t="s">
        <v>340</v>
      </c>
      <c r="Z1068" s="454"/>
      <c r="AA1068" s="454"/>
      <c r="AB1068" s="454"/>
      <c r="AC1068" s="239" t="s">
        <v>283</v>
      </c>
      <c r="AD1068" s="239"/>
      <c r="AE1068" s="239"/>
      <c r="AF1068" s="239"/>
      <c r="AG1068" s="239"/>
      <c r="AH1068" s="454" t="s">
        <v>390</v>
      </c>
      <c r="AI1068" s="460"/>
      <c r="AJ1068" s="460"/>
      <c r="AK1068" s="460"/>
      <c r="AL1068" s="460" t="s">
        <v>17</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295</v>
      </c>
      <c r="F1102" s="239"/>
      <c r="G1102" s="239"/>
      <c r="H1102" s="239"/>
      <c r="I1102" s="239"/>
      <c r="J1102" s="239" t="s">
        <v>73</v>
      </c>
      <c r="K1102" s="239"/>
      <c r="L1102" s="239"/>
      <c r="M1102" s="239"/>
      <c r="N1102" s="239"/>
      <c r="O1102" s="239"/>
      <c r="P1102" s="454" t="s">
        <v>18</v>
      </c>
      <c r="Q1102" s="454"/>
      <c r="R1102" s="454"/>
      <c r="S1102" s="454"/>
      <c r="T1102" s="454"/>
      <c r="U1102" s="454"/>
      <c r="V1102" s="454"/>
      <c r="W1102" s="454"/>
      <c r="X1102" s="454"/>
      <c r="Y1102" s="239" t="s">
        <v>293</v>
      </c>
      <c r="Z1102" s="239"/>
      <c r="AA1102" s="239"/>
      <c r="AB1102" s="239"/>
      <c r="AC1102" s="239" t="s">
        <v>294</v>
      </c>
      <c r="AD1102" s="239"/>
      <c r="AE1102" s="239"/>
      <c r="AF1102" s="239"/>
      <c r="AG1102" s="239"/>
      <c r="AH1102" s="454" t="s">
        <v>315</v>
      </c>
      <c r="AI1102" s="454"/>
      <c r="AJ1102" s="454"/>
      <c r="AK1102" s="454"/>
      <c r="AL1102" s="454" t="s">
        <v>17</v>
      </c>
      <c r="AM1102" s="454"/>
      <c r="AN1102" s="454"/>
      <c r="AO1102" s="455"/>
      <c r="AP1102" s="239" t="s">
        <v>373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7" priority="14023">
      <formula>IF(RIGHT(TEXT(P14,"0.#"),1)=".",FALSE,TRUE)</formula>
    </cfRule>
    <cfRule type="expression" dxfId="2106" priority="14024">
      <formula>IF(RIGHT(TEXT(P14,"0.#"),1)=".",TRUE,FALSE)</formula>
    </cfRule>
  </conditionalFormatting>
  <conditionalFormatting sqref="AE32">
    <cfRule type="expression" dxfId="2105" priority="14013">
      <formula>IF(RIGHT(TEXT(AE32,"0.#"),1)=".",FALSE,TRUE)</formula>
    </cfRule>
    <cfRule type="expression" dxfId="2104" priority="14014">
      <formula>IF(RIGHT(TEXT(AE32,"0.#"),1)=".",TRUE,FALSE)</formula>
    </cfRule>
  </conditionalFormatting>
  <conditionalFormatting sqref="P18:AX18">
    <cfRule type="expression" dxfId="2103" priority="13899">
      <formula>IF(RIGHT(TEXT(P18,"0.#"),1)=".",FALSE,TRUE)</formula>
    </cfRule>
    <cfRule type="expression" dxfId="2102" priority="13900">
      <formula>IF(RIGHT(TEXT(P18,"0.#"),1)=".",TRUE,FALSE)</formula>
    </cfRule>
  </conditionalFormatting>
  <conditionalFormatting sqref="Y783">
    <cfRule type="expression" dxfId="2101" priority="13895">
      <formula>IF(RIGHT(TEXT(Y783,"0.#"),1)=".",FALSE,TRUE)</formula>
    </cfRule>
    <cfRule type="expression" dxfId="2100" priority="13896">
      <formula>IF(RIGHT(TEXT(Y783,"0.#"),1)=".",TRUE,FALSE)</formula>
    </cfRule>
  </conditionalFormatting>
  <conditionalFormatting sqref="Y792">
    <cfRule type="expression" dxfId="2099" priority="13891">
      <formula>IF(RIGHT(TEXT(Y792,"0.#"),1)=".",FALSE,TRUE)</formula>
    </cfRule>
    <cfRule type="expression" dxfId="2098" priority="13892">
      <formula>IF(RIGHT(TEXT(Y792,"0.#"),1)=".",TRUE,FALSE)</formula>
    </cfRule>
  </conditionalFormatting>
  <conditionalFormatting sqref="Y823:Y830 Y821 Y810:Y817 Y808 Y797:Y804 Y795">
    <cfRule type="expression" dxfId="2097" priority="13673">
      <formula>IF(RIGHT(TEXT(Y795,"0.#"),1)=".",FALSE,TRUE)</formula>
    </cfRule>
    <cfRule type="expression" dxfId="2096" priority="13674">
      <formula>IF(RIGHT(TEXT(Y795,"0.#"),1)=".",TRUE,FALSE)</formula>
    </cfRule>
  </conditionalFormatting>
  <conditionalFormatting sqref="P16:AQ17 P15:AX15 P13:AX13">
    <cfRule type="expression" dxfId="2095" priority="13721">
      <formula>IF(RIGHT(TEXT(P13,"0.#"),1)=".",FALSE,TRUE)</formula>
    </cfRule>
    <cfRule type="expression" dxfId="2094" priority="13722">
      <formula>IF(RIGHT(TEXT(P13,"0.#"),1)=".",TRUE,FALSE)</formula>
    </cfRule>
  </conditionalFormatting>
  <conditionalFormatting sqref="P19:AJ19">
    <cfRule type="expression" dxfId="2093" priority="13719">
      <formula>IF(RIGHT(TEXT(P19,"0.#"),1)=".",FALSE,TRUE)</formula>
    </cfRule>
    <cfRule type="expression" dxfId="2092" priority="13720">
      <formula>IF(RIGHT(TEXT(P19,"0.#"),1)=".",TRUE,FALSE)</formula>
    </cfRule>
  </conditionalFormatting>
  <conditionalFormatting sqref="AQ101">
    <cfRule type="expression" dxfId="2091" priority="13711">
      <formula>IF(RIGHT(TEXT(AQ101,"0.#"),1)=".",FALSE,TRUE)</formula>
    </cfRule>
    <cfRule type="expression" dxfId="2090" priority="13712">
      <formula>IF(RIGHT(TEXT(AQ101,"0.#"),1)=".",TRUE,FALSE)</formula>
    </cfRule>
  </conditionalFormatting>
  <conditionalFormatting sqref="Y784:Y791 Y782">
    <cfRule type="expression" dxfId="2089" priority="13697">
      <formula>IF(RIGHT(TEXT(Y782,"0.#"),1)=".",FALSE,TRUE)</formula>
    </cfRule>
    <cfRule type="expression" dxfId="2088" priority="13698">
      <formula>IF(RIGHT(TEXT(Y782,"0.#"),1)=".",TRUE,FALSE)</formula>
    </cfRule>
  </conditionalFormatting>
  <conditionalFormatting sqref="AU783">
    <cfRule type="expression" dxfId="2087" priority="13695">
      <formula>IF(RIGHT(TEXT(AU783,"0.#"),1)=".",FALSE,TRUE)</formula>
    </cfRule>
    <cfRule type="expression" dxfId="2086" priority="13696">
      <formula>IF(RIGHT(TEXT(AU783,"0.#"),1)=".",TRUE,FALSE)</formula>
    </cfRule>
  </conditionalFormatting>
  <conditionalFormatting sqref="AU792">
    <cfRule type="expression" dxfId="2085" priority="13693">
      <formula>IF(RIGHT(TEXT(AU792,"0.#"),1)=".",FALSE,TRUE)</formula>
    </cfRule>
    <cfRule type="expression" dxfId="2084" priority="13694">
      <formula>IF(RIGHT(TEXT(AU792,"0.#"),1)=".",TRUE,FALSE)</formula>
    </cfRule>
  </conditionalFormatting>
  <conditionalFormatting sqref="AU784:AU791 AU782">
    <cfRule type="expression" dxfId="2083" priority="13691">
      <formula>IF(RIGHT(TEXT(AU782,"0.#"),1)=".",FALSE,TRUE)</formula>
    </cfRule>
    <cfRule type="expression" dxfId="2082" priority="13692">
      <formula>IF(RIGHT(TEXT(AU782,"0.#"),1)=".",TRUE,FALSE)</formula>
    </cfRule>
  </conditionalFormatting>
  <conditionalFormatting sqref="Y822 Y809 Y796">
    <cfRule type="expression" dxfId="2081" priority="13677">
      <formula>IF(RIGHT(TEXT(Y796,"0.#"),1)=".",FALSE,TRUE)</formula>
    </cfRule>
    <cfRule type="expression" dxfId="2080" priority="13678">
      <formula>IF(RIGHT(TEXT(Y796,"0.#"),1)=".",TRUE,FALSE)</formula>
    </cfRule>
  </conditionalFormatting>
  <conditionalFormatting sqref="Y831 Y818 Y805">
    <cfRule type="expression" dxfId="2079" priority="13675">
      <formula>IF(RIGHT(TEXT(Y805,"0.#"),1)=".",FALSE,TRUE)</formula>
    </cfRule>
    <cfRule type="expression" dxfId="2078" priority="13676">
      <formula>IF(RIGHT(TEXT(Y805,"0.#"),1)=".",TRUE,FALSE)</formula>
    </cfRule>
  </conditionalFormatting>
  <conditionalFormatting sqref="AU822 AU809 AU796">
    <cfRule type="expression" dxfId="2077" priority="13671">
      <formula>IF(RIGHT(TEXT(AU796,"0.#"),1)=".",FALSE,TRUE)</formula>
    </cfRule>
    <cfRule type="expression" dxfId="2076" priority="13672">
      <formula>IF(RIGHT(TEXT(AU796,"0.#"),1)=".",TRUE,FALSE)</formula>
    </cfRule>
  </conditionalFormatting>
  <conditionalFormatting sqref="AU831 AU818 AU805">
    <cfRule type="expression" dxfId="2075" priority="13669">
      <formula>IF(RIGHT(TEXT(AU805,"0.#"),1)=".",FALSE,TRUE)</formula>
    </cfRule>
    <cfRule type="expression" dxfId="2074" priority="13670">
      <formula>IF(RIGHT(TEXT(AU805,"0.#"),1)=".",TRUE,FALSE)</formula>
    </cfRule>
  </conditionalFormatting>
  <conditionalFormatting sqref="AU823:AU830 AU821 AU810:AU817 AU808 AU797:AU804 AU795">
    <cfRule type="expression" dxfId="2073" priority="13667">
      <formula>IF(RIGHT(TEXT(AU795,"0.#"),1)=".",FALSE,TRUE)</formula>
    </cfRule>
    <cfRule type="expression" dxfId="2072" priority="13668">
      <formula>IF(RIGHT(TEXT(AU795,"0.#"),1)=".",TRUE,FALSE)</formula>
    </cfRule>
  </conditionalFormatting>
  <conditionalFormatting sqref="AM87">
    <cfRule type="expression" dxfId="2071" priority="13321">
      <formula>IF(RIGHT(TEXT(AM87,"0.#"),1)=".",FALSE,TRUE)</formula>
    </cfRule>
    <cfRule type="expression" dxfId="2070" priority="13322">
      <formula>IF(RIGHT(TEXT(AM87,"0.#"),1)=".",TRUE,FALSE)</formula>
    </cfRule>
  </conditionalFormatting>
  <conditionalFormatting sqref="AE55">
    <cfRule type="expression" dxfId="2069" priority="13389">
      <formula>IF(RIGHT(TEXT(AE55,"0.#"),1)=".",FALSE,TRUE)</formula>
    </cfRule>
    <cfRule type="expression" dxfId="2068" priority="13390">
      <formula>IF(RIGHT(TEXT(AE55,"0.#"),1)=".",TRUE,FALSE)</formula>
    </cfRule>
  </conditionalFormatting>
  <conditionalFormatting sqref="AI55">
    <cfRule type="expression" dxfId="2067" priority="13387">
      <formula>IF(RIGHT(TEXT(AI55,"0.#"),1)=".",FALSE,TRUE)</formula>
    </cfRule>
    <cfRule type="expression" dxfId="2066" priority="13388">
      <formula>IF(RIGHT(TEXT(AI55,"0.#"),1)=".",TRUE,FALSE)</formula>
    </cfRule>
  </conditionalFormatting>
  <conditionalFormatting sqref="AM34">
    <cfRule type="expression" dxfId="2065" priority="13467">
      <formula>IF(RIGHT(TEXT(AM34,"0.#"),1)=".",FALSE,TRUE)</formula>
    </cfRule>
    <cfRule type="expression" dxfId="2064" priority="13468">
      <formula>IF(RIGHT(TEXT(AM34,"0.#"),1)=".",TRUE,FALSE)</formula>
    </cfRule>
  </conditionalFormatting>
  <conditionalFormatting sqref="AE33">
    <cfRule type="expression" dxfId="2063" priority="13481">
      <formula>IF(RIGHT(TEXT(AE33,"0.#"),1)=".",FALSE,TRUE)</formula>
    </cfRule>
    <cfRule type="expression" dxfId="2062" priority="13482">
      <formula>IF(RIGHT(TEXT(AE33,"0.#"),1)=".",TRUE,FALSE)</formula>
    </cfRule>
  </conditionalFormatting>
  <conditionalFormatting sqref="AE34">
    <cfRule type="expression" dxfId="2061" priority="13479">
      <formula>IF(RIGHT(TEXT(AE34,"0.#"),1)=".",FALSE,TRUE)</formula>
    </cfRule>
    <cfRule type="expression" dxfId="2060" priority="13480">
      <formula>IF(RIGHT(TEXT(AE34,"0.#"),1)=".",TRUE,FALSE)</formula>
    </cfRule>
  </conditionalFormatting>
  <conditionalFormatting sqref="AI34">
    <cfRule type="expression" dxfId="2059" priority="13477">
      <formula>IF(RIGHT(TEXT(AI34,"0.#"),1)=".",FALSE,TRUE)</formula>
    </cfRule>
    <cfRule type="expression" dxfId="2058" priority="13478">
      <formula>IF(RIGHT(TEXT(AI34,"0.#"),1)=".",TRUE,FALSE)</formula>
    </cfRule>
  </conditionalFormatting>
  <conditionalFormatting sqref="AI33">
    <cfRule type="expression" dxfId="2057" priority="13475">
      <formula>IF(RIGHT(TEXT(AI33,"0.#"),1)=".",FALSE,TRUE)</formula>
    </cfRule>
    <cfRule type="expression" dxfId="2056" priority="13476">
      <formula>IF(RIGHT(TEXT(AI33,"0.#"),1)=".",TRUE,FALSE)</formula>
    </cfRule>
  </conditionalFormatting>
  <conditionalFormatting sqref="AI32">
    <cfRule type="expression" dxfId="2055" priority="13473">
      <formula>IF(RIGHT(TEXT(AI32,"0.#"),1)=".",FALSE,TRUE)</formula>
    </cfRule>
    <cfRule type="expression" dxfId="2054" priority="13474">
      <formula>IF(RIGHT(TEXT(AI32,"0.#"),1)=".",TRUE,FALSE)</formula>
    </cfRule>
  </conditionalFormatting>
  <conditionalFormatting sqref="AM32">
    <cfRule type="expression" dxfId="2053" priority="13471">
      <formula>IF(RIGHT(TEXT(AM32,"0.#"),1)=".",FALSE,TRUE)</formula>
    </cfRule>
    <cfRule type="expression" dxfId="2052" priority="13472">
      <formula>IF(RIGHT(TEXT(AM32,"0.#"),1)=".",TRUE,FALSE)</formula>
    </cfRule>
  </conditionalFormatting>
  <conditionalFormatting sqref="AM33">
    <cfRule type="expression" dxfId="2051" priority="13469">
      <formula>IF(RIGHT(TEXT(AM33,"0.#"),1)=".",FALSE,TRUE)</formula>
    </cfRule>
    <cfRule type="expression" dxfId="2050" priority="13470">
      <formula>IF(RIGHT(TEXT(AM33,"0.#"),1)=".",TRUE,FALSE)</formula>
    </cfRule>
  </conditionalFormatting>
  <conditionalFormatting sqref="AQ32:AQ34">
    <cfRule type="expression" dxfId="2049" priority="13461">
      <formula>IF(RIGHT(TEXT(AQ32,"0.#"),1)=".",FALSE,TRUE)</formula>
    </cfRule>
    <cfRule type="expression" dxfId="2048" priority="13462">
      <formula>IF(RIGHT(TEXT(AQ32,"0.#"),1)=".",TRUE,FALSE)</formula>
    </cfRule>
  </conditionalFormatting>
  <conditionalFormatting sqref="AU32:AU34">
    <cfRule type="expression" dxfId="2047" priority="13459">
      <formula>IF(RIGHT(TEXT(AU32,"0.#"),1)=".",FALSE,TRUE)</formula>
    </cfRule>
    <cfRule type="expression" dxfId="2046" priority="13460">
      <formula>IF(RIGHT(TEXT(AU32,"0.#"),1)=".",TRUE,FALSE)</formula>
    </cfRule>
  </conditionalFormatting>
  <conditionalFormatting sqref="AE53">
    <cfRule type="expression" dxfId="2045" priority="13393">
      <formula>IF(RIGHT(TEXT(AE53,"0.#"),1)=".",FALSE,TRUE)</formula>
    </cfRule>
    <cfRule type="expression" dxfId="2044" priority="13394">
      <formula>IF(RIGHT(TEXT(AE53,"0.#"),1)=".",TRUE,FALSE)</formula>
    </cfRule>
  </conditionalFormatting>
  <conditionalFormatting sqref="AE54">
    <cfRule type="expression" dxfId="2043" priority="13391">
      <formula>IF(RIGHT(TEXT(AE54,"0.#"),1)=".",FALSE,TRUE)</formula>
    </cfRule>
    <cfRule type="expression" dxfId="2042" priority="13392">
      <formula>IF(RIGHT(TEXT(AE54,"0.#"),1)=".",TRUE,FALSE)</formula>
    </cfRule>
  </conditionalFormatting>
  <conditionalFormatting sqref="AI54">
    <cfRule type="expression" dxfId="2041" priority="13385">
      <formula>IF(RIGHT(TEXT(AI54,"0.#"),1)=".",FALSE,TRUE)</formula>
    </cfRule>
    <cfRule type="expression" dxfId="2040" priority="13386">
      <formula>IF(RIGHT(TEXT(AI54,"0.#"),1)=".",TRUE,FALSE)</formula>
    </cfRule>
  </conditionalFormatting>
  <conditionalFormatting sqref="AI53">
    <cfRule type="expression" dxfId="2039" priority="13383">
      <formula>IF(RIGHT(TEXT(AI53,"0.#"),1)=".",FALSE,TRUE)</formula>
    </cfRule>
    <cfRule type="expression" dxfId="2038" priority="13384">
      <formula>IF(RIGHT(TEXT(AI53,"0.#"),1)=".",TRUE,FALSE)</formula>
    </cfRule>
  </conditionalFormatting>
  <conditionalFormatting sqref="AM53">
    <cfRule type="expression" dxfId="2037" priority="13381">
      <formula>IF(RIGHT(TEXT(AM53,"0.#"),1)=".",FALSE,TRUE)</formula>
    </cfRule>
    <cfRule type="expression" dxfId="2036" priority="13382">
      <formula>IF(RIGHT(TEXT(AM53,"0.#"),1)=".",TRUE,FALSE)</formula>
    </cfRule>
  </conditionalFormatting>
  <conditionalFormatting sqref="AM54">
    <cfRule type="expression" dxfId="2035" priority="13379">
      <formula>IF(RIGHT(TEXT(AM54,"0.#"),1)=".",FALSE,TRUE)</formula>
    </cfRule>
    <cfRule type="expression" dxfId="2034" priority="13380">
      <formula>IF(RIGHT(TEXT(AM54,"0.#"),1)=".",TRUE,FALSE)</formula>
    </cfRule>
  </conditionalFormatting>
  <conditionalFormatting sqref="AM55">
    <cfRule type="expression" dxfId="2033" priority="13377">
      <formula>IF(RIGHT(TEXT(AM55,"0.#"),1)=".",FALSE,TRUE)</formula>
    </cfRule>
    <cfRule type="expression" dxfId="2032" priority="13378">
      <formula>IF(RIGHT(TEXT(AM55,"0.#"),1)=".",TRUE,FALSE)</formula>
    </cfRule>
  </conditionalFormatting>
  <conditionalFormatting sqref="AE60">
    <cfRule type="expression" dxfId="2031" priority="13363">
      <formula>IF(RIGHT(TEXT(AE60,"0.#"),1)=".",FALSE,TRUE)</formula>
    </cfRule>
    <cfRule type="expression" dxfId="2030" priority="13364">
      <formula>IF(RIGHT(TEXT(AE60,"0.#"),1)=".",TRUE,FALSE)</formula>
    </cfRule>
  </conditionalFormatting>
  <conditionalFormatting sqref="AE61">
    <cfRule type="expression" dxfId="2029" priority="13361">
      <formula>IF(RIGHT(TEXT(AE61,"0.#"),1)=".",FALSE,TRUE)</formula>
    </cfRule>
    <cfRule type="expression" dxfId="2028" priority="13362">
      <formula>IF(RIGHT(TEXT(AE61,"0.#"),1)=".",TRUE,FALSE)</formula>
    </cfRule>
  </conditionalFormatting>
  <conditionalFormatting sqref="AE62">
    <cfRule type="expression" dxfId="2027" priority="13359">
      <formula>IF(RIGHT(TEXT(AE62,"0.#"),1)=".",FALSE,TRUE)</formula>
    </cfRule>
    <cfRule type="expression" dxfId="2026" priority="13360">
      <formula>IF(RIGHT(TEXT(AE62,"0.#"),1)=".",TRUE,FALSE)</formula>
    </cfRule>
  </conditionalFormatting>
  <conditionalFormatting sqref="AI62">
    <cfRule type="expression" dxfId="2025" priority="13357">
      <formula>IF(RIGHT(TEXT(AI62,"0.#"),1)=".",FALSE,TRUE)</formula>
    </cfRule>
    <cfRule type="expression" dxfId="2024" priority="13358">
      <formula>IF(RIGHT(TEXT(AI62,"0.#"),1)=".",TRUE,FALSE)</formula>
    </cfRule>
  </conditionalFormatting>
  <conditionalFormatting sqref="AI61">
    <cfRule type="expression" dxfId="2023" priority="13355">
      <formula>IF(RIGHT(TEXT(AI61,"0.#"),1)=".",FALSE,TRUE)</formula>
    </cfRule>
    <cfRule type="expression" dxfId="2022" priority="13356">
      <formula>IF(RIGHT(TEXT(AI61,"0.#"),1)=".",TRUE,FALSE)</formula>
    </cfRule>
  </conditionalFormatting>
  <conditionalFormatting sqref="AI60">
    <cfRule type="expression" dxfId="2021" priority="13353">
      <formula>IF(RIGHT(TEXT(AI60,"0.#"),1)=".",FALSE,TRUE)</formula>
    </cfRule>
    <cfRule type="expression" dxfId="2020" priority="13354">
      <formula>IF(RIGHT(TEXT(AI60,"0.#"),1)=".",TRUE,FALSE)</formula>
    </cfRule>
  </conditionalFormatting>
  <conditionalFormatting sqref="AM60">
    <cfRule type="expression" dxfId="2019" priority="13351">
      <formula>IF(RIGHT(TEXT(AM60,"0.#"),1)=".",FALSE,TRUE)</formula>
    </cfRule>
    <cfRule type="expression" dxfId="2018" priority="13352">
      <formula>IF(RIGHT(TEXT(AM60,"0.#"),1)=".",TRUE,FALSE)</formula>
    </cfRule>
  </conditionalFormatting>
  <conditionalFormatting sqref="AM61">
    <cfRule type="expression" dxfId="2017" priority="13349">
      <formula>IF(RIGHT(TEXT(AM61,"0.#"),1)=".",FALSE,TRUE)</formula>
    </cfRule>
    <cfRule type="expression" dxfId="2016" priority="13350">
      <formula>IF(RIGHT(TEXT(AM61,"0.#"),1)=".",TRUE,FALSE)</formula>
    </cfRule>
  </conditionalFormatting>
  <conditionalFormatting sqref="AM62">
    <cfRule type="expression" dxfId="2015" priority="13347">
      <formula>IF(RIGHT(TEXT(AM62,"0.#"),1)=".",FALSE,TRUE)</formula>
    </cfRule>
    <cfRule type="expression" dxfId="2014" priority="13348">
      <formula>IF(RIGHT(TEXT(AM62,"0.#"),1)=".",TRUE,FALSE)</formula>
    </cfRule>
  </conditionalFormatting>
  <conditionalFormatting sqref="AE87">
    <cfRule type="expression" dxfId="2013" priority="13333">
      <formula>IF(RIGHT(TEXT(AE87,"0.#"),1)=".",FALSE,TRUE)</formula>
    </cfRule>
    <cfRule type="expression" dxfId="2012" priority="13334">
      <formula>IF(RIGHT(TEXT(AE87,"0.#"),1)=".",TRUE,FALSE)</formula>
    </cfRule>
  </conditionalFormatting>
  <conditionalFormatting sqref="AE88">
    <cfRule type="expression" dxfId="2011" priority="13331">
      <formula>IF(RIGHT(TEXT(AE88,"0.#"),1)=".",FALSE,TRUE)</formula>
    </cfRule>
    <cfRule type="expression" dxfId="2010" priority="13332">
      <formula>IF(RIGHT(TEXT(AE88,"0.#"),1)=".",TRUE,FALSE)</formula>
    </cfRule>
  </conditionalFormatting>
  <conditionalFormatting sqref="AE89">
    <cfRule type="expression" dxfId="2009" priority="13329">
      <formula>IF(RIGHT(TEXT(AE89,"0.#"),1)=".",FALSE,TRUE)</formula>
    </cfRule>
    <cfRule type="expression" dxfId="2008" priority="13330">
      <formula>IF(RIGHT(TEXT(AE89,"0.#"),1)=".",TRUE,FALSE)</formula>
    </cfRule>
  </conditionalFormatting>
  <conditionalFormatting sqref="AI89">
    <cfRule type="expression" dxfId="2007" priority="13327">
      <formula>IF(RIGHT(TEXT(AI89,"0.#"),1)=".",FALSE,TRUE)</formula>
    </cfRule>
    <cfRule type="expression" dxfId="2006" priority="13328">
      <formula>IF(RIGHT(TEXT(AI89,"0.#"),1)=".",TRUE,FALSE)</formula>
    </cfRule>
  </conditionalFormatting>
  <conditionalFormatting sqref="AI88">
    <cfRule type="expression" dxfId="2005" priority="13325">
      <formula>IF(RIGHT(TEXT(AI88,"0.#"),1)=".",FALSE,TRUE)</formula>
    </cfRule>
    <cfRule type="expression" dxfId="2004" priority="13326">
      <formula>IF(RIGHT(TEXT(AI88,"0.#"),1)=".",TRUE,FALSE)</formula>
    </cfRule>
  </conditionalFormatting>
  <conditionalFormatting sqref="AI87">
    <cfRule type="expression" dxfId="2003" priority="13323">
      <formula>IF(RIGHT(TEXT(AI87,"0.#"),1)=".",FALSE,TRUE)</formula>
    </cfRule>
    <cfRule type="expression" dxfId="2002" priority="13324">
      <formula>IF(RIGHT(TEXT(AI87,"0.#"),1)=".",TRUE,FALSE)</formula>
    </cfRule>
  </conditionalFormatting>
  <conditionalFormatting sqref="AM88">
    <cfRule type="expression" dxfId="2001" priority="13319">
      <formula>IF(RIGHT(TEXT(AM88,"0.#"),1)=".",FALSE,TRUE)</formula>
    </cfRule>
    <cfRule type="expression" dxfId="2000" priority="13320">
      <formula>IF(RIGHT(TEXT(AM88,"0.#"),1)=".",TRUE,FALSE)</formula>
    </cfRule>
  </conditionalFormatting>
  <conditionalFormatting sqref="AM89">
    <cfRule type="expression" dxfId="1999" priority="13317">
      <formula>IF(RIGHT(TEXT(AM89,"0.#"),1)=".",FALSE,TRUE)</formula>
    </cfRule>
    <cfRule type="expression" dxfId="1998" priority="13318">
      <formula>IF(RIGHT(TEXT(AM89,"0.#"),1)=".",TRUE,FALSE)</formula>
    </cfRule>
  </conditionalFormatting>
  <conditionalFormatting sqref="AE92">
    <cfRule type="expression" dxfId="1997" priority="13303">
      <formula>IF(RIGHT(TEXT(AE92,"0.#"),1)=".",FALSE,TRUE)</formula>
    </cfRule>
    <cfRule type="expression" dxfId="1996" priority="13304">
      <formula>IF(RIGHT(TEXT(AE92,"0.#"),1)=".",TRUE,FALSE)</formula>
    </cfRule>
  </conditionalFormatting>
  <conditionalFormatting sqref="AE93">
    <cfRule type="expression" dxfId="1995" priority="13301">
      <formula>IF(RIGHT(TEXT(AE93,"0.#"),1)=".",FALSE,TRUE)</formula>
    </cfRule>
    <cfRule type="expression" dxfId="1994" priority="13302">
      <formula>IF(RIGHT(TEXT(AE93,"0.#"),1)=".",TRUE,FALSE)</formula>
    </cfRule>
  </conditionalFormatting>
  <conditionalFormatting sqref="AE94">
    <cfRule type="expression" dxfId="1993" priority="13299">
      <formula>IF(RIGHT(TEXT(AE94,"0.#"),1)=".",FALSE,TRUE)</formula>
    </cfRule>
    <cfRule type="expression" dxfId="1992" priority="13300">
      <formula>IF(RIGHT(TEXT(AE94,"0.#"),1)=".",TRUE,FALSE)</formula>
    </cfRule>
  </conditionalFormatting>
  <conditionalFormatting sqref="AI94">
    <cfRule type="expression" dxfId="1991" priority="13297">
      <formula>IF(RIGHT(TEXT(AI94,"0.#"),1)=".",FALSE,TRUE)</formula>
    </cfRule>
    <cfRule type="expression" dxfId="1990" priority="13298">
      <formula>IF(RIGHT(TEXT(AI94,"0.#"),1)=".",TRUE,FALSE)</formula>
    </cfRule>
  </conditionalFormatting>
  <conditionalFormatting sqref="AI93">
    <cfRule type="expression" dxfId="1989" priority="13295">
      <formula>IF(RIGHT(TEXT(AI93,"0.#"),1)=".",FALSE,TRUE)</formula>
    </cfRule>
    <cfRule type="expression" dxfId="1988" priority="13296">
      <formula>IF(RIGHT(TEXT(AI93,"0.#"),1)=".",TRUE,FALSE)</formula>
    </cfRule>
  </conditionalFormatting>
  <conditionalFormatting sqref="AI92">
    <cfRule type="expression" dxfId="1987" priority="13293">
      <formula>IF(RIGHT(TEXT(AI92,"0.#"),1)=".",FALSE,TRUE)</formula>
    </cfRule>
    <cfRule type="expression" dxfId="1986" priority="13294">
      <formula>IF(RIGHT(TEXT(AI92,"0.#"),1)=".",TRUE,FALSE)</formula>
    </cfRule>
  </conditionalFormatting>
  <conditionalFormatting sqref="AM92">
    <cfRule type="expression" dxfId="1985" priority="13291">
      <formula>IF(RIGHT(TEXT(AM92,"0.#"),1)=".",FALSE,TRUE)</formula>
    </cfRule>
    <cfRule type="expression" dxfId="1984" priority="13292">
      <formula>IF(RIGHT(TEXT(AM92,"0.#"),1)=".",TRUE,FALSE)</formula>
    </cfRule>
  </conditionalFormatting>
  <conditionalFormatting sqref="AM93">
    <cfRule type="expression" dxfId="1983" priority="13289">
      <formula>IF(RIGHT(TEXT(AM93,"0.#"),1)=".",FALSE,TRUE)</formula>
    </cfRule>
    <cfRule type="expression" dxfId="1982" priority="13290">
      <formula>IF(RIGHT(TEXT(AM93,"0.#"),1)=".",TRUE,FALSE)</formula>
    </cfRule>
  </conditionalFormatting>
  <conditionalFormatting sqref="AM94">
    <cfRule type="expression" dxfId="1981" priority="13287">
      <formula>IF(RIGHT(TEXT(AM94,"0.#"),1)=".",FALSE,TRUE)</formula>
    </cfRule>
    <cfRule type="expression" dxfId="1980" priority="13288">
      <formula>IF(RIGHT(TEXT(AM94,"0.#"),1)=".",TRUE,FALSE)</formula>
    </cfRule>
  </conditionalFormatting>
  <conditionalFormatting sqref="AE97">
    <cfRule type="expression" dxfId="1979" priority="13273">
      <formula>IF(RIGHT(TEXT(AE97,"0.#"),1)=".",FALSE,TRUE)</formula>
    </cfRule>
    <cfRule type="expression" dxfId="1978" priority="13274">
      <formula>IF(RIGHT(TEXT(AE97,"0.#"),1)=".",TRUE,FALSE)</formula>
    </cfRule>
  </conditionalFormatting>
  <conditionalFormatting sqref="AE98">
    <cfRule type="expression" dxfId="1977" priority="13271">
      <formula>IF(RIGHT(TEXT(AE98,"0.#"),1)=".",FALSE,TRUE)</formula>
    </cfRule>
    <cfRule type="expression" dxfId="1976" priority="13272">
      <formula>IF(RIGHT(TEXT(AE98,"0.#"),1)=".",TRUE,FALSE)</formula>
    </cfRule>
  </conditionalFormatting>
  <conditionalFormatting sqref="AE99">
    <cfRule type="expression" dxfId="1975" priority="13269">
      <formula>IF(RIGHT(TEXT(AE99,"0.#"),1)=".",FALSE,TRUE)</formula>
    </cfRule>
    <cfRule type="expression" dxfId="1974" priority="13270">
      <formula>IF(RIGHT(TEXT(AE99,"0.#"),1)=".",TRUE,FALSE)</formula>
    </cfRule>
  </conditionalFormatting>
  <conditionalFormatting sqref="AI99">
    <cfRule type="expression" dxfId="1973" priority="13267">
      <formula>IF(RIGHT(TEXT(AI99,"0.#"),1)=".",FALSE,TRUE)</formula>
    </cfRule>
    <cfRule type="expression" dxfId="1972" priority="13268">
      <formula>IF(RIGHT(TEXT(AI99,"0.#"),1)=".",TRUE,FALSE)</formula>
    </cfRule>
  </conditionalFormatting>
  <conditionalFormatting sqref="AI98">
    <cfRule type="expression" dxfId="1971" priority="13265">
      <formula>IF(RIGHT(TEXT(AI98,"0.#"),1)=".",FALSE,TRUE)</formula>
    </cfRule>
    <cfRule type="expression" dxfId="1970" priority="13266">
      <formula>IF(RIGHT(TEXT(AI98,"0.#"),1)=".",TRUE,FALSE)</formula>
    </cfRule>
  </conditionalFormatting>
  <conditionalFormatting sqref="AI97">
    <cfRule type="expression" dxfId="1969" priority="13263">
      <formula>IF(RIGHT(TEXT(AI97,"0.#"),1)=".",FALSE,TRUE)</formula>
    </cfRule>
    <cfRule type="expression" dxfId="1968" priority="13264">
      <formula>IF(RIGHT(TEXT(AI97,"0.#"),1)=".",TRUE,FALSE)</formula>
    </cfRule>
  </conditionalFormatting>
  <conditionalFormatting sqref="AM97">
    <cfRule type="expression" dxfId="1967" priority="13261">
      <formula>IF(RIGHT(TEXT(AM97,"0.#"),1)=".",FALSE,TRUE)</formula>
    </cfRule>
    <cfRule type="expression" dxfId="1966" priority="13262">
      <formula>IF(RIGHT(TEXT(AM97,"0.#"),1)=".",TRUE,FALSE)</formula>
    </cfRule>
  </conditionalFormatting>
  <conditionalFormatting sqref="AM98">
    <cfRule type="expression" dxfId="1965" priority="13259">
      <formula>IF(RIGHT(TEXT(AM98,"0.#"),1)=".",FALSE,TRUE)</formula>
    </cfRule>
    <cfRule type="expression" dxfId="1964" priority="13260">
      <formula>IF(RIGHT(TEXT(AM98,"0.#"),1)=".",TRUE,FALSE)</formula>
    </cfRule>
  </conditionalFormatting>
  <conditionalFormatting sqref="AM99">
    <cfRule type="expression" dxfId="1963" priority="13257">
      <formula>IF(RIGHT(TEXT(AM99,"0.#"),1)=".",FALSE,TRUE)</formula>
    </cfRule>
    <cfRule type="expression" dxfId="1962" priority="13258">
      <formula>IF(RIGHT(TEXT(AM99,"0.#"),1)=".",TRUE,FALSE)</formula>
    </cfRule>
  </conditionalFormatting>
  <conditionalFormatting sqref="AM101">
    <cfRule type="expression" dxfId="1961" priority="13241">
      <formula>IF(RIGHT(TEXT(AM101,"0.#"),1)=".",FALSE,TRUE)</formula>
    </cfRule>
    <cfRule type="expression" dxfId="1960" priority="13242">
      <formula>IF(RIGHT(TEXT(AM101,"0.#"),1)=".",TRUE,FALSE)</formula>
    </cfRule>
  </conditionalFormatting>
  <conditionalFormatting sqref="AM102">
    <cfRule type="expression" dxfId="1959" priority="13235">
      <formula>IF(RIGHT(TEXT(AM102,"0.#"),1)=".",FALSE,TRUE)</formula>
    </cfRule>
    <cfRule type="expression" dxfId="1958" priority="13236">
      <formula>IF(RIGHT(TEXT(AM102,"0.#"),1)=".",TRUE,FALSE)</formula>
    </cfRule>
  </conditionalFormatting>
  <conditionalFormatting sqref="AQ102">
    <cfRule type="expression" dxfId="1957" priority="13233">
      <formula>IF(RIGHT(TEXT(AQ102,"0.#"),1)=".",FALSE,TRUE)</formula>
    </cfRule>
    <cfRule type="expression" dxfId="1956" priority="13234">
      <formula>IF(RIGHT(TEXT(AQ102,"0.#"),1)=".",TRUE,FALSE)</formula>
    </cfRule>
  </conditionalFormatting>
  <conditionalFormatting sqref="AE104">
    <cfRule type="expression" dxfId="1955" priority="13231">
      <formula>IF(RIGHT(TEXT(AE104,"0.#"),1)=".",FALSE,TRUE)</formula>
    </cfRule>
    <cfRule type="expression" dxfId="1954" priority="13232">
      <formula>IF(RIGHT(TEXT(AE104,"0.#"),1)=".",TRUE,FALSE)</formula>
    </cfRule>
  </conditionalFormatting>
  <conditionalFormatting sqref="AI104">
    <cfRule type="expression" dxfId="1953" priority="13229">
      <formula>IF(RIGHT(TEXT(AI104,"0.#"),1)=".",FALSE,TRUE)</formula>
    </cfRule>
    <cfRule type="expression" dxfId="1952" priority="13230">
      <formula>IF(RIGHT(TEXT(AI104,"0.#"),1)=".",TRUE,FALSE)</formula>
    </cfRule>
  </conditionalFormatting>
  <conditionalFormatting sqref="AM104">
    <cfRule type="expression" dxfId="1951" priority="13227">
      <formula>IF(RIGHT(TEXT(AM104,"0.#"),1)=".",FALSE,TRUE)</formula>
    </cfRule>
    <cfRule type="expression" dxfId="1950" priority="13228">
      <formula>IF(RIGHT(TEXT(AM104,"0.#"),1)=".",TRUE,FALSE)</formula>
    </cfRule>
  </conditionalFormatting>
  <conditionalFormatting sqref="AE105">
    <cfRule type="expression" dxfId="1949" priority="13225">
      <formula>IF(RIGHT(TEXT(AE105,"0.#"),1)=".",FALSE,TRUE)</formula>
    </cfRule>
    <cfRule type="expression" dxfId="1948" priority="13226">
      <formula>IF(RIGHT(TEXT(AE105,"0.#"),1)=".",TRUE,FALSE)</formula>
    </cfRule>
  </conditionalFormatting>
  <conditionalFormatting sqref="AI105">
    <cfRule type="expression" dxfId="1947" priority="13223">
      <formula>IF(RIGHT(TEXT(AI105,"0.#"),1)=".",FALSE,TRUE)</formula>
    </cfRule>
    <cfRule type="expression" dxfId="1946" priority="13224">
      <formula>IF(RIGHT(TEXT(AI105,"0.#"),1)=".",TRUE,FALSE)</formula>
    </cfRule>
  </conditionalFormatting>
  <conditionalFormatting sqref="AM105">
    <cfRule type="expression" dxfId="1945" priority="13221">
      <formula>IF(RIGHT(TEXT(AM105,"0.#"),1)=".",FALSE,TRUE)</formula>
    </cfRule>
    <cfRule type="expression" dxfId="1944" priority="13222">
      <formula>IF(RIGHT(TEXT(AM105,"0.#"),1)=".",TRUE,FALSE)</formula>
    </cfRule>
  </conditionalFormatting>
  <conditionalFormatting sqref="AE107">
    <cfRule type="expression" dxfId="1943" priority="13217">
      <formula>IF(RIGHT(TEXT(AE107,"0.#"),1)=".",FALSE,TRUE)</formula>
    </cfRule>
    <cfRule type="expression" dxfId="1942" priority="13218">
      <formula>IF(RIGHT(TEXT(AE107,"0.#"),1)=".",TRUE,FALSE)</formula>
    </cfRule>
  </conditionalFormatting>
  <conditionalFormatting sqref="AI107">
    <cfRule type="expression" dxfId="1941" priority="13215">
      <formula>IF(RIGHT(TEXT(AI107,"0.#"),1)=".",FALSE,TRUE)</formula>
    </cfRule>
    <cfRule type="expression" dxfId="1940" priority="13216">
      <formula>IF(RIGHT(TEXT(AI107,"0.#"),1)=".",TRUE,FALSE)</formula>
    </cfRule>
  </conditionalFormatting>
  <conditionalFormatting sqref="AM107">
    <cfRule type="expression" dxfId="1939" priority="13213">
      <formula>IF(RIGHT(TEXT(AM107,"0.#"),1)=".",FALSE,TRUE)</formula>
    </cfRule>
    <cfRule type="expression" dxfId="1938" priority="13214">
      <formula>IF(RIGHT(TEXT(AM107,"0.#"),1)=".",TRUE,FALSE)</formula>
    </cfRule>
  </conditionalFormatting>
  <conditionalFormatting sqref="AE108">
    <cfRule type="expression" dxfId="1937" priority="13211">
      <formula>IF(RIGHT(TEXT(AE108,"0.#"),1)=".",FALSE,TRUE)</formula>
    </cfRule>
    <cfRule type="expression" dxfId="1936" priority="13212">
      <formula>IF(RIGHT(TEXT(AE108,"0.#"),1)=".",TRUE,FALSE)</formula>
    </cfRule>
  </conditionalFormatting>
  <conditionalFormatting sqref="AI108">
    <cfRule type="expression" dxfId="1935" priority="13209">
      <formula>IF(RIGHT(TEXT(AI108,"0.#"),1)=".",FALSE,TRUE)</formula>
    </cfRule>
    <cfRule type="expression" dxfId="1934" priority="13210">
      <formula>IF(RIGHT(TEXT(AI108,"0.#"),1)=".",TRUE,FALSE)</formula>
    </cfRule>
  </conditionalFormatting>
  <conditionalFormatting sqref="AM108">
    <cfRule type="expression" dxfId="1933" priority="13207">
      <formula>IF(RIGHT(TEXT(AM108,"0.#"),1)=".",FALSE,TRUE)</formula>
    </cfRule>
    <cfRule type="expression" dxfId="1932" priority="13208">
      <formula>IF(RIGHT(TEXT(AM108,"0.#"),1)=".",TRUE,FALSE)</formula>
    </cfRule>
  </conditionalFormatting>
  <conditionalFormatting sqref="AE110">
    <cfRule type="expression" dxfId="1931" priority="13203">
      <formula>IF(RIGHT(TEXT(AE110,"0.#"),1)=".",FALSE,TRUE)</formula>
    </cfRule>
    <cfRule type="expression" dxfId="1930" priority="13204">
      <formula>IF(RIGHT(TEXT(AE110,"0.#"),1)=".",TRUE,FALSE)</formula>
    </cfRule>
  </conditionalFormatting>
  <conditionalFormatting sqref="AI110">
    <cfRule type="expression" dxfId="1929" priority="13201">
      <formula>IF(RIGHT(TEXT(AI110,"0.#"),1)=".",FALSE,TRUE)</formula>
    </cfRule>
    <cfRule type="expression" dxfId="1928" priority="13202">
      <formula>IF(RIGHT(TEXT(AI110,"0.#"),1)=".",TRUE,FALSE)</formula>
    </cfRule>
  </conditionalFormatting>
  <conditionalFormatting sqref="AM110">
    <cfRule type="expression" dxfId="1927" priority="13199">
      <formula>IF(RIGHT(TEXT(AM110,"0.#"),1)=".",FALSE,TRUE)</formula>
    </cfRule>
    <cfRule type="expression" dxfId="1926" priority="13200">
      <formula>IF(RIGHT(TEXT(AM110,"0.#"),1)=".",TRUE,FALSE)</formula>
    </cfRule>
  </conditionalFormatting>
  <conditionalFormatting sqref="AE111">
    <cfRule type="expression" dxfId="1925" priority="13197">
      <formula>IF(RIGHT(TEXT(AE111,"0.#"),1)=".",FALSE,TRUE)</formula>
    </cfRule>
    <cfRule type="expression" dxfId="1924" priority="13198">
      <formula>IF(RIGHT(TEXT(AE111,"0.#"),1)=".",TRUE,FALSE)</formula>
    </cfRule>
  </conditionalFormatting>
  <conditionalFormatting sqref="AI111">
    <cfRule type="expression" dxfId="1923" priority="13195">
      <formula>IF(RIGHT(TEXT(AI111,"0.#"),1)=".",FALSE,TRUE)</formula>
    </cfRule>
    <cfRule type="expression" dxfId="1922" priority="13196">
      <formula>IF(RIGHT(TEXT(AI111,"0.#"),1)=".",TRUE,FALSE)</formula>
    </cfRule>
  </conditionalFormatting>
  <conditionalFormatting sqref="AM111">
    <cfRule type="expression" dxfId="1921" priority="13193">
      <formula>IF(RIGHT(TEXT(AM111,"0.#"),1)=".",FALSE,TRUE)</formula>
    </cfRule>
    <cfRule type="expression" dxfId="1920" priority="13194">
      <formula>IF(RIGHT(TEXT(AM111,"0.#"),1)=".",TRUE,FALSE)</formula>
    </cfRule>
  </conditionalFormatting>
  <conditionalFormatting sqref="AE113">
    <cfRule type="expression" dxfId="1919" priority="13189">
      <formula>IF(RIGHT(TEXT(AE113,"0.#"),1)=".",FALSE,TRUE)</formula>
    </cfRule>
    <cfRule type="expression" dxfId="1918" priority="13190">
      <formula>IF(RIGHT(TEXT(AE113,"0.#"),1)=".",TRUE,FALSE)</formula>
    </cfRule>
  </conditionalFormatting>
  <conditionalFormatting sqref="AI113">
    <cfRule type="expression" dxfId="1917" priority="13187">
      <formula>IF(RIGHT(TEXT(AI113,"0.#"),1)=".",FALSE,TRUE)</formula>
    </cfRule>
    <cfRule type="expression" dxfId="1916" priority="13188">
      <formula>IF(RIGHT(TEXT(AI113,"0.#"),1)=".",TRUE,FALSE)</formula>
    </cfRule>
  </conditionalFormatting>
  <conditionalFormatting sqref="AM113">
    <cfRule type="expression" dxfId="1915" priority="13185">
      <formula>IF(RIGHT(TEXT(AM113,"0.#"),1)=".",FALSE,TRUE)</formula>
    </cfRule>
    <cfRule type="expression" dxfId="1914" priority="13186">
      <formula>IF(RIGHT(TEXT(AM113,"0.#"),1)=".",TRUE,FALSE)</formula>
    </cfRule>
  </conditionalFormatting>
  <conditionalFormatting sqref="AE114">
    <cfRule type="expression" dxfId="1913" priority="13183">
      <formula>IF(RIGHT(TEXT(AE114,"0.#"),1)=".",FALSE,TRUE)</formula>
    </cfRule>
    <cfRule type="expression" dxfId="1912" priority="13184">
      <formula>IF(RIGHT(TEXT(AE114,"0.#"),1)=".",TRUE,FALSE)</formula>
    </cfRule>
  </conditionalFormatting>
  <conditionalFormatting sqref="AI114">
    <cfRule type="expression" dxfId="1911" priority="13181">
      <formula>IF(RIGHT(TEXT(AI114,"0.#"),1)=".",FALSE,TRUE)</formula>
    </cfRule>
    <cfRule type="expression" dxfId="1910" priority="13182">
      <formula>IF(RIGHT(TEXT(AI114,"0.#"),1)=".",TRUE,FALSE)</formula>
    </cfRule>
  </conditionalFormatting>
  <conditionalFormatting sqref="AM114">
    <cfRule type="expression" dxfId="1909" priority="13179">
      <formula>IF(RIGHT(TEXT(AM114,"0.#"),1)=".",FALSE,TRUE)</formula>
    </cfRule>
    <cfRule type="expression" dxfId="1908" priority="13180">
      <formula>IF(RIGHT(TEXT(AM114,"0.#"),1)=".",TRUE,FALSE)</formula>
    </cfRule>
  </conditionalFormatting>
  <conditionalFormatting sqref="AE116 AQ116">
    <cfRule type="expression" dxfId="1907" priority="13175">
      <formula>IF(RIGHT(TEXT(AE116,"0.#"),1)=".",FALSE,TRUE)</formula>
    </cfRule>
    <cfRule type="expression" dxfId="1906" priority="13176">
      <formula>IF(RIGHT(TEXT(AE116,"0.#"),1)=".",TRUE,FALSE)</formula>
    </cfRule>
  </conditionalFormatting>
  <conditionalFormatting sqref="AI116">
    <cfRule type="expression" dxfId="1905" priority="13173">
      <formula>IF(RIGHT(TEXT(AI116,"0.#"),1)=".",FALSE,TRUE)</formula>
    </cfRule>
    <cfRule type="expression" dxfId="1904" priority="13174">
      <formula>IF(RIGHT(TEXT(AI116,"0.#"),1)=".",TRUE,FALSE)</formula>
    </cfRule>
  </conditionalFormatting>
  <conditionalFormatting sqref="AM116">
    <cfRule type="expression" dxfId="1903" priority="13171">
      <formula>IF(RIGHT(TEXT(AM116,"0.#"),1)=".",FALSE,TRUE)</formula>
    </cfRule>
    <cfRule type="expression" dxfId="1902" priority="13172">
      <formula>IF(RIGHT(TEXT(AM116,"0.#"),1)=".",TRUE,FALSE)</formula>
    </cfRule>
  </conditionalFormatting>
  <conditionalFormatting sqref="AE117 AM117">
    <cfRule type="expression" dxfId="1901" priority="13169">
      <formula>IF(RIGHT(TEXT(AE117,"0.#"),1)=".",FALSE,TRUE)</formula>
    </cfRule>
    <cfRule type="expression" dxfId="1900" priority="13170">
      <formula>IF(RIGHT(TEXT(AE117,"0.#"),1)=".",TRUE,FALSE)</formula>
    </cfRule>
  </conditionalFormatting>
  <conditionalFormatting sqref="AI117">
    <cfRule type="expression" dxfId="1899" priority="13167">
      <formula>IF(RIGHT(TEXT(AI117,"0.#"),1)=".",FALSE,TRUE)</formula>
    </cfRule>
    <cfRule type="expression" dxfId="1898" priority="13168">
      <formula>IF(RIGHT(TEXT(AI117,"0.#"),1)=".",TRUE,FALSE)</formula>
    </cfRule>
  </conditionalFormatting>
  <conditionalFormatting sqref="AQ117">
    <cfRule type="expression" dxfId="1897" priority="13163">
      <formula>IF(RIGHT(TEXT(AQ117,"0.#"),1)=".",FALSE,TRUE)</formula>
    </cfRule>
    <cfRule type="expression" dxfId="1896" priority="13164">
      <formula>IF(RIGHT(TEXT(AQ117,"0.#"),1)=".",TRUE,FALSE)</formula>
    </cfRule>
  </conditionalFormatting>
  <conditionalFormatting sqref="AQ119">
    <cfRule type="expression" dxfId="1895" priority="13161">
      <formula>IF(RIGHT(TEXT(AQ119,"0.#"),1)=".",FALSE,TRUE)</formula>
    </cfRule>
    <cfRule type="expression" dxfId="1894" priority="13162">
      <formula>IF(RIGHT(TEXT(AQ119,"0.#"),1)=".",TRUE,FALSE)</formula>
    </cfRule>
  </conditionalFormatting>
  <conditionalFormatting sqref="AM119">
    <cfRule type="expression" dxfId="1893" priority="13157">
      <formula>IF(RIGHT(TEXT(AM119,"0.#"),1)=".",FALSE,TRUE)</formula>
    </cfRule>
    <cfRule type="expression" dxfId="1892" priority="13158">
      <formula>IF(RIGHT(TEXT(AM119,"0.#"),1)=".",TRUE,FALSE)</formula>
    </cfRule>
  </conditionalFormatting>
  <conditionalFormatting sqref="AQ120">
    <cfRule type="expression" dxfId="1891" priority="13149">
      <formula>IF(RIGHT(TEXT(AQ120,"0.#"),1)=".",FALSE,TRUE)</formula>
    </cfRule>
    <cfRule type="expression" dxfId="1890" priority="13150">
      <formula>IF(RIGHT(TEXT(AQ120,"0.#"),1)=".",TRUE,FALSE)</formula>
    </cfRule>
  </conditionalFormatting>
  <conditionalFormatting sqref="AE122 AQ122">
    <cfRule type="expression" dxfId="1889" priority="13147">
      <formula>IF(RIGHT(TEXT(AE122,"0.#"),1)=".",FALSE,TRUE)</formula>
    </cfRule>
    <cfRule type="expression" dxfId="1888" priority="13148">
      <formula>IF(RIGHT(TEXT(AE122,"0.#"),1)=".",TRUE,FALSE)</formula>
    </cfRule>
  </conditionalFormatting>
  <conditionalFormatting sqref="AI122">
    <cfRule type="expression" dxfId="1887" priority="13145">
      <formula>IF(RIGHT(TEXT(AI122,"0.#"),1)=".",FALSE,TRUE)</formula>
    </cfRule>
    <cfRule type="expression" dxfId="1886" priority="13146">
      <formula>IF(RIGHT(TEXT(AI122,"0.#"),1)=".",TRUE,FALSE)</formula>
    </cfRule>
  </conditionalFormatting>
  <conditionalFormatting sqref="AM122">
    <cfRule type="expression" dxfId="1885" priority="13143">
      <formula>IF(RIGHT(TEXT(AM122,"0.#"),1)=".",FALSE,TRUE)</formula>
    </cfRule>
    <cfRule type="expression" dxfId="1884" priority="13144">
      <formula>IF(RIGHT(TEXT(AM122,"0.#"),1)=".",TRUE,FALSE)</formula>
    </cfRule>
  </conditionalFormatting>
  <conditionalFormatting sqref="AQ123">
    <cfRule type="expression" dxfId="1883" priority="13135">
      <formula>IF(RIGHT(TEXT(AQ123,"0.#"),1)=".",FALSE,TRUE)</formula>
    </cfRule>
    <cfRule type="expression" dxfId="1882" priority="13136">
      <formula>IF(RIGHT(TEXT(AQ123,"0.#"),1)=".",TRUE,FALSE)</formula>
    </cfRule>
  </conditionalFormatting>
  <conditionalFormatting sqref="AE125 AQ125">
    <cfRule type="expression" dxfId="1881" priority="13133">
      <formula>IF(RIGHT(TEXT(AE125,"0.#"),1)=".",FALSE,TRUE)</formula>
    </cfRule>
    <cfRule type="expression" dxfId="1880" priority="13134">
      <formula>IF(RIGHT(TEXT(AE125,"0.#"),1)=".",TRUE,FALSE)</formula>
    </cfRule>
  </conditionalFormatting>
  <conditionalFormatting sqref="AI125">
    <cfRule type="expression" dxfId="1879" priority="13131">
      <formula>IF(RIGHT(TEXT(AI125,"0.#"),1)=".",FALSE,TRUE)</formula>
    </cfRule>
    <cfRule type="expression" dxfId="1878" priority="13132">
      <formula>IF(RIGHT(TEXT(AI125,"0.#"),1)=".",TRUE,FALSE)</formula>
    </cfRule>
  </conditionalFormatting>
  <conditionalFormatting sqref="AM125">
    <cfRule type="expression" dxfId="1877" priority="13129">
      <formula>IF(RIGHT(TEXT(AM125,"0.#"),1)=".",FALSE,TRUE)</formula>
    </cfRule>
    <cfRule type="expression" dxfId="1876" priority="13130">
      <formula>IF(RIGHT(TEXT(AM125,"0.#"),1)=".",TRUE,FALSE)</formula>
    </cfRule>
  </conditionalFormatting>
  <conditionalFormatting sqref="AQ126">
    <cfRule type="expression" dxfId="1875" priority="13121">
      <formula>IF(RIGHT(TEXT(AQ126,"0.#"),1)=".",FALSE,TRUE)</formula>
    </cfRule>
    <cfRule type="expression" dxfId="1874" priority="13122">
      <formula>IF(RIGHT(TEXT(AQ126,"0.#"),1)=".",TRUE,FALSE)</formula>
    </cfRule>
  </conditionalFormatting>
  <conditionalFormatting sqref="AE128 AQ128">
    <cfRule type="expression" dxfId="1873" priority="13119">
      <formula>IF(RIGHT(TEXT(AE128,"0.#"),1)=".",FALSE,TRUE)</formula>
    </cfRule>
    <cfRule type="expression" dxfId="1872" priority="13120">
      <formula>IF(RIGHT(TEXT(AE128,"0.#"),1)=".",TRUE,FALSE)</formula>
    </cfRule>
  </conditionalFormatting>
  <conditionalFormatting sqref="AI128">
    <cfRule type="expression" dxfId="1871" priority="13117">
      <formula>IF(RIGHT(TEXT(AI128,"0.#"),1)=".",FALSE,TRUE)</formula>
    </cfRule>
    <cfRule type="expression" dxfId="1870" priority="13118">
      <formula>IF(RIGHT(TEXT(AI128,"0.#"),1)=".",TRUE,FALSE)</formula>
    </cfRule>
  </conditionalFormatting>
  <conditionalFormatting sqref="AM128">
    <cfRule type="expression" dxfId="1869" priority="13115">
      <formula>IF(RIGHT(TEXT(AM128,"0.#"),1)=".",FALSE,TRUE)</formula>
    </cfRule>
    <cfRule type="expression" dxfId="1868" priority="13116">
      <formula>IF(RIGHT(TEXT(AM128,"0.#"),1)=".",TRUE,FALSE)</formula>
    </cfRule>
  </conditionalFormatting>
  <conditionalFormatting sqref="AQ129">
    <cfRule type="expression" dxfId="1867" priority="13107">
      <formula>IF(RIGHT(TEXT(AQ129,"0.#"),1)=".",FALSE,TRUE)</formula>
    </cfRule>
    <cfRule type="expression" dxfId="1866" priority="13108">
      <formula>IF(RIGHT(TEXT(AQ129,"0.#"),1)=".",TRUE,FALSE)</formula>
    </cfRule>
  </conditionalFormatting>
  <conditionalFormatting sqref="AE75">
    <cfRule type="expression" dxfId="1865" priority="13105">
      <formula>IF(RIGHT(TEXT(AE75,"0.#"),1)=".",FALSE,TRUE)</formula>
    </cfRule>
    <cfRule type="expression" dxfId="1864" priority="13106">
      <formula>IF(RIGHT(TEXT(AE75,"0.#"),1)=".",TRUE,FALSE)</formula>
    </cfRule>
  </conditionalFormatting>
  <conditionalFormatting sqref="AE76">
    <cfRule type="expression" dxfId="1863" priority="13103">
      <formula>IF(RIGHT(TEXT(AE76,"0.#"),1)=".",FALSE,TRUE)</formula>
    </cfRule>
    <cfRule type="expression" dxfId="1862" priority="13104">
      <formula>IF(RIGHT(TEXT(AE76,"0.#"),1)=".",TRUE,FALSE)</formula>
    </cfRule>
  </conditionalFormatting>
  <conditionalFormatting sqref="AE77">
    <cfRule type="expression" dxfId="1861" priority="13101">
      <formula>IF(RIGHT(TEXT(AE77,"0.#"),1)=".",FALSE,TRUE)</formula>
    </cfRule>
    <cfRule type="expression" dxfId="1860" priority="13102">
      <formula>IF(RIGHT(TEXT(AE77,"0.#"),1)=".",TRUE,FALSE)</formula>
    </cfRule>
  </conditionalFormatting>
  <conditionalFormatting sqref="AI77">
    <cfRule type="expression" dxfId="1859" priority="13099">
      <formula>IF(RIGHT(TEXT(AI77,"0.#"),1)=".",FALSE,TRUE)</formula>
    </cfRule>
    <cfRule type="expression" dxfId="1858" priority="13100">
      <formula>IF(RIGHT(TEXT(AI77,"0.#"),1)=".",TRUE,FALSE)</formula>
    </cfRule>
  </conditionalFormatting>
  <conditionalFormatting sqref="AI76">
    <cfRule type="expression" dxfId="1857" priority="13097">
      <formula>IF(RIGHT(TEXT(AI76,"0.#"),1)=".",FALSE,TRUE)</formula>
    </cfRule>
    <cfRule type="expression" dxfId="1856" priority="13098">
      <formula>IF(RIGHT(TEXT(AI76,"0.#"),1)=".",TRUE,FALSE)</formula>
    </cfRule>
  </conditionalFormatting>
  <conditionalFormatting sqref="AI75">
    <cfRule type="expression" dxfId="1855" priority="13095">
      <formula>IF(RIGHT(TEXT(AI75,"0.#"),1)=".",FALSE,TRUE)</formula>
    </cfRule>
    <cfRule type="expression" dxfId="1854" priority="13096">
      <formula>IF(RIGHT(TEXT(AI75,"0.#"),1)=".",TRUE,FALSE)</formula>
    </cfRule>
  </conditionalFormatting>
  <conditionalFormatting sqref="AM75">
    <cfRule type="expression" dxfId="1853" priority="13093">
      <formula>IF(RIGHT(TEXT(AM75,"0.#"),1)=".",FALSE,TRUE)</formula>
    </cfRule>
    <cfRule type="expression" dxfId="1852" priority="13094">
      <formula>IF(RIGHT(TEXT(AM75,"0.#"),1)=".",TRUE,FALSE)</formula>
    </cfRule>
  </conditionalFormatting>
  <conditionalFormatting sqref="AM76">
    <cfRule type="expression" dxfId="1851" priority="13091">
      <formula>IF(RIGHT(TEXT(AM76,"0.#"),1)=".",FALSE,TRUE)</formula>
    </cfRule>
    <cfRule type="expression" dxfId="1850" priority="13092">
      <formula>IF(RIGHT(TEXT(AM76,"0.#"),1)=".",TRUE,FALSE)</formula>
    </cfRule>
  </conditionalFormatting>
  <conditionalFormatting sqref="AM77">
    <cfRule type="expression" dxfId="1849" priority="13089">
      <formula>IF(RIGHT(TEXT(AM77,"0.#"),1)=".",FALSE,TRUE)</formula>
    </cfRule>
    <cfRule type="expression" dxfId="1848" priority="13090">
      <formula>IF(RIGHT(TEXT(AM77,"0.#"),1)=".",TRUE,FALSE)</formula>
    </cfRule>
  </conditionalFormatting>
  <conditionalFormatting sqref="AM134:AM135 AQ134:AQ135 AU134:AU135">
    <cfRule type="expression" dxfId="1847" priority="13075">
      <formula>IF(RIGHT(TEXT(AM134,"0.#"),1)=".",FALSE,TRUE)</formula>
    </cfRule>
    <cfRule type="expression" dxfId="1846" priority="13076">
      <formula>IF(RIGHT(TEXT(AM134,"0.#"),1)=".",TRUE,FALSE)</formula>
    </cfRule>
  </conditionalFormatting>
  <conditionalFormatting sqref="AE433">
    <cfRule type="expression" dxfId="1845" priority="13045">
      <formula>IF(RIGHT(TEXT(AE433,"0.#"),1)=".",FALSE,TRUE)</formula>
    </cfRule>
    <cfRule type="expression" dxfId="1844" priority="13046">
      <formula>IF(RIGHT(TEXT(AE433,"0.#"),1)=".",TRUE,FALSE)</formula>
    </cfRule>
  </conditionalFormatting>
  <conditionalFormatting sqref="AM435">
    <cfRule type="expression" dxfId="1843" priority="13029">
      <formula>IF(RIGHT(TEXT(AM435,"0.#"),1)=".",FALSE,TRUE)</formula>
    </cfRule>
    <cfRule type="expression" dxfId="1842" priority="13030">
      <formula>IF(RIGHT(TEXT(AM435,"0.#"),1)=".",TRUE,FALSE)</formula>
    </cfRule>
  </conditionalFormatting>
  <conditionalFormatting sqref="AE434">
    <cfRule type="expression" dxfId="1841" priority="13043">
      <formula>IF(RIGHT(TEXT(AE434,"0.#"),1)=".",FALSE,TRUE)</formula>
    </cfRule>
    <cfRule type="expression" dxfId="1840" priority="13044">
      <formula>IF(RIGHT(TEXT(AE434,"0.#"),1)=".",TRUE,FALSE)</formula>
    </cfRule>
  </conditionalFormatting>
  <conditionalFormatting sqref="AE435">
    <cfRule type="expression" dxfId="1839" priority="13041">
      <formula>IF(RIGHT(TEXT(AE435,"0.#"),1)=".",FALSE,TRUE)</formula>
    </cfRule>
    <cfRule type="expression" dxfId="1838" priority="13042">
      <formula>IF(RIGHT(TEXT(AE435,"0.#"),1)=".",TRUE,FALSE)</formula>
    </cfRule>
  </conditionalFormatting>
  <conditionalFormatting sqref="AM433">
    <cfRule type="expression" dxfId="1837" priority="13033">
      <formula>IF(RIGHT(TEXT(AM433,"0.#"),1)=".",FALSE,TRUE)</formula>
    </cfRule>
    <cfRule type="expression" dxfId="1836" priority="13034">
      <formula>IF(RIGHT(TEXT(AM433,"0.#"),1)=".",TRUE,FALSE)</formula>
    </cfRule>
  </conditionalFormatting>
  <conditionalFormatting sqref="AM434">
    <cfRule type="expression" dxfId="1835" priority="13031">
      <formula>IF(RIGHT(TEXT(AM434,"0.#"),1)=".",FALSE,TRUE)</formula>
    </cfRule>
    <cfRule type="expression" dxfId="1834" priority="13032">
      <formula>IF(RIGHT(TEXT(AM434,"0.#"),1)=".",TRUE,FALSE)</formula>
    </cfRule>
  </conditionalFormatting>
  <conditionalFormatting sqref="AU433">
    <cfRule type="expression" dxfId="1833" priority="13021">
      <formula>IF(RIGHT(TEXT(AU433,"0.#"),1)=".",FALSE,TRUE)</formula>
    </cfRule>
    <cfRule type="expression" dxfId="1832" priority="13022">
      <formula>IF(RIGHT(TEXT(AU433,"0.#"),1)=".",TRUE,FALSE)</formula>
    </cfRule>
  </conditionalFormatting>
  <conditionalFormatting sqref="AU434">
    <cfRule type="expression" dxfId="1831" priority="13019">
      <formula>IF(RIGHT(TEXT(AU434,"0.#"),1)=".",FALSE,TRUE)</formula>
    </cfRule>
    <cfRule type="expression" dxfId="1830" priority="13020">
      <formula>IF(RIGHT(TEXT(AU434,"0.#"),1)=".",TRUE,FALSE)</formula>
    </cfRule>
  </conditionalFormatting>
  <conditionalFormatting sqref="AU435">
    <cfRule type="expression" dxfId="1829" priority="13017">
      <formula>IF(RIGHT(TEXT(AU435,"0.#"),1)=".",FALSE,TRUE)</formula>
    </cfRule>
    <cfRule type="expression" dxfId="1828" priority="13018">
      <formula>IF(RIGHT(TEXT(AU435,"0.#"),1)=".",TRUE,FALSE)</formula>
    </cfRule>
  </conditionalFormatting>
  <conditionalFormatting sqref="AI435">
    <cfRule type="expression" dxfId="1827" priority="12951">
      <formula>IF(RIGHT(TEXT(AI435,"0.#"),1)=".",FALSE,TRUE)</formula>
    </cfRule>
    <cfRule type="expression" dxfId="1826" priority="12952">
      <formula>IF(RIGHT(TEXT(AI435,"0.#"),1)=".",TRUE,FALSE)</formula>
    </cfRule>
  </conditionalFormatting>
  <conditionalFormatting sqref="AI433">
    <cfRule type="expression" dxfId="1825" priority="12955">
      <formula>IF(RIGHT(TEXT(AI433,"0.#"),1)=".",FALSE,TRUE)</formula>
    </cfRule>
    <cfRule type="expression" dxfId="1824" priority="12956">
      <formula>IF(RIGHT(TEXT(AI433,"0.#"),1)=".",TRUE,FALSE)</formula>
    </cfRule>
  </conditionalFormatting>
  <conditionalFormatting sqref="AI434">
    <cfRule type="expression" dxfId="1823" priority="12953">
      <formula>IF(RIGHT(TEXT(AI434,"0.#"),1)=".",FALSE,TRUE)</formula>
    </cfRule>
    <cfRule type="expression" dxfId="1822" priority="12954">
      <formula>IF(RIGHT(TEXT(AI434,"0.#"),1)=".",TRUE,FALSE)</formula>
    </cfRule>
  </conditionalFormatting>
  <conditionalFormatting sqref="AQ434">
    <cfRule type="expression" dxfId="1821" priority="12937">
      <formula>IF(RIGHT(TEXT(AQ434,"0.#"),1)=".",FALSE,TRUE)</formula>
    </cfRule>
    <cfRule type="expression" dxfId="1820" priority="12938">
      <formula>IF(RIGHT(TEXT(AQ434,"0.#"),1)=".",TRUE,FALSE)</formula>
    </cfRule>
  </conditionalFormatting>
  <conditionalFormatting sqref="AQ435">
    <cfRule type="expression" dxfId="1819" priority="12923">
      <formula>IF(RIGHT(TEXT(AQ435,"0.#"),1)=".",FALSE,TRUE)</formula>
    </cfRule>
    <cfRule type="expression" dxfId="1818" priority="12924">
      <formula>IF(RIGHT(TEXT(AQ435,"0.#"),1)=".",TRUE,FALSE)</formula>
    </cfRule>
  </conditionalFormatting>
  <conditionalFormatting sqref="AQ433">
    <cfRule type="expression" dxfId="1817" priority="12921">
      <formula>IF(RIGHT(TEXT(AQ433,"0.#"),1)=".",FALSE,TRUE)</formula>
    </cfRule>
    <cfRule type="expression" dxfId="1816" priority="12922">
      <formula>IF(RIGHT(TEXT(AQ433,"0.#"),1)=".",TRUE,FALSE)</formula>
    </cfRule>
  </conditionalFormatting>
  <conditionalFormatting sqref="AL840:AO867">
    <cfRule type="expression" dxfId="1815" priority="6645">
      <formula>IF(AND(AL840&gt;=0,RIGHT(TEXT(AL840,"0.#"),1)&lt;&gt;"."),TRUE,FALSE)</formula>
    </cfRule>
    <cfRule type="expression" dxfId="1814" priority="6646">
      <formula>IF(AND(AL840&gt;=0,RIGHT(TEXT(AL840,"0.#"),1)="."),TRUE,FALSE)</formula>
    </cfRule>
    <cfRule type="expression" dxfId="1813" priority="6647">
      <formula>IF(AND(AL840&lt;0,RIGHT(TEXT(AL840,"0.#"),1)&lt;&gt;"."),TRUE,FALSE)</formula>
    </cfRule>
    <cfRule type="expression" dxfId="1812" priority="6648">
      <formula>IF(AND(AL840&lt;0,RIGHT(TEXT(AL840,"0.#"),1)="."),TRUE,FALSE)</formula>
    </cfRule>
  </conditionalFormatting>
  <conditionalFormatting sqref="AQ53:AQ55">
    <cfRule type="expression" dxfId="1811" priority="4667">
      <formula>IF(RIGHT(TEXT(AQ53,"0.#"),1)=".",FALSE,TRUE)</formula>
    </cfRule>
    <cfRule type="expression" dxfId="1810" priority="4668">
      <formula>IF(RIGHT(TEXT(AQ53,"0.#"),1)=".",TRUE,FALSE)</formula>
    </cfRule>
  </conditionalFormatting>
  <conditionalFormatting sqref="AU53:AU55">
    <cfRule type="expression" dxfId="1809" priority="4665">
      <formula>IF(RIGHT(TEXT(AU53,"0.#"),1)=".",FALSE,TRUE)</formula>
    </cfRule>
    <cfRule type="expression" dxfId="1808" priority="4666">
      <formula>IF(RIGHT(TEXT(AU53,"0.#"),1)=".",TRUE,FALSE)</formula>
    </cfRule>
  </conditionalFormatting>
  <conditionalFormatting sqref="AQ60:AQ62">
    <cfRule type="expression" dxfId="1807" priority="4663">
      <formula>IF(RIGHT(TEXT(AQ60,"0.#"),1)=".",FALSE,TRUE)</formula>
    </cfRule>
    <cfRule type="expression" dxfId="1806" priority="4664">
      <formula>IF(RIGHT(TEXT(AQ60,"0.#"),1)=".",TRUE,FALSE)</formula>
    </cfRule>
  </conditionalFormatting>
  <conditionalFormatting sqref="AU60:AU62">
    <cfRule type="expression" dxfId="1805" priority="4661">
      <formula>IF(RIGHT(TEXT(AU60,"0.#"),1)=".",FALSE,TRUE)</formula>
    </cfRule>
    <cfRule type="expression" dxfId="1804" priority="4662">
      <formula>IF(RIGHT(TEXT(AU60,"0.#"),1)=".",TRUE,FALSE)</formula>
    </cfRule>
  </conditionalFormatting>
  <conditionalFormatting sqref="AQ75:AQ77">
    <cfRule type="expression" dxfId="1803" priority="4659">
      <formula>IF(RIGHT(TEXT(AQ75,"0.#"),1)=".",FALSE,TRUE)</formula>
    </cfRule>
    <cfRule type="expression" dxfId="1802" priority="4660">
      <formula>IF(RIGHT(TEXT(AQ75,"0.#"),1)=".",TRUE,FALSE)</formula>
    </cfRule>
  </conditionalFormatting>
  <conditionalFormatting sqref="AU75:AU77">
    <cfRule type="expression" dxfId="1801" priority="4657">
      <formula>IF(RIGHT(TEXT(AU75,"0.#"),1)=".",FALSE,TRUE)</formula>
    </cfRule>
    <cfRule type="expression" dxfId="1800" priority="4658">
      <formula>IF(RIGHT(TEXT(AU75,"0.#"),1)=".",TRUE,FALSE)</formula>
    </cfRule>
  </conditionalFormatting>
  <conditionalFormatting sqref="AQ87:AQ89">
    <cfRule type="expression" dxfId="1799" priority="4655">
      <formula>IF(RIGHT(TEXT(AQ87,"0.#"),1)=".",FALSE,TRUE)</formula>
    </cfRule>
    <cfRule type="expression" dxfId="1798" priority="4656">
      <formula>IF(RIGHT(TEXT(AQ87,"0.#"),1)=".",TRUE,FALSE)</formula>
    </cfRule>
  </conditionalFormatting>
  <conditionalFormatting sqref="AU87:AU89">
    <cfRule type="expression" dxfId="1797" priority="4653">
      <formula>IF(RIGHT(TEXT(AU87,"0.#"),1)=".",FALSE,TRUE)</formula>
    </cfRule>
    <cfRule type="expression" dxfId="1796" priority="4654">
      <formula>IF(RIGHT(TEXT(AU87,"0.#"),1)=".",TRUE,FALSE)</formula>
    </cfRule>
  </conditionalFormatting>
  <conditionalFormatting sqref="AQ92:AQ94">
    <cfRule type="expression" dxfId="1795" priority="4651">
      <formula>IF(RIGHT(TEXT(AQ92,"0.#"),1)=".",FALSE,TRUE)</formula>
    </cfRule>
    <cfRule type="expression" dxfId="1794" priority="4652">
      <formula>IF(RIGHT(TEXT(AQ92,"0.#"),1)=".",TRUE,FALSE)</formula>
    </cfRule>
  </conditionalFormatting>
  <conditionalFormatting sqref="AU92:AU94">
    <cfRule type="expression" dxfId="1793" priority="4649">
      <formula>IF(RIGHT(TEXT(AU92,"0.#"),1)=".",FALSE,TRUE)</formula>
    </cfRule>
    <cfRule type="expression" dxfId="1792" priority="4650">
      <formula>IF(RIGHT(TEXT(AU92,"0.#"),1)=".",TRUE,FALSE)</formula>
    </cfRule>
  </conditionalFormatting>
  <conditionalFormatting sqref="AQ97:AQ99">
    <cfRule type="expression" dxfId="1791" priority="4647">
      <formula>IF(RIGHT(TEXT(AQ97,"0.#"),1)=".",FALSE,TRUE)</formula>
    </cfRule>
    <cfRule type="expression" dxfId="1790" priority="4648">
      <formula>IF(RIGHT(TEXT(AQ97,"0.#"),1)=".",TRUE,FALSE)</formula>
    </cfRule>
  </conditionalFormatting>
  <conditionalFormatting sqref="AU97:AU99">
    <cfRule type="expression" dxfId="1789" priority="4645">
      <formula>IF(RIGHT(TEXT(AU97,"0.#"),1)=".",FALSE,TRUE)</formula>
    </cfRule>
    <cfRule type="expression" dxfId="1788" priority="4646">
      <formula>IF(RIGHT(TEXT(AU97,"0.#"),1)=".",TRUE,FALSE)</formula>
    </cfRule>
  </conditionalFormatting>
  <conditionalFormatting sqref="AE458">
    <cfRule type="expression" dxfId="1787" priority="4339">
      <formula>IF(RIGHT(TEXT(AE458,"0.#"),1)=".",FALSE,TRUE)</formula>
    </cfRule>
    <cfRule type="expression" dxfId="1786" priority="4340">
      <formula>IF(RIGHT(TEXT(AE458,"0.#"),1)=".",TRUE,FALSE)</formula>
    </cfRule>
  </conditionalFormatting>
  <conditionalFormatting sqref="AM460">
    <cfRule type="expression" dxfId="1785" priority="4329">
      <formula>IF(RIGHT(TEXT(AM460,"0.#"),1)=".",FALSE,TRUE)</formula>
    </cfRule>
    <cfRule type="expression" dxfId="1784" priority="4330">
      <formula>IF(RIGHT(TEXT(AM460,"0.#"),1)=".",TRUE,FALSE)</formula>
    </cfRule>
  </conditionalFormatting>
  <conditionalFormatting sqref="AE459">
    <cfRule type="expression" dxfId="1783" priority="4337">
      <formula>IF(RIGHT(TEXT(AE459,"0.#"),1)=".",FALSE,TRUE)</formula>
    </cfRule>
    <cfRule type="expression" dxfId="1782" priority="4338">
      <formula>IF(RIGHT(TEXT(AE459,"0.#"),1)=".",TRUE,FALSE)</formula>
    </cfRule>
  </conditionalFormatting>
  <conditionalFormatting sqref="AE460">
    <cfRule type="expression" dxfId="1781" priority="4335">
      <formula>IF(RIGHT(TEXT(AE460,"0.#"),1)=".",FALSE,TRUE)</formula>
    </cfRule>
    <cfRule type="expression" dxfId="1780" priority="4336">
      <formula>IF(RIGHT(TEXT(AE460,"0.#"),1)=".",TRUE,FALSE)</formula>
    </cfRule>
  </conditionalFormatting>
  <conditionalFormatting sqref="AM458">
    <cfRule type="expression" dxfId="1779" priority="4333">
      <formula>IF(RIGHT(TEXT(AM458,"0.#"),1)=".",FALSE,TRUE)</formula>
    </cfRule>
    <cfRule type="expression" dxfId="1778" priority="4334">
      <formula>IF(RIGHT(TEXT(AM458,"0.#"),1)=".",TRUE,FALSE)</formula>
    </cfRule>
  </conditionalFormatting>
  <conditionalFormatting sqref="AM459">
    <cfRule type="expression" dxfId="1777" priority="4331">
      <formula>IF(RIGHT(TEXT(AM459,"0.#"),1)=".",FALSE,TRUE)</formula>
    </cfRule>
    <cfRule type="expression" dxfId="1776" priority="4332">
      <formula>IF(RIGHT(TEXT(AM459,"0.#"),1)=".",TRUE,FALSE)</formula>
    </cfRule>
  </conditionalFormatting>
  <conditionalFormatting sqref="AU458">
    <cfRule type="expression" dxfId="1775" priority="4327">
      <formula>IF(RIGHT(TEXT(AU458,"0.#"),1)=".",FALSE,TRUE)</formula>
    </cfRule>
    <cfRule type="expression" dxfId="1774" priority="4328">
      <formula>IF(RIGHT(TEXT(AU458,"0.#"),1)=".",TRUE,FALSE)</formula>
    </cfRule>
  </conditionalFormatting>
  <conditionalFormatting sqref="AU459">
    <cfRule type="expression" dxfId="1773" priority="4325">
      <formula>IF(RIGHT(TEXT(AU459,"0.#"),1)=".",FALSE,TRUE)</formula>
    </cfRule>
    <cfRule type="expression" dxfId="1772" priority="4326">
      <formula>IF(RIGHT(TEXT(AU459,"0.#"),1)=".",TRUE,FALSE)</formula>
    </cfRule>
  </conditionalFormatting>
  <conditionalFormatting sqref="AU460">
    <cfRule type="expression" dxfId="1771" priority="4323">
      <formula>IF(RIGHT(TEXT(AU460,"0.#"),1)=".",FALSE,TRUE)</formula>
    </cfRule>
    <cfRule type="expression" dxfId="1770" priority="4324">
      <formula>IF(RIGHT(TEXT(AU460,"0.#"),1)=".",TRUE,FALSE)</formula>
    </cfRule>
  </conditionalFormatting>
  <conditionalFormatting sqref="AI460">
    <cfRule type="expression" dxfId="1769" priority="4317">
      <formula>IF(RIGHT(TEXT(AI460,"0.#"),1)=".",FALSE,TRUE)</formula>
    </cfRule>
    <cfRule type="expression" dxfId="1768" priority="4318">
      <formula>IF(RIGHT(TEXT(AI460,"0.#"),1)=".",TRUE,FALSE)</formula>
    </cfRule>
  </conditionalFormatting>
  <conditionalFormatting sqref="AI458">
    <cfRule type="expression" dxfId="1767" priority="4321">
      <formula>IF(RIGHT(TEXT(AI458,"0.#"),1)=".",FALSE,TRUE)</formula>
    </cfRule>
    <cfRule type="expression" dxfId="1766" priority="4322">
      <formula>IF(RIGHT(TEXT(AI458,"0.#"),1)=".",TRUE,FALSE)</formula>
    </cfRule>
  </conditionalFormatting>
  <conditionalFormatting sqref="AI459">
    <cfRule type="expression" dxfId="1765" priority="4319">
      <formula>IF(RIGHT(TEXT(AI459,"0.#"),1)=".",FALSE,TRUE)</formula>
    </cfRule>
    <cfRule type="expression" dxfId="1764" priority="4320">
      <formula>IF(RIGHT(TEXT(AI459,"0.#"),1)=".",TRUE,FALSE)</formula>
    </cfRule>
  </conditionalFormatting>
  <conditionalFormatting sqref="AQ459">
    <cfRule type="expression" dxfId="1763" priority="4315">
      <formula>IF(RIGHT(TEXT(AQ459,"0.#"),1)=".",FALSE,TRUE)</formula>
    </cfRule>
    <cfRule type="expression" dxfId="1762" priority="4316">
      <formula>IF(RIGHT(TEXT(AQ459,"0.#"),1)=".",TRUE,FALSE)</formula>
    </cfRule>
  </conditionalFormatting>
  <conditionalFormatting sqref="AQ460">
    <cfRule type="expression" dxfId="1761" priority="4313">
      <formula>IF(RIGHT(TEXT(AQ460,"0.#"),1)=".",FALSE,TRUE)</formula>
    </cfRule>
    <cfRule type="expression" dxfId="1760" priority="4314">
      <formula>IF(RIGHT(TEXT(AQ460,"0.#"),1)=".",TRUE,FALSE)</formula>
    </cfRule>
  </conditionalFormatting>
  <conditionalFormatting sqref="AQ458">
    <cfRule type="expression" dxfId="1759" priority="4311">
      <formula>IF(RIGHT(TEXT(AQ458,"0.#"),1)=".",FALSE,TRUE)</formula>
    </cfRule>
    <cfRule type="expression" dxfId="1758" priority="4312">
      <formula>IF(RIGHT(TEXT(AQ458,"0.#"),1)=".",TRUE,FALSE)</formula>
    </cfRule>
  </conditionalFormatting>
  <conditionalFormatting sqref="AM120">
    <cfRule type="expression" dxfId="1757" priority="2989">
      <formula>IF(RIGHT(TEXT(AM120,"0.#"),1)=".",FALSE,TRUE)</formula>
    </cfRule>
    <cfRule type="expression" dxfId="1756" priority="2990">
      <formula>IF(RIGHT(TEXT(AM120,"0.#"),1)=".",TRUE,FALSE)</formula>
    </cfRule>
  </conditionalFormatting>
  <conditionalFormatting sqref="AI126">
    <cfRule type="expression" dxfId="1755" priority="2979">
      <formula>IF(RIGHT(TEXT(AI126,"0.#"),1)=".",FALSE,TRUE)</formula>
    </cfRule>
    <cfRule type="expression" dxfId="1754" priority="2980">
      <formula>IF(RIGHT(TEXT(AI126,"0.#"),1)=".",TRUE,FALSE)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0:Y867">
    <cfRule type="expression" dxfId="1743" priority="2973">
      <formula>IF(RIGHT(TEXT(Y840,"0.#"),1)=".",FALSE,TRUE)</formula>
    </cfRule>
    <cfRule type="expression" dxfId="1742" priority="2974">
      <formula>IF(RIGHT(TEXT(Y840,"0.#"),1)=".",TRUE,FALSE)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3:AO1132">
    <cfRule type="expression" dxfId="1713" priority="2879">
      <formula>IF(AND(AL1103&gt;=0,RIGHT(TEXT(AL1103,"0.#"),1)&lt;&gt;"."),TRUE,FALSE)</formula>
    </cfRule>
    <cfRule type="expression" dxfId="1712" priority="2880">
      <formula>IF(AND(AL1103&gt;=0,RIGHT(TEXT(AL1103,"0.#"),1)="."),TRUE,FALSE)</formula>
    </cfRule>
    <cfRule type="expression" dxfId="1711" priority="2881">
      <formula>IF(AND(AL1103&lt;0,RIGHT(TEXT(AL1103,"0.#"),1)&lt;&gt;"."),TRUE,FALSE)</formula>
    </cfRule>
    <cfRule type="expression" dxfId="1710" priority="2882">
      <formula>IF(AND(AL1103&lt;0,RIGHT(TEXT(AL1103,"0.#"),1)="."),TRUE,FALSE)</formula>
    </cfRule>
  </conditionalFormatting>
  <conditionalFormatting sqref="Y1103:Y1132">
    <cfRule type="expression" dxfId="1709" priority="2877">
      <formula>IF(RIGHT(TEXT(Y1103,"0.#"),1)=".",FALSE,TRUE)</formula>
    </cfRule>
    <cfRule type="expression" dxfId="1708" priority="2878">
      <formula>IF(RIGHT(TEXT(Y1103,"0.#"),1)=".",TRUE,FALSE)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8:AO839">
    <cfRule type="expression" dxfId="1699" priority="2831">
      <formula>IF(AND(AL838&gt;=0,RIGHT(TEXT(AL838,"0.#"),1)&lt;&gt;"."),TRUE,FALSE)</formula>
    </cfRule>
    <cfRule type="expression" dxfId="1698" priority="2832">
      <formula>IF(AND(AL838&gt;=0,RIGHT(TEXT(AL838,"0.#"),1)="."),TRUE,FALSE)</formula>
    </cfRule>
    <cfRule type="expression" dxfId="1697" priority="2833">
      <formula>IF(AND(AL838&lt;0,RIGHT(TEXT(AL838,"0.#"),1)&lt;&gt;"."),TRUE,FALSE)</formula>
    </cfRule>
    <cfRule type="expression" dxfId="1696" priority="2834">
      <formula>IF(AND(AL838&lt;0,RIGHT(TEXT(AL838,"0.#"),1)="."),TRUE,FALSE)</formula>
    </cfRule>
  </conditionalFormatting>
  <conditionalFormatting sqref="Y838:Y839">
    <cfRule type="expression" dxfId="1695" priority="2829">
      <formula>IF(RIGHT(TEXT(Y838,"0.#"),1)=".",FALSE,TRUE)</formula>
    </cfRule>
    <cfRule type="expression" dxfId="1694" priority="2830">
      <formula>IF(RIGHT(TEXT(Y838,"0.#"),1)=".",TRUE,FALSE)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3:Y900">
    <cfRule type="expression" dxfId="1377" priority="2089">
      <formula>IF(RIGHT(TEXT(Y873,"0.#"),1)=".",FALSE,TRUE)</formula>
    </cfRule>
    <cfRule type="expression" dxfId="1376" priority="2090">
      <formula>IF(RIGHT(TEXT(Y873,"0.#"),1)=".",TRUE,FALSE)</formula>
    </cfRule>
  </conditionalFormatting>
  <conditionalFormatting sqref="Y871:Y872">
    <cfRule type="expression" dxfId="1375" priority="2083">
      <formula>IF(RIGHT(TEXT(Y871,"0.#"),1)=".",FALSE,TRUE)</formula>
    </cfRule>
    <cfRule type="expression" dxfId="1374" priority="2084">
      <formula>IF(RIGHT(TEXT(Y871,"0.#"),1)=".",TRUE,FALSE)</formula>
    </cfRule>
  </conditionalFormatting>
  <conditionalFormatting sqref="Y906:Y933">
    <cfRule type="expression" dxfId="1373" priority="2077">
      <formula>IF(RIGHT(TEXT(Y906,"0.#"),1)=".",FALSE,TRUE)</formula>
    </cfRule>
    <cfRule type="expression" dxfId="1372" priority="2078">
      <formula>IF(RIGHT(TEXT(Y906,"0.#"),1)=".",TRUE,FALSE)</formula>
    </cfRule>
  </conditionalFormatting>
  <conditionalFormatting sqref="Y904:Y905">
    <cfRule type="expression" dxfId="1371" priority="2071">
      <formula>IF(RIGHT(TEXT(Y904,"0.#"),1)=".",FALSE,TRUE)</formula>
    </cfRule>
    <cfRule type="expression" dxfId="1370" priority="2072">
      <formula>IF(RIGHT(TEXT(Y904,"0.#"),1)=".",TRUE,FALSE)</formula>
    </cfRule>
  </conditionalFormatting>
  <conditionalFormatting sqref="Y939:Y966">
    <cfRule type="expression" dxfId="1369" priority="2065">
      <formula>IF(RIGHT(TEXT(Y939,"0.#"),1)=".",FALSE,TRUE)</formula>
    </cfRule>
    <cfRule type="expression" dxfId="1368" priority="2066">
      <formula>IF(RIGHT(TEXT(Y939,"0.#"),1)=".",TRUE,FALSE)</formula>
    </cfRule>
  </conditionalFormatting>
  <conditionalFormatting sqref="Y937:Y938">
    <cfRule type="expression" dxfId="1367" priority="2059">
      <formula>IF(RIGHT(TEXT(Y937,"0.#"),1)=".",FALSE,TRUE)</formula>
    </cfRule>
    <cfRule type="expression" dxfId="1366" priority="2060">
      <formula>IF(RIGHT(TEXT(Y937,"0.#"),1)=".",TRUE,FALSE)</formula>
    </cfRule>
  </conditionalFormatting>
  <conditionalFormatting sqref="Y972:Y999">
    <cfRule type="expression" dxfId="1365" priority="2053">
      <formula>IF(RIGHT(TEXT(Y972,"0.#"),1)=".",FALSE,TRUE)</formula>
    </cfRule>
    <cfRule type="expression" dxfId="1364" priority="2054">
      <formula>IF(RIGHT(TEXT(Y972,"0.#"),1)=".",TRUE,FALSE)</formula>
    </cfRule>
  </conditionalFormatting>
  <conditionalFormatting sqref="Y970:Y971">
    <cfRule type="expression" dxfId="1363" priority="2047">
      <formula>IF(RIGHT(TEXT(Y970,"0.#"),1)=".",FALSE,TRUE)</formula>
    </cfRule>
    <cfRule type="expression" dxfId="1362" priority="2048">
      <formula>IF(RIGHT(TEXT(Y970,"0.#"),1)=".",TRUE,FALSE)</formula>
    </cfRule>
  </conditionalFormatting>
  <conditionalFormatting sqref="Y1005:Y1032">
    <cfRule type="expression" dxfId="1361" priority="2041">
      <formula>IF(RIGHT(TEXT(Y1005,"0.#"),1)=".",FALSE,TRUE)</formula>
    </cfRule>
    <cfRule type="expression" dxfId="1360" priority="2042">
      <formula>IF(RIGHT(TEXT(Y1005,"0.#"),1)=".",TRUE,FALSE)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3:AO900">
    <cfRule type="expression" dxfId="1279" priority="2091">
      <formula>IF(AND(AL873&gt;=0,RIGHT(TEXT(AL873,"0.#"),1)&lt;&gt;"."),TRUE,FALSE)</formula>
    </cfRule>
    <cfRule type="expression" dxfId="1278" priority="2092">
      <formula>IF(AND(AL873&gt;=0,RIGHT(TEXT(AL873,"0.#"),1)="."),TRUE,FALSE)</formula>
    </cfRule>
    <cfRule type="expression" dxfId="1277" priority="2093">
      <formula>IF(AND(AL873&lt;0,RIGHT(TEXT(AL873,"0.#"),1)&lt;&gt;"."),TRUE,FALSE)</formula>
    </cfRule>
    <cfRule type="expression" dxfId="1276" priority="2094">
      <formula>IF(AND(AL873&lt;0,RIGHT(TEXT(AL873,"0.#"),1)="."),TRUE,FALSE)</formula>
    </cfRule>
  </conditionalFormatting>
  <conditionalFormatting sqref="AL871:AO872">
    <cfRule type="expression" dxfId="1275" priority="2085">
      <formula>IF(AND(AL871&gt;=0,RIGHT(TEXT(AL871,"0.#"),1)&lt;&gt;"."),TRUE,FALSE)</formula>
    </cfRule>
    <cfRule type="expression" dxfId="1274" priority="2086">
      <formula>IF(AND(AL871&gt;=0,RIGHT(TEXT(AL871,"0.#"),1)="."),TRUE,FALSE)</formula>
    </cfRule>
    <cfRule type="expression" dxfId="1273" priority="2087">
      <formula>IF(AND(AL871&lt;0,RIGHT(TEXT(AL871,"0.#"),1)&lt;&gt;"."),TRUE,FALSE)</formula>
    </cfRule>
    <cfRule type="expression" dxfId="1272" priority="2088">
      <formula>IF(AND(AL871&lt;0,RIGHT(TEXT(AL871,"0.#"),1)="."),TRUE,FALSE)</formula>
    </cfRule>
  </conditionalFormatting>
  <conditionalFormatting sqref="AL906:AO933">
    <cfRule type="expression" dxfId="1271" priority="2079">
      <formula>IF(AND(AL906&gt;=0,RIGHT(TEXT(AL906,"0.#"),1)&lt;&gt;"."),TRUE,FALSE)</formula>
    </cfRule>
    <cfRule type="expression" dxfId="1270" priority="2080">
      <formula>IF(AND(AL906&gt;=0,RIGHT(TEXT(AL906,"0.#"),1)="."),TRUE,FALSE)</formula>
    </cfRule>
    <cfRule type="expression" dxfId="1269" priority="2081">
      <formula>IF(AND(AL906&lt;0,RIGHT(TEXT(AL906,"0.#"),1)&lt;&gt;"."),TRUE,FALSE)</formula>
    </cfRule>
    <cfRule type="expression" dxfId="1268" priority="2082">
      <formula>IF(AND(AL906&lt;0,RIGHT(TEXT(AL906,"0.#"),1)="."),TRUE,FALSE)</formula>
    </cfRule>
  </conditionalFormatting>
  <conditionalFormatting sqref="AL904:AO905">
    <cfRule type="expression" dxfId="1267" priority="2073">
      <formula>IF(AND(AL904&gt;=0,RIGHT(TEXT(AL904,"0.#"),1)&lt;&gt;"."),TRUE,FALSE)</formula>
    </cfRule>
    <cfRule type="expression" dxfId="1266" priority="2074">
      <formula>IF(AND(AL904&gt;=0,RIGHT(TEXT(AL904,"0.#"),1)="."),TRUE,FALSE)</formula>
    </cfRule>
    <cfRule type="expression" dxfId="1265" priority="2075">
      <formula>IF(AND(AL904&lt;0,RIGHT(TEXT(AL904,"0.#"),1)&lt;&gt;"."),TRUE,FALSE)</formula>
    </cfRule>
    <cfRule type="expression" dxfId="1264" priority="2076">
      <formula>IF(AND(AL904&lt;0,RIGHT(TEXT(AL904,"0.#"),1)="."),TRUE,FALSE)</formula>
    </cfRule>
  </conditionalFormatting>
  <conditionalFormatting sqref="AL939:AO966">
    <cfRule type="expression" dxfId="1263" priority="2067">
      <formula>IF(AND(AL939&gt;=0,RIGHT(TEXT(AL939,"0.#"),1)&lt;&gt;"."),TRUE,FALSE)</formula>
    </cfRule>
    <cfRule type="expression" dxfId="1262" priority="2068">
      <formula>IF(AND(AL939&gt;=0,RIGHT(TEXT(AL939,"0.#"),1)="."),TRUE,FALSE)</formula>
    </cfRule>
    <cfRule type="expression" dxfId="1261" priority="2069">
      <formula>IF(AND(AL939&lt;0,RIGHT(TEXT(AL939,"0.#"),1)&lt;&gt;"."),TRUE,FALSE)</formula>
    </cfRule>
    <cfRule type="expression" dxfId="1260" priority="2070">
      <formula>IF(AND(AL939&lt;0,RIGHT(TEXT(AL939,"0.#"),1)="."),TRUE,FALSE)</formula>
    </cfRule>
  </conditionalFormatting>
  <conditionalFormatting sqref="AL937:AO938">
    <cfRule type="expression" dxfId="1259" priority="2061">
      <formula>IF(AND(AL937&gt;=0,RIGHT(TEXT(AL937,"0.#"),1)&lt;&gt;"."),TRUE,FALSE)</formula>
    </cfRule>
    <cfRule type="expression" dxfId="1258" priority="2062">
      <formula>IF(AND(AL937&gt;=0,RIGHT(TEXT(AL937,"0.#"),1)="."),TRUE,FALSE)</formula>
    </cfRule>
    <cfRule type="expression" dxfId="1257" priority="2063">
      <formula>IF(AND(AL937&lt;0,RIGHT(TEXT(AL937,"0.#"),1)&lt;&gt;"."),TRUE,FALSE)</formula>
    </cfRule>
    <cfRule type="expression" dxfId="1256" priority="2064">
      <formula>IF(AND(AL937&lt;0,RIGHT(TEXT(AL937,"0.#"),1)="."),TRUE,FALSE)</formula>
    </cfRule>
  </conditionalFormatting>
  <conditionalFormatting sqref="AL972:AO999">
    <cfRule type="expression" dxfId="1255" priority="2055">
      <formula>IF(AND(AL972&gt;=0,RIGHT(TEXT(AL972,"0.#"),1)&lt;&gt;"."),TRUE,FALSE)</formula>
    </cfRule>
    <cfRule type="expression" dxfId="1254" priority="2056">
      <formula>IF(AND(AL972&gt;=0,RIGHT(TEXT(AL972,"0.#"),1)="."),TRUE,FALSE)</formula>
    </cfRule>
    <cfRule type="expression" dxfId="1253" priority="2057">
      <formula>IF(AND(AL972&lt;0,RIGHT(TEXT(AL972,"0.#"),1)&lt;&gt;"."),TRUE,FALSE)</formula>
    </cfRule>
    <cfRule type="expression" dxfId="1252" priority="2058">
      <formula>IF(AND(AL972&lt;0,RIGHT(TEXT(AL972,"0.#"),1)="."),TRUE,FALSE)</formula>
    </cfRule>
  </conditionalFormatting>
  <conditionalFormatting sqref="AL970:AO971">
    <cfRule type="expression" dxfId="1251" priority="2049">
      <formula>IF(AND(AL970&gt;=0,RIGHT(TEXT(AL970,"0.#"),1)&lt;&gt;"."),TRUE,FALSE)</formula>
    </cfRule>
    <cfRule type="expression" dxfId="1250" priority="2050">
      <formula>IF(AND(AL970&gt;=0,RIGHT(TEXT(AL970,"0.#"),1)="."),TRUE,FALSE)</formula>
    </cfRule>
    <cfRule type="expression" dxfId="1249" priority="2051">
      <formula>IF(AND(AL970&lt;0,RIGHT(TEXT(AL970,"0.#"),1)&lt;&gt;"."),TRUE,FALSE)</formula>
    </cfRule>
    <cfRule type="expression" dxfId="1248" priority="2052">
      <formula>IF(AND(AL970&lt;0,RIGHT(TEXT(AL970,"0.#"),1)="."),TRUE,FALSE)</formula>
    </cfRule>
  </conditionalFormatting>
  <conditionalFormatting sqref="AL1005:AO1032">
    <cfRule type="expression" dxfId="1247" priority="2043">
      <formula>IF(AND(AL1005&gt;=0,RIGHT(TEXT(AL1005,"0.#"),1)&lt;&gt;"."),TRUE,FALSE)</formula>
    </cfRule>
    <cfRule type="expression" dxfId="1246" priority="2044">
      <formula>IF(AND(AL1005&gt;=0,RIGHT(TEXT(AL1005,"0.#"),1)="."),TRUE,FALSE)</formula>
    </cfRule>
    <cfRule type="expression" dxfId="1245" priority="2045">
      <formula>IF(AND(AL1005&lt;0,RIGHT(TEXT(AL1005,"0.#"),1)&lt;&gt;"."),TRUE,FALSE)</formula>
    </cfRule>
    <cfRule type="expression" dxfId="1244" priority="2046">
      <formula>IF(AND(AL1005&lt;0,RIGHT(TEXT(AL1005,"0.#"),1)="."),TRUE,FALSE)</formula>
    </cfRule>
  </conditionalFormatting>
  <conditionalFormatting sqref="AL1003:AO1004">
    <cfRule type="expression" dxfId="1243" priority="2037">
      <formula>IF(AND(AL1003&gt;=0,RIGHT(TEXT(AL1003,"0.#"),1)&lt;&gt;"."),TRUE,FALSE)</formula>
    </cfRule>
    <cfRule type="expression" dxfId="1242" priority="2038">
      <formula>IF(AND(AL1003&gt;=0,RIGHT(TEXT(AL1003,"0.#"),1)="."),TRUE,FALSE)</formula>
    </cfRule>
    <cfRule type="expression" dxfId="1241" priority="2039">
      <formula>IF(AND(AL1003&lt;0,RIGHT(TEXT(AL1003,"0.#"),1)&lt;&gt;"."),TRUE,FALSE)</formula>
    </cfRule>
    <cfRule type="expression" dxfId="1240" priority="2040">
      <formula>IF(AND(AL1003&lt;0,RIGHT(TEXT(AL1003,"0.#"),1)="."),TRUE,FALSE)</formula>
    </cfRule>
  </conditionalFormatting>
  <conditionalFormatting sqref="Y1003:Y1004">
    <cfRule type="expression" dxfId="1239" priority="2035">
      <formula>IF(RIGHT(TEXT(Y1003,"0.#"),1)=".",FALSE,TRUE)</formula>
    </cfRule>
    <cfRule type="expression" dxfId="1238" priority="2036">
      <formula>IF(RIGHT(TEXT(Y1003,"0.#"),1)=".",TRUE,FALSE)</formula>
    </cfRule>
  </conditionalFormatting>
  <conditionalFormatting sqref="AL1038:AO1065">
    <cfRule type="expression" dxfId="1237" priority="2031">
      <formula>IF(AND(AL1038&gt;=0,RIGHT(TEXT(AL1038,"0.#"),1)&lt;&gt;"."),TRUE,FALSE)</formula>
    </cfRule>
    <cfRule type="expression" dxfId="1236" priority="2032">
      <formula>IF(AND(AL1038&gt;=0,RIGHT(TEXT(AL1038,"0.#"),1)="."),TRUE,FALSE)</formula>
    </cfRule>
    <cfRule type="expression" dxfId="1235" priority="2033">
      <formula>IF(AND(AL1038&lt;0,RIGHT(TEXT(AL1038,"0.#"),1)&lt;&gt;"."),TRUE,FALSE)</formula>
    </cfRule>
    <cfRule type="expression" dxfId="1234" priority="2034">
      <formula>IF(AND(AL1038&lt;0,RIGHT(TEXT(AL1038,"0.#"),1)="."),TRUE,FALSE)</formula>
    </cfRule>
  </conditionalFormatting>
  <conditionalFormatting sqref="Y1038:Y1065">
    <cfRule type="expression" dxfId="1233" priority="2029">
      <formula>IF(RIGHT(TEXT(Y1038,"0.#"),1)=".",FALSE,TRUE)</formula>
    </cfRule>
    <cfRule type="expression" dxfId="1232" priority="2030">
      <formula>IF(RIGHT(TEXT(Y1038,"0.#"),1)=".",TRUE,FALSE)</formula>
    </cfRule>
  </conditionalFormatting>
  <conditionalFormatting sqref="AL1036:AO1037">
    <cfRule type="expression" dxfId="1231" priority="2025">
      <formula>IF(AND(AL1036&gt;=0,RIGHT(TEXT(AL1036,"0.#"),1)&lt;&gt;"."),TRUE,FALSE)</formula>
    </cfRule>
    <cfRule type="expression" dxfId="1230" priority="2026">
      <formula>IF(AND(AL1036&gt;=0,RIGHT(TEXT(AL1036,"0.#"),1)="."),TRUE,FALSE)</formula>
    </cfRule>
    <cfRule type="expression" dxfId="1229" priority="2027">
      <formula>IF(AND(AL1036&lt;0,RIGHT(TEXT(AL1036,"0.#"),1)&lt;&gt;"."),TRUE,FALSE)</formula>
    </cfRule>
    <cfRule type="expression" dxfId="1228" priority="2028">
      <formula>IF(AND(AL1036&lt;0,RIGHT(TEXT(AL1036,"0.#"),1)="."),TRUE,FALSE)</formula>
    </cfRule>
  </conditionalFormatting>
  <conditionalFormatting sqref="Y1036:Y1037">
    <cfRule type="expression" dxfId="1227" priority="2023">
      <formula>IF(RIGHT(TEXT(Y1036,"0.#"),1)=".",FALSE,TRUE)</formula>
    </cfRule>
    <cfRule type="expression" dxfId="1226" priority="2024">
      <formula>IF(RIGHT(TEXT(Y1036,"0.#"),1)=".",TRUE,FALSE)</formula>
    </cfRule>
  </conditionalFormatting>
  <conditionalFormatting sqref="AL1071:AO1098">
    <cfRule type="expression" dxfId="1225" priority="2019">
      <formula>IF(AND(AL1071&gt;=0,RIGHT(TEXT(AL1071,"0.#"),1)&lt;&gt;"."),TRUE,FALSE)</formula>
    </cfRule>
    <cfRule type="expression" dxfId="1224" priority="2020">
      <formula>IF(AND(AL1071&gt;=0,RIGHT(TEXT(AL1071,"0.#"),1)="."),TRUE,FALSE)</formula>
    </cfRule>
    <cfRule type="expression" dxfId="1223" priority="2021">
      <formula>IF(AND(AL1071&lt;0,RIGHT(TEXT(AL1071,"0.#"),1)&lt;&gt;"."),TRUE,FALSE)</formula>
    </cfRule>
    <cfRule type="expression" dxfId="1222" priority="2022">
      <formula>IF(AND(AL1071&lt;0,RIGHT(TEXT(AL1071,"0.#"),1)="."),TRUE,FALSE)</formula>
    </cfRule>
  </conditionalFormatting>
  <conditionalFormatting sqref="Y1071:Y1098">
    <cfRule type="expression" dxfId="1221" priority="2017">
      <formula>IF(RIGHT(TEXT(Y1071,"0.#"),1)=".",FALSE,TRUE)</formula>
    </cfRule>
    <cfRule type="expression" dxfId="1220" priority="2018">
      <formula>IF(RIGHT(TEXT(Y1071,"0.#"),1)=".",TRUE,FALSE)</formula>
    </cfRule>
  </conditionalFormatting>
  <conditionalFormatting sqref="AL1069:AO1070">
    <cfRule type="expression" dxfId="1219" priority="2013">
      <formula>IF(AND(AL1069&gt;=0,RIGHT(TEXT(AL1069,"0.#"),1)&lt;&gt;"."),TRUE,FALSE)</formula>
    </cfRule>
    <cfRule type="expression" dxfId="1218" priority="2014">
      <formula>IF(AND(AL1069&gt;=0,RIGHT(TEXT(AL1069,"0.#"),1)="."),TRUE,FALSE)</formula>
    </cfRule>
    <cfRule type="expression" dxfId="1217" priority="2015">
      <formula>IF(AND(AL1069&lt;0,RIGHT(TEXT(AL1069,"0.#"),1)&lt;&gt;"."),TRUE,FALSE)</formula>
    </cfRule>
    <cfRule type="expression" dxfId="1216" priority="2016">
      <formula>IF(AND(AL1069&lt;0,RIGHT(TEXT(AL1069,"0.#"),1)="."),TRUE,FALSE)</formula>
    </cfRule>
  </conditionalFormatting>
  <conditionalFormatting sqref="Y1069:Y1070">
    <cfRule type="expression" dxfId="1215" priority="2011">
      <formula>IF(RIGHT(TEXT(Y1069,"0.#"),1)=".",FALSE,TRUE)</formula>
    </cfRule>
    <cfRule type="expression" dxfId="1214" priority="2012">
      <formula>IF(RIGHT(TEXT(Y1069,"0.#"),1)=".",TRUE,FALSE)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I119">
    <cfRule type="expression" dxfId="9" priority="9">
      <formula>IF(RIGHT(TEXT(AI119,"0.#"),1)=".",FALSE,TRUE)</formula>
    </cfRule>
    <cfRule type="expression" dxfId="8" priority="10">
      <formula>IF(RIGHT(TEXT(AI119,"0.#"),1)=".",TRUE,FALSE)</formula>
    </cfRule>
  </conditionalFormatting>
  <conditionalFormatting sqref="AI120">
    <cfRule type="expression" dxfId="7" priority="7">
      <formula>IF(RIGHT(TEXT(AI120,"0.#"),1)=".",FALSE,TRUE)</formula>
    </cfRule>
    <cfRule type="expression" dxfId="6" priority="8">
      <formula>IF(RIGHT(TEXT(AI120,"0.#"),1)=".",TRUE,FALSE)</formula>
    </cfRule>
  </conditionalFormatting>
  <conditionalFormatting sqref="AE120">
    <cfRule type="expression" dxfId="5" priority="5">
      <formula>IF(RIGHT(TEXT(AE120,"0.#"),1)=".",FALSE,TRUE)</formula>
    </cfRule>
    <cfRule type="expression" dxfId="4" priority="6">
      <formula>IF(RIGHT(TEXT(AE120,"0.#"),1)=".",TRUE,FALSE)</formula>
    </cfRule>
  </conditionalFormatting>
  <conditionalFormatting sqref="AI134:AI135">
    <cfRule type="expression" dxfId="3" priority="3">
      <formula>IF(RIGHT(TEXT(AI134,"0.#"),1)=".",FALSE,TRUE)</formula>
    </cfRule>
    <cfRule type="expression" dxfId="2" priority="4">
      <formula>IF(RIGHT(TEXT(AI134,"0.#"),1)=".",TRUE,FALSE)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25</v>
      </c>
      <c r="G1" s="59" t="s">
        <v>123</v>
      </c>
      <c r="K1" s="64" t="s">
        <v>159</v>
      </c>
      <c r="L1" s="52" t="s">
        <v>123</v>
      </c>
      <c r="O1" s="49"/>
      <c r="P1" s="59" t="s">
        <v>16</v>
      </c>
      <c r="Q1" s="59" t="s">
        <v>123</v>
      </c>
      <c r="T1" s="49"/>
      <c r="U1" s="65" t="s">
        <v>253</v>
      </c>
      <c r="W1" s="65" t="s">
        <v>252</v>
      </c>
      <c r="Y1" s="65" t="s">
        <v>31</v>
      </c>
      <c r="Z1" s="67"/>
      <c r="AA1" s="65" t="s">
        <v>136</v>
      </c>
      <c r="AB1" s="69"/>
      <c r="AC1" s="65" t="s">
        <v>65</v>
      </c>
      <c r="AD1" s="50"/>
      <c r="AE1" s="65" t="s">
        <v>99</v>
      </c>
      <c r="AF1" s="67"/>
      <c r="AG1" s="71" t="s">
        <v>294</v>
      </c>
      <c r="AI1" s="71" t="s">
        <v>307</v>
      </c>
      <c r="AK1" s="71" t="s">
        <v>317</v>
      </c>
      <c r="AM1" s="74"/>
      <c r="AN1" s="74"/>
      <c r="AP1" s="50" t="s">
        <v>385</v>
      </c>
    </row>
    <row r="2" spans="1:42" ht="13.5" customHeight="1" x14ac:dyDescent="0.15">
      <c r="A2" s="53" t="s">
        <v>139</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247</v>
      </c>
      <c r="W2" s="66" t="s">
        <v>173</v>
      </c>
      <c r="Y2" s="66" t="s">
        <v>116</v>
      </c>
      <c r="Z2" s="67"/>
      <c r="AA2" s="66" t="s">
        <v>342</v>
      </c>
      <c r="AB2" s="69"/>
      <c r="AC2" s="70" t="s">
        <v>208</v>
      </c>
      <c r="AD2" s="50"/>
      <c r="AE2" s="66" t="s">
        <v>151</v>
      </c>
      <c r="AF2" s="67"/>
      <c r="AG2" s="72" t="s">
        <v>22</v>
      </c>
      <c r="AI2" s="71" t="s">
        <v>414</v>
      </c>
      <c r="AK2" s="71" t="s">
        <v>318</v>
      </c>
      <c r="AM2" s="74"/>
      <c r="AN2" s="74"/>
      <c r="AP2" s="72" t="s">
        <v>22</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416</v>
      </c>
      <c r="W3" s="66" t="s">
        <v>221</v>
      </c>
      <c r="Y3" s="66" t="s">
        <v>118</v>
      </c>
      <c r="Z3" s="67"/>
      <c r="AA3" s="66" t="s">
        <v>483</v>
      </c>
      <c r="AB3" s="69"/>
      <c r="AC3" s="70" t="s">
        <v>199</v>
      </c>
      <c r="AD3" s="50"/>
      <c r="AE3" s="66" t="s">
        <v>255</v>
      </c>
      <c r="AF3" s="67"/>
      <c r="AG3" s="72" t="s">
        <v>346</v>
      </c>
      <c r="AI3" s="71" t="s">
        <v>115</v>
      </c>
      <c r="AK3" s="71" t="str">
        <f t="shared" ref="AK3:AK27" si="8">CHAR(CODE(AK2)+1)</f>
        <v>B</v>
      </c>
      <c r="AM3" s="74"/>
      <c r="AN3" s="74"/>
      <c r="AP3" s="72" t="s">
        <v>346</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75</v>
      </c>
      <c r="L4" s="56"/>
      <c r="M4" s="49" t="str">
        <f t="shared" si="2"/>
        <v/>
      </c>
      <c r="N4" s="49" t="str">
        <f t="shared" si="6"/>
        <v/>
      </c>
      <c r="O4" s="49"/>
      <c r="P4" s="60" t="s">
        <v>128</v>
      </c>
      <c r="Q4" s="62" t="s">
        <v>15</v>
      </c>
      <c r="R4" s="49" t="str">
        <f t="shared" si="3"/>
        <v>補助</v>
      </c>
      <c r="S4" s="49" t="str">
        <f t="shared" si="7"/>
        <v>補助</v>
      </c>
      <c r="T4" s="49"/>
      <c r="U4" s="66" t="s">
        <v>163</v>
      </c>
      <c r="W4" s="66" t="s">
        <v>223</v>
      </c>
      <c r="Y4" s="66" t="s">
        <v>9</v>
      </c>
      <c r="Z4" s="67"/>
      <c r="AA4" s="66" t="s">
        <v>107</v>
      </c>
      <c r="AB4" s="69"/>
      <c r="AC4" s="66" t="s">
        <v>179</v>
      </c>
      <c r="AD4" s="50"/>
      <c r="AE4" s="66" t="s">
        <v>212</v>
      </c>
      <c r="AF4" s="67"/>
      <c r="AG4" s="72" t="s">
        <v>188</v>
      </c>
      <c r="AI4" s="71" t="s">
        <v>309</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補助</v>
      </c>
      <c r="T5" s="49"/>
      <c r="W5" s="66" t="s">
        <v>371</v>
      </c>
      <c r="Y5" s="66" t="s">
        <v>322</v>
      </c>
      <c r="Z5" s="67"/>
      <c r="AA5" s="66" t="s">
        <v>235</v>
      </c>
      <c r="AB5" s="69"/>
      <c r="AC5" s="66" t="s">
        <v>35</v>
      </c>
      <c r="AD5" s="69"/>
      <c r="AE5" s="66" t="s">
        <v>391</v>
      </c>
      <c r="AF5" s="67"/>
      <c r="AG5" s="72" t="s">
        <v>329</v>
      </c>
      <c r="AI5" s="71" t="s">
        <v>363</v>
      </c>
      <c r="AK5" s="71" t="str">
        <f t="shared" si="8"/>
        <v>D</v>
      </c>
      <c r="AP5" s="72" t="s">
        <v>329</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131</v>
      </c>
      <c r="Q6" s="62"/>
      <c r="R6" s="49" t="str">
        <f t="shared" si="3"/>
        <v/>
      </c>
      <c r="S6" s="49" t="str">
        <f t="shared" si="7"/>
        <v>補助</v>
      </c>
      <c r="T6" s="49"/>
      <c r="U6" s="66" t="s">
        <v>400</v>
      </c>
      <c r="W6" s="66" t="s">
        <v>224</v>
      </c>
      <c r="Y6" s="66" t="s">
        <v>427</v>
      </c>
      <c r="Z6" s="67"/>
      <c r="AA6" s="66" t="s">
        <v>287</v>
      </c>
      <c r="AB6" s="69"/>
      <c r="AC6" s="66" t="s">
        <v>209</v>
      </c>
      <c r="AD6" s="69"/>
      <c r="AE6" s="66" t="s">
        <v>398</v>
      </c>
      <c r="AF6" s="67"/>
      <c r="AG6" s="72" t="s">
        <v>395</v>
      </c>
      <c r="AI6" s="71" t="s">
        <v>417</v>
      </c>
      <c r="AK6" s="71" t="str">
        <f t="shared" si="8"/>
        <v>E</v>
      </c>
      <c r="AP6" s="72" t="s">
        <v>395</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247</v>
      </c>
      <c r="W7" s="66" t="s">
        <v>225</v>
      </c>
      <c r="Y7" s="66" t="s">
        <v>394</v>
      </c>
      <c r="Z7" s="67"/>
      <c r="AA7" s="66" t="s">
        <v>351</v>
      </c>
      <c r="AB7" s="69"/>
      <c r="AC7" s="69"/>
      <c r="AD7" s="69"/>
      <c r="AE7" s="66" t="s">
        <v>209</v>
      </c>
      <c r="AF7" s="67"/>
      <c r="AG7" s="72" t="s">
        <v>376</v>
      </c>
      <c r="AH7" s="75"/>
      <c r="AI7" s="72" t="s">
        <v>268</v>
      </c>
      <c r="AK7" s="71" t="str">
        <f t="shared" si="8"/>
        <v>F</v>
      </c>
      <c r="AP7" s="72" t="s">
        <v>376</v>
      </c>
    </row>
    <row r="8" spans="1:42" ht="13.5" customHeight="1" x14ac:dyDescent="0.15">
      <c r="A8" s="53" t="s">
        <v>61</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補助</v>
      </c>
      <c r="T8" s="49"/>
      <c r="U8" s="66" t="s">
        <v>361</v>
      </c>
      <c r="W8" s="66" t="s">
        <v>227</v>
      </c>
      <c r="Y8" s="66" t="s">
        <v>428</v>
      </c>
      <c r="Z8" s="67"/>
      <c r="AA8" s="66" t="s">
        <v>440</v>
      </c>
      <c r="AB8" s="69"/>
      <c r="AC8" s="69"/>
      <c r="AD8" s="69"/>
      <c r="AE8" s="69"/>
      <c r="AF8" s="67"/>
      <c r="AG8" s="72" t="s">
        <v>229</v>
      </c>
      <c r="AI8" s="71" t="s">
        <v>358</v>
      </c>
      <c r="AK8" s="71" t="str">
        <f t="shared" si="8"/>
        <v>G</v>
      </c>
      <c r="AP8" s="72" t="s">
        <v>229</v>
      </c>
    </row>
    <row r="9" spans="1:42" ht="13.5" customHeight="1" x14ac:dyDescent="0.15">
      <c r="A9" s="53" t="s">
        <v>146</v>
      </c>
      <c r="B9" s="56"/>
      <c r="C9" s="49" t="str">
        <f t="shared" si="0"/>
        <v/>
      </c>
      <c r="D9" s="49" t="str">
        <f t="shared" si="4"/>
        <v/>
      </c>
      <c r="F9" s="61" t="s">
        <v>348</v>
      </c>
      <c r="G9" s="62"/>
      <c r="H9" s="49" t="str">
        <f t="shared" si="1"/>
        <v/>
      </c>
      <c r="I9" s="49" t="str">
        <f t="shared" si="5"/>
        <v>一般会計</v>
      </c>
      <c r="K9" s="53" t="s">
        <v>172</v>
      </c>
      <c r="L9" s="56"/>
      <c r="M9" s="49" t="str">
        <f t="shared" si="2"/>
        <v/>
      </c>
      <c r="N9" s="49" t="str">
        <f t="shared" si="6"/>
        <v/>
      </c>
      <c r="O9" s="49"/>
      <c r="P9" s="49"/>
      <c r="Q9" s="63"/>
      <c r="T9" s="49"/>
      <c r="U9" s="66" t="s">
        <v>409</v>
      </c>
      <c r="W9" s="66" t="s">
        <v>228</v>
      </c>
      <c r="Y9" s="66" t="s">
        <v>338</v>
      </c>
      <c r="Z9" s="67"/>
      <c r="AA9" s="66" t="s">
        <v>484</v>
      </c>
      <c r="AB9" s="69"/>
      <c r="AC9" s="69"/>
      <c r="AD9" s="69"/>
      <c r="AE9" s="69"/>
      <c r="AF9" s="67"/>
      <c r="AG9" s="72" t="s">
        <v>397</v>
      </c>
      <c r="AI9" s="73"/>
      <c r="AK9" s="71" t="str">
        <f t="shared" si="8"/>
        <v>H</v>
      </c>
      <c r="AP9" s="72" t="s">
        <v>397</v>
      </c>
    </row>
    <row r="10" spans="1:42" ht="13.5" customHeight="1" x14ac:dyDescent="0.15">
      <c r="A10" s="53" t="s">
        <v>248</v>
      </c>
      <c r="B10" s="56" t="s">
        <v>15</v>
      </c>
      <c r="C10" s="49" t="str">
        <f t="shared" si="0"/>
        <v>国土強靱化施策</v>
      </c>
      <c r="D10" s="49" t="str">
        <f t="shared" si="4"/>
        <v>国土強靱化施策</v>
      </c>
      <c r="F10" s="61" t="s">
        <v>181</v>
      </c>
      <c r="G10" s="62"/>
      <c r="H10" s="49" t="str">
        <f t="shared" si="1"/>
        <v/>
      </c>
      <c r="I10" s="49" t="str">
        <f t="shared" si="5"/>
        <v>一般会計</v>
      </c>
      <c r="K10" s="53" t="s">
        <v>374</v>
      </c>
      <c r="L10" s="56"/>
      <c r="M10" s="49" t="str">
        <f t="shared" si="2"/>
        <v/>
      </c>
      <c r="N10" s="49" t="str">
        <f t="shared" si="6"/>
        <v/>
      </c>
      <c r="O10" s="49"/>
      <c r="P10" s="49" t="str">
        <f>S8</f>
        <v>補助</v>
      </c>
      <c r="Q10" s="63"/>
      <c r="T10" s="49"/>
      <c r="W10" s="66" t="s">
        <v>230</v>
      </c>
      <c r="Y10" s="66" t="s">
        <v>429</v>
      </c>
      <c r="Z10" s="67"/>
      <c r="AA10" s="66" t="s">
        <v>485</v>
      </c>
      <c r="AB10" s="69"/>
      <c r="AC10" s="69"/>
      <c r="AD10" s="69"/>
      <c r="AE10" s="69"/>
      <c r="AF10" s="67"/>
      <c r="AG10" s="72" t="s">
        <v>388</v>
      </c>
      <c r="AK10" s="71" t="str">
        <f t="shared" si="8"/>
        <v>I</v>
      </c>
      <c r="AP10" s="71" t="s">
        <v>133</v>
      </c>
    </row>
    <row r="11" spans="1:42" ht="13.5" customHeight="1" x14ac:dyDescent="0.15">
      <c r="A11" s="53" t="s">
        <v>147</v>
      </c>
      <c r="B11" s="56"/>
      <c r="C11" s="49" t="str">
        <f t="shared" si="0"/>
        <v/>
      </c>
      <c r="D11" s="49" t="str">
        <f t="shared" si="4"/>
        <v>国土強靱化施策</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111</v>
      </c>
      <c r="Z11" s="67"/>
      <c r="AA11" s="66" t="s">
        <v>487</v>
      </c>
      <c r="AB11" s="69"/>
      <c r="AC11" s="69"/>
      <c r="AD11" s="69"/>
      <c r="AE11" s="69"/>
      <c r="AF11" s="67"/>
      <c r="AG11" s="71" t="s">
        <v>389</v>
      </c>
      <c r="AK11" s="71" t="str">
        <f t="shared" si="8"/>
        <v>J</v>
      </c>
    </row>
    <row r="12" spans="1:42" ht="13.5" customHeight="1" x14ac:dyDescent="0.15">
      <c r="A12" s="53" t="s">
        <v>152</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135</v>
      </c>
      <c r="Y12" s="66" t="s">
        <v>432</v>
      </c>
      <c r="Z12" s="67"/>
      <c r="AA12" s="66" t="s">
        <v>364</v>
      </c>
      <c r="AB12" s="69"/>
      <c r="AC12" s="69"/>
      <c r="AD12" s="69"/>
      <c r="AE12" s="69"/>
      <c r="AF12" s="67"/>
      <c r="AG12" s="71" t="s">
        <v>331</v>
      </c>
      <c r="AK12" s="71" t="str">
        <f t="shared" si="8"/>
        <v>K</v>
      </c>
    </row>
    <row r="13" spans="1:42" ht="13.5" customHeight="1" x14ac:dyDescent="0.15">
      <c r="A13" s="53" t="s">
        <v>155</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236</v>
      </c>
      <c r="Y13" s="66" t="s">
        <v>433</v>
      </c>
      <c r="Z13" s="67"/>
      <c r="AA13" s="66" t="s">
        <v>447</v>
      </c>
      <c r="AB13" s="69"/>
      <c r="AC13" s="69"/>
      <c r="AD13" s="69"/>
      <c r="AE13" s="69"/>
      <c r="AF13" s="67"/>
      <c r="AG13" s="71" t="s">
        <v>133</v>
      </c>
      <c r="AK13" s="71" t="str">
        <f t="shared" si="8"/>
        <v>L</v>
      </c>
    </row>
    <row r="14" spans="1:42" ht="13.5" customHeight="1" x14ac:dyDescent="0.15">
      <c r="A14" s="53" t="s">
        <v>7</v>
      </c>
      <c r="B14" s="56"/>
      <c r="C14" s="49" t="str">
        <f t="shared" si="0"/>
        <v/>
      </c>
      <c r="D14" s="49" t="str">
        <f t="shared" si="4"/>
        <v>国土強靱化施策</v>
      </c>
      <c r="F14" s="61" t="s">
        <v>186</v>
      </c>
      <c r="G14" s="62"/>
      <c r="H14" s="49" t="str">
        <f t="shared" si="1"/>
        <v/>
      </c>
      <c r="I14" s="49" t="str">
        <f t="shared" si="5"/>
        <v>一般会計</v>
      </c>
      <c r="K14" s="49"/>
      <c r="L14" s="49"/>
      <c r="O14" s="49"/>
      <c r="P14" s="49"/>
      <c r="Q14" s="63"/>
      <c r="T14" s="49"/>
      <c r="W14" s="66" t="s">
        <v>237</v>
      </c>
      <c r="Y14" s="66" t="s">
        <v>434</v>
      </c>
      <c r="Z14" s="67"/>
      <c r="AA14" s="66" t="s">
        <v>480</v>
      </c>
      <c r="AB14" s="69"/>
      <c r="AC14" s="69"/>
      <c r="AD14" s="69"/>
      <c r="AE14" s="69"/>
      <c r="AF14" s="67"/>
      <c r="AG14" s="73"/>
      <c r="AK14" s="71" t="str">
        <f t="shared" si="8"/>
        <v>M</v>
      </c>
    </row>
    <row r="15" spans="1:42" ht="13.5" customHeight="1" x14ac:dyDescent="0.15">
      <c r="A15" s="53" t="s">
        <v>156</v>
      </c>
      <c r="B15" s="56"/>
      <c r="C15" s="49" t="str">
        <f t="shared" si="0"/>
        <v/>
      </c>
      <c r="D15" s="49" t="str">
        <f t="shared" si="4"/>
        <v>国土強靱化施策</v>
      </c>
      <c r="F15" s="61" t="s">
        <v>187</v>
      </c>
      <c r="G15" s="62"/>
      <c r="H15" s="49" t="str">
        <f t="shared" si="1"/>
        <v/>
      </c>
      <c r="I15" s="49" t="str">
        <f t="shared" si="5"/>
        <v>一般会計</v>
      </c>
      <c r="K15" s="49"/>
      <c r="L15" s="49"/>
      <c r="O15" s="49"/>
      <c r="P15" s="49"/>
      <c r="Q15" s="63"/>
      <c r="T15" s="49"/>
      <c r="W15" s="66" t="s">
        <v>238</v>
      </c>
      <c r="Y15" s="66" t="s">
        <v>190</v>
      </c>
      <c r="Z15" s="67"/>
      <c r="AA15" s="66" t="s">
        <v>488</v>
      </c>
      <c r="AB15" s="69"/>
      <c r="AC15" s="69"/>
      <c r="AD15" s="69"/>
      <c r="AE15" s="69"/>
      <c r="AF15" s="67"/>
      <c r="AG15" s="74"/>
      <c r="AK15" s="71" t="str">
        <f t="shared" si="8"/>
        <v>N</v>
      </c>
    </row>
    <row r="16" spans="1:42" ht="13.5" customHeight="1" x14ac:dyDescent="0.15">
      <c r="A16" s="53" t="s">
        <v>157</v>
      </c>
      <c r="B16" s="56"/>
      <c r="C16" s="49" t="str">
        <f t="shared" si="0"/>
        <v/>
      </c>
      <c r="D16" s="49" t="str">
        <f t="shared" si="4"/>
        <v>国土強靱化施策</v>
      </c>
      <c r="F16" s="61" t="s">
        <v>191</v>
      </c>
      <c r="G16" s="62"/>
      <c r="H16" s="49" t="str">
        <f t="shared" si="1"/>
        <v/>
      </c>
      <c r="I16" s="49" t="str">
        <f t="shared" si="5"/>
        <v>一般会計</v>
      </c>
      <c r="K16" s="49"/>
      <c r="L16" s="49"/>
      <c r="O16" s="49"/>
      <c r="P16" s="49"/>
      <c r="Q16" s="63"/>
      <c r="T16" s="49"/>
      <c r="W16" s="66" t="s">
        <v>239</v>
      </c>
      <c r="Y16" s="66" t="s">
        <v>93</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193</v>
      </c>
      <c r="G17" s="62"/>
      <c r="H17" s="49" t="str">
        <f t="shared" si="1"/>
        <v/>
      </c>
      <c r="I17" s="49" t="str">
        <f t="shared" si="5"/>
        <v>一般会計</v>
      </c>
      <c r="K17" s="49"/>
      <c r="L17" s="49"/>
      <c r="O17" s="49"/>
      <c r="P17" s="49"/>
      <c r="Q17" s="63"/>
      <c r="T17" s="49"/>
      <c r="W17" s="66" t="s">
        <v>241</v>
      </c>
      <c r="Y17" s="66" t="s">
        <v>436</v>
      </c>
      <c r="Z17" s="67"/>
      <c r="AA17" s="66" t="s">
        <v>266</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194</v>
      </c>
      <c r="G18" s="62"/>
      <c r="H18" s="49" t="str">
        <f t="shared" si="1"/>
        <v/>
      </c>
      <c r="I18" s="49" t="str">
        <f t="shared" si="5"/>
        <v>一般会計</v>
      </c>
      <c r="K18" s="49"/>
      <c r="L18" s="49"/>
      <c r="O18" s="49"/>
      <c r="P18" s="49"/>
      <c r="Q18" s="63"/>
      <c r="T18" s="49"/>
      <c r="W18" s="66" t="s">
        <v>30</v>
      </c>
      <c r="Y18" s="66" t="s">
        <v>406</v>
      </c>
      <c r="Z18" s="67"/>
      <c r="AA18" s="66" t="s">
        <v>192</v>
      </c>
      <c r="AB18" s="69"/>
      <c r="AC18" s="69"/>
      <c r="AD18" s="69"/>
      <c r="AE18" s="69"/>
      <c r="AF18" s="67"/>
      <c r="AK18" s="71" t="str">
        <f t="shared" si="8"/>
        <v>Q</v>
      </c>
    </row>
    <row r="19" spans="1:37" ht="13.5" customHeight="1" x14ac:dyDescent="0.15">
      <c r="A19" s="53" t="s">
        <v>141</v>
      </c>
      <c r="B19" s="56"/>
      <c r="C19" s="49" t="str">
        <f t="shared" si="0"/>
        <v/>
      </c>
      <c r="D19" s="49" t="str">
        <f t="shared" si="4"/>
        <v>国土強靱化施策</v>
      </c>
      <c r="F19" s="61" t="s">
        <v>197</v>
      </c>
      <c r="G19" s="62"/>
      <c r="H19" s="49" t="str">
        <f t="shared" si="1"/>
        <v/>
      </c>
      <c r="I19" s="49" t="str">
        <f t="shared" si="5"/>
        <v>一般会計</v>
      </c>
      <c r="K19" s="49"/>
      <c r="L19" s="49"/>
      <c r="O19" s="49"/>
      <c r="P19" s="49"/>
      <c r="Q19" s="63"/>
      <c r="T19" s="49"/>
      <c r="W19" s="66" t="s">
        <v>242</v>
      </c>
      <c r="Y19" s="66" t="s">
        <v>305</v>
      </c>
      <c r="Z19" s="67"/>
      <c r="AA19" s="66" t="s">
        <v>491</v>
      </c>
      <c r="AB19" s="69"/>
      <c r="AC19" s="69"/>
      <c r="AD19" s="69"/>
      <c r="AE19" s="69"/>
      <c r="AF19" s="67"/>
      <c r="AK19" s="71" t="str">
        <f t="shared" si="8"/>
        <v>R</v>
      </c>
    </row>
    <row r="20" spans="1:37" ht="13.5" customHeight="1" x14ac:dyDescent="0.15">
      <c r="A20" s="53" t="s">
        <v>279</v>
      </c>
      <c r="B20" s="56"/>
      <c r="C20" s="49" t="str">
        <f t="shared" si="0"/>
        <v/>
      </c>
      <c r="D20" s="49" t="str">
        <f t="shared" si="4"/>
        <v>国土強靱化施策</v>
      </c>
      <c r="F20" s="61" t="s">
        <v>23</v>
      </c>
      <c r="G20" s="62"/>
      <c r="H20" s="49" t="str">
        <f t="shared" si="1"/>
        <v/>
      </c>
      <c r="I20" s="49" t="str">
        <f t="shared" si="5"/>
        <v>一般会計</v>
      </c>
      <c r="K20" s="49"/>
      <c r="L20" s="49"/>
      <c r="O20" s="49"/>
      <c r="P20" s="49"/>
      <c r="Q20" s="63"/>
      <c r="T20" s="49"/>
      <c r="W20" s="66" t="s">
        <v>244</v>
      </c>
      <c r="Y20" s="66" t="s">
        <v>243</v>
      </c>
      <c r="Z20" s="67"/>
      <c r="AA20" s="66" t="s">
        <v>492</v>
      </c>
      <c r="AB20" s="69"/>
      <c r="AC20" s="69"/>
      <c r="AD20" s="69"/>
      <c r="AE20" s="69"/>
      <c r="AF20" s="67"/>
      <c r="AK20" s="71" t="str">
        <f t="shared" si="8"/>
        <v>S</v>
      </c>
    </row>
    <row r="21" spans="1:37" ht="13.5" customHeight="1" x14ac:dyDescent="0.15">
      <c r="A21" s="53" t="s">
        <v>355</v>
      </c>
      <c r="B21" s="56"/>
      <c r="C21" s="49" t="str">
        <f t="shared" si="0"/>
        <v/>
      </c>
      <c r="D21" s="49" t="str">
        <f t="shared" si="4"/>
        <v>国土強靱化施策</v>
      </c>
      <c r="F21" s="61" t="s">
        <v>198</v>
      </c>
      <c r="G21" s="62"/>
      <c r="H21" s="49" t="str">
        <f t="shared" si="1"/>
        <v/>
      </c>
      <c r="I21" s="49" t="str">
        <f t="shared" si="5"/>
        <v>一般会計</v>
      </c>
      <c r="K21" s="49"/>
      <c r="L21" s="49"/>
      <c r="O21" s="49"/>
      <c r="P21" s="49"/>
      <c r="Q21" s="63"/>
      <c r="T21" s="49"/>
      <c r="W21" s="66" t="s">
        <v>85</v>
      </c>
      <c r="Y21" s="66" t="s">
        <v>298</v>
      </c>
      <c r="Z21" s="67"/>
      <c r="AA21" s="66" t="s">
        <v>312</v>
      </c>
      <c r="AB21" s="69"/>
      <c r="AC21" s="69"/>
      <c r="AD21" s="69"/>
      <c r="AE21" s="69"/>
      <c r="AF21" s="67"/>
      <c r="AK21" s="71" t="str">
        <f t="shared" si="8"/>
        <v>T</v>
      </c>
    </row>
    <row r="22" spans="1:37" ht="13.5" customHeight="1" x14ac:dyDescent="0.15">
      <c r="A22" s="53" t="s">
        <v>357</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246</v>
      </c>
      <c r="Y22" s="66" t="s">
        <v>437</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438</v>
      </c>
      <c r="Z23" s="67"/>
      <c r="AA23" s="66" t="s">
        <v>490</v>
      </c>
      <c r="AB23" s="69"/>
      <c r="AC23" s="69"/>
      <c r="AD23" s="69"/>
      <c r="AE23" s="69"/>
      <c r="AF23" s="67"/>
      <c r="AK23" s="71" t="str">
        <f t="shared" si="8"/>
        <v>V</v>
      </c>
    </row>
    <row r="24" spans="1:37" ht="13.5" customHeight="1" x14ac:dyDescent="0.15">
      <c r="A24" s="53" t="s">
        <v>413</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439</v>
      </c>
      <c r="Z24" s="67"/>
      <c r="AA24" s="66" t="s">
        <v>493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441</v>
      </c>
      <c r="Z25" s="67"/>
      <c r="AA25" s="66" t="s">
        <v>494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442</v>
      </c>
      <c r="Z26" s="67"/>
      <c r="AA26" s="66" t="s">
        <v>495</v>
      </c>
      <c r="AB26" s="69"/>
      <c r="AC26" s="69"/>
      <c r="AD26" s="69"/>
      <c r="AE26" s="69"/>
      <c r="AF26" s="67"/>
      <c r="AK26" s="71" t="str">
        <f t="shared" si="8"/>
        <v>Y</v>
      </c>
    </row>
    <row r="27" spans="1:37" ht="13.5" customHeight="1" x14ac:dyDescent="0.15">
      <c r="A27" s="49" t="str">
        <f>IF(D24="","-",D24)</f>
        <v>国土強靱化施策</v>
      </c>
      <c r="B27" s="49"/>
      <c r="F27" s="61" t="s">
        <v>202</v>
      </c>
      <c r="G27" s="62"/>
      <c r="H27" s="49" t="str">
        <f t="shared" si="1"/>
        <v/>
      </c>
      <c r="I27" s="49" t="str">
        <f t="shared" si="5"/>
        <v>一般会計</v>
      </c>
      <c r="K27" s="49"/>
      <c r="L27" s="49"/>
      <c r="O27" s="49"/>
      <c r="P27" s="49"/>
      <c r="Q27" s="63"/>
      <c r="T27" s="49"/>
      <c r="Y27" s="66" t="s">
        <v>443</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430</v>
      </c>
      <c r="Z28" s="67"/>
      <c r="AA28" s="66" t="s">
        <v>496</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299</v>
      </c>
      <c r="Z29" s="67"/>
      <c r="AA29" s="66" t="s">
        <v>205</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368</v>
      </c>
      <c r="Z30" s="67"/>
      <c r="AA30" s="66" t="s">
        <v>319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459</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420</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448</v>
      </c>
    </row>
    <row r="74" spans="1:32" x14ac:dyDescent="0.15">
      <c r="Y74" s="66" t="s">
        <v>328</v>
      </c>
    </row>
    <row r="75" spans="1:32" x14ac:dyDescent="0.15">
      <c r="Y75" s="66" t="s">
        <v>383</v>
      </c>
    </row>
    <row r="76" spans="1:32" x14ac:dyDescent="0.15">
      <c r="Y76" s="66" t="s">
        <v>469</v>
      </c>
    </row>
    <row r="77" spans="1:32" x14ac:dyDescent="0.15">
      <c r="Y77" s="66" t="s">
        <v>470</v>
      </c>
    </row>
    <row r="78" spans="1:32" x14ac:dyDescent="0.15">
      <c r="Y78" s="66" t="s">
        <v>456</v>
      </c>
    </row>
    <row r="79" spans="1:32" x14ac:dyDescent="0.15">
      <c r="Y79" s="66" t="s">
        <v>472</v>
      </c>
    </row>
    <row r="80" spans="1:32" x14ac:dyDescent="0.15">
      <c r="Y80" s="66" t="s">
        <v>474</v>
      </c>
    </row>
    <row r="81" spans="25:25" x14ac:dyDescent="0.15">
      <c r="Y81" s="66" t="s">
        <v>88</v>
      </c>
    </row>
    <row r="82" spans="25:25" x14ac:dyDescent="0.15">
      <c r="Y82" s="66" t="s">
        <v>347</v>
      </c>
    </row>
    <row r="83" spans="25:25" x14ac:dyDescent="0.15">
      <c r="Y83" s="66" t="s">
        <v>164</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314</v>
      </c>
    </row>
    <row r="90" spans="25:25" x14ac:dyDescent="0.15">
      <c r="Y90" s="66" t="s">
        <v>481</v>
      </c>
    </row>
    <row r="91" spans="25:25" x14ac:dyDescent="0.15">
      <c r="Y91" s="66" t="s">
        <v>215</v>
      </c>
    </row>
    <row r="92" spans="25:25" x14ac:dyDescent="0.15">
      <c r="Y92" s="66" t="s">
        <v>450</v>
      </c>
    </row>
    <row r="93" spans="25:25" x14ac:dyDescent="0.15">
      <c r="Y93" s="66" t="s">
        <v>334</v>
      </c>
    </row>
    <row r="94" spans="25:25" x14ac:dyDescent="0.15">
      <c r="Y94" s="66" t="s">
        <v>137</v>
      </c>
    </row>
    <row r="95" spans="25:25" x14ac:dyDescent="0.15">
      <c r="Y95" s="66" t="s">
        <v>360</v>
      </c>
    </row>
    <row r="96" spans="25:25" x14ac:dyDescent="0.15">
      <c r="Y96" s="66" t="s">
        <v>64</v>
      </c>
    </row>
    <row r="97" spans="25:25" x14ac:dyDescent="0.15">
      <c r="Y97" s="66" t="s">
        <v>482</v>
      </c>
    </row>
    <row r="98" spans="25:25" x14ac:dyDescent="0.15">
      <c r="Y98" s="66" t="s">
        <v>284</v>
      </c>
    </row>
    <row r="121" spans="25:25" x14ac:dyDescent="0.15">
      <c r="Y121" s="51" t="s">
        <v>247</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2020-06-06T08:56:51Z</cp:lastPrinted>
  <dcterms:created xsi:type="dcterms:W3CDTF">2012-03-13T00:50:25Z</dcterms:created>
  <dcterms:modified xsi:type="dcterms:W3CDTF">2020-09-23T08:58:48Z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2020-06-15T08:06:18Z</vt:filetime>
  </property>
</Properties>
</file>