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2）\02_調査物\02_調査された物\200914_【作業依頼：９／１８(金)1200〆】 最終公表に向けたレビューシート等の追記・修正等について\02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<sst xmlns="http://schemas.openxmlformats.org/spreadsheetml/2006/main" count="2253" uniqueCount="578">
  <si>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</si>
  <si>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</si>
  <si>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</si>
  <si>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</si>
  <si>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</si>
  <si>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</si>
  <si>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</si>
  <si>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</si>
  <si>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</si>
  <si>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</si>
  <si>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</si>
  <si>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</si>
  <si>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</si>
  <si>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</si>
  <si>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</si>
  <si>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</si>
  <si>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</si>
  <si>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</si>
  <si>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</si>
  <si>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</si>
  <si>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</si>
  <si>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</si>
  <si>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</si>
  <si>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</si>
  <si>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</si>
  <si>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</si>
  <si>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</si>
  <si>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</si>
  <si>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</si>
  <si>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</si>
  <si>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</si>
  <si>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</si>
  <si>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</si>
  <si>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</si>
  <si>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</si>
  <si>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</si>
  <si>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</si>
  <si>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</si>
  <si>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</si>
  <si>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</si>
  <si>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</si>
  <si>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</si>
  <si>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</si>
  <si>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</si>
  <si>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</si>
  <si>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</si>
  <si>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</si>
  <si>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</si>
  <si>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</si>
  <si>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</si>
  <si>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</si>
  <si>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</si>
  <si>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</si>
  <si>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</si>
  <si>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</si>
  <si>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</si>
  <si>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</si>
  <si>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</si>
  <si>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</si>
  <si>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</si>
  <si>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</si>
  <si>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</si>
  <si>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</si>
  <si>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</si>
  <si>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</si>
  <si>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</si>
  <si>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</si>
  <si>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</si>
  <si>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</si>
  <si>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</si>
  <si>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</si>
  <si>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</si>
  <si>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</si>
  <si>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</si>
  <si>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</si>
  <si>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</si>
  <si>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</si>
  <si>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</si>
  <si>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</si>
  <si>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</si>
  <si>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</si>
  <si>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</si>
  <si>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</si>
  <si>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</si>
  <si>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</si>
  <si>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</si>
  <si>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</si>
  <si>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</si>
  <si>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</si>
  <si>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</si>
  <si>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</si>
  <si>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</si>
  <si>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</si>
  <si>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</si>
  <si>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</si>
  <si>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</si>
  <si>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</si>
  <si>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</si>
  <si>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</si>
  <si>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</si>
  <si>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</si>
  <si>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</si>
  <si>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</si>
  <si>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</si>
  <si>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</si>
  <si>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</si>
  <si>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</si>
  <si>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</si>
  <si>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</si>
  <si>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</si>
  <si>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</si>
  <si>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</si>
  <si>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</si>
  <si>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</si>
  <si>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</si>
  <si>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</si>
  <si>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</si>
  <si>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</si>
  <si>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</si>
  <si>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</si>
  <si>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</si>
  <si>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</si>
  <si>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</si>
  <si>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</si>
  <si>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</si>
  <si>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</si>
  <si>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</si>
  <si>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</si>
  <si>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</si>
  <si>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</si>
  <si>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</si>
  <si>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</si>
  <si>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</si>
  <si>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</si>
  <si>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</si>
  <si>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</si>
  <si>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</si>
  <si>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</si>
  <si>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</si>
  <si>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</si>
  <si>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</si>
  <si>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</si>
  <si>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</si>
  <si>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</si>
  <si>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</si>
  <si>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</si>
  <si>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</si>
  <si>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</si>
  <si>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</si>
  <si>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</si>
  <si>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</si>
  <si>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</si>
  <si>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</si>
  <si>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</si>
  <si>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</si>
  <si>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</si>
  <si>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</si>
  <si>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</si>
  <si>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</si>
  <si>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</si>
  <si>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</si>
  <si>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</si>
  <si>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</si>
  <si>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</si>
  <si>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</si>
  <si>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</si>
  <si>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</si>
  <si>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</si>
  <si>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</si>
  <si>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</si>
  <si>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</si>
  <si>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</si>
  <si>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</si>
  <si>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</si>
  <si>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</si>
  <si>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</si>
  <si>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</si>
  <si>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</si>
  <si>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</si>
  <si>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</si>
  <si>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</si>
  <si>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</si>
  <si>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</si>
  <si>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</si>
  <si>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</si>
  <si>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</si>
  <si>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</si>
  <si>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</si>
  <si>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</si>
  <si>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</si>
  <si>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</si>
  <si>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</si>
  <si>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</si>
  <si>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</si>
  <si>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</si>
  <si>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</si>
  <si>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</si>
  <si>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</si>
  <si>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</si>
  <si>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</si>
  <si>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</si>
  <si>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</si>
  <si>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</si>
  <si>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</si>
  <si>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</si>
  <si>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</si>
  <si>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</si>
  <si>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</si>
  <si>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</si>
  <si>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</si>
  <si>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</si>
  <si>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</si>
  <si>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</si>
  <si>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</si>
  <si>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</si>
  <si>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</si>
  <si>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</si>
  <si>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</si>
  <si>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</si>
  <si>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</si>
  <si>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</si>
  <si>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</si>
  <si>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</si>
  <si>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</si>
  <si>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</si>
  <si>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</si>
  <si>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</si>
  <si>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</si>
  <si>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</si>
  <si>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</si>
  <si>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</si>
  <si>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</si>
  <si>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</si>
  <si>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</si>
  <si>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</si>
  <si>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</si>
  <si>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</si>
  <si>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</si>
  <si>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</si>
  <si>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</si>
  <si>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</si>
  <si>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</si>
  <si>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</si>
  <si>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</si>
  <si>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</si>
  <si>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</si>
  <si>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</si>
  <si>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</si>
  <si>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</si>
  <si>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</si>
  <si>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</si>
  <si>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</si>
  <si>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</si>
  <si>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</si>
  <si>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</si>
  <si>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</si>
  <si>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</si>
  <si>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</si>
  <si>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</si>
  <si>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</si>
  <si>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</si>
  <si>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</si>
  <si>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</si>
  <si>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</si>
  <si>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</si>
  <si>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</si>
  <si>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</si>
  <si>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</si>
  <si>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</si>
  <si>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</si>
  <si>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</si>
  <si>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</si>
  <si>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</si>
  <si>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</si>
  <si>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</si>
  <si>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</si>
  <si>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</si>
  <si>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</si>
  <si>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</si>
  <si>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</si>
  <si>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</si>
  <si>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</si>
  <si>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</si>
  <si>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</si>
  <si>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</si>
  <si>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</si>
  <si>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</si>
  <si>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</si>
  <si>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</si>
  <si>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</si>
  <si>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</si>
  <si>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</si>
  <si>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</si>
  <si>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</si>
  <si>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</si>
  <si>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</si>
  <si>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</si>
  <si>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</si>
  <si>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</si>
  <si>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</si>
  <si>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</si>
  <si>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</si>
  <si>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</si>
  <si>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</si>
  <si>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</si>
  <si>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</si>
  <si>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</si>
  <si>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</si>
  <si>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</si>
  <si>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</si>
  <si>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</si>
  <si>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</si>
  <si>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</si>
  <si>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</si>
  <si>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</si>
  <si>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</si>
  <si>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</si>
  <si>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</si>
  <si>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</si>
  <si>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</si>
  <si>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</si>
  <si>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</si>
  <si>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</si>
  <si>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</si>
  <si>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</si>
  <si>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</si>
  <si>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</si>
  <si>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</si>
  <si>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</si>
  <si>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</si>
  <si>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</si>
  <si>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</si>
  <si>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</si>
  <si>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</si>
  <si>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</si>
  <si>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</si>
  <si>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</si>
  <si>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</si>
  <si>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</si>
  <si>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</si>
  <si>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</si>
  <si>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</si>
  <si>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</si>
  <si>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</si>
  <si>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</si>
  <si>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</si>
  <si>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</si>
  <si>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</si>
  <si>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</si>
  <si>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</si>
  <si>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</si>
  <si>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</si>
  <si>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</si>
  <si>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</si>
  <si>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</si>
  <si>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</si>
  <si>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</si>
  <si>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</si>
  <si>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</si>
  <si>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</si>
  <si>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</si>
  <si>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</si>
  <si>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</si>
  <si>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</si>
  <si>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</si>
  <si>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</si>
  <si>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</si>
  <si>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</si>
  <si>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</si>
  <si>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</si>
  <si>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</si>
  <si>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</si>
  <si>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</si>
  <si>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</si>
  <si>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</si>
  <si>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</si>
  <si>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</si>
  <si>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</si>
  <si>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</si>
  <si>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</si>
  <si>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</si>
  <si>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</si>
  <si>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</si>
  <si>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</si>
  <si>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</si>
  <si>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</si>
  <si>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</si>
  <si>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</si>
  <si>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</si>
  <si>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</si>
  <si>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</si>
  <si>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</si>
  <si>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</si>
  <si>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</si>
  <si>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</si>
  <si>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</si>
  <si>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</si>
  <si>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</si>
  <si>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</si>
  <si>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</si>
  <si>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</si>
  <si>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</si>
  <si>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</si>
  <si>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</si>
  <si>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</si>
  <si>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</si>
  <si>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</si>
  <si>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</si>
  <si>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</si>
  <si>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</si>
  <si>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</si>
  <si>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</si>
  <si>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</si>
  <si>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</si>
  <si>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</si>
  <si>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</si>
  <si>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</si>
  <si>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</si>
  <si>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</si>
  <si>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</si>
  <si>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</si>
  <si>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</si>
  <si>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</si>
  <si>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</si>
  <si>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</si>
  <si>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</si>
  <si>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</si>
  <si>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</si>
  <si>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</si>
  <si>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</si>
  <si>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</si>
  <si>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</si>
  <si>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</si>
  <si>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</si>
  <si>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</si>
  <si>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</si>
  <si>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</si>
  <si>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</si>
  <si>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</si>
  <si>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</si>
  <si>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</si>
  <si>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</si>
  <si>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</si>
  <si>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</si>
  <si>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</si>
  <si>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</si>
  <si>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</si>
  <si>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</si>
  <si>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</si>
  <si>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</si>
  <si>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</si>
  <si>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</si>
  <si>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</si>
  <si>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</si>
  <si>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</si>
  <si>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</si>
  <si>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</si>
  <si>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</si>
  <si>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</si>
  <si>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</si>
  <si>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</si>
  <si>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</si>
  <si>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</si>
  <si>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</si>
  <si>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</si>
  <si>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</si>
  <si>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</si>
  <si>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</si>
  <si>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</si>
  <si>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</si>
  <si>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</si>
  <si>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</si>
  <si>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</si>
  <si>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</si>
  <si>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</si>
  <si>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</si>
  <si>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</si>
  <si>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</si>
  <si>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</si>
  <si>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</si>
  <si>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</si>
  <si>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洪水予報施設運営に必要な経費</t>
    <phoneticPr fontId="5"/>
  </si>
  <si>
    <t>昭和２５年度</t>
    <rPh sb="0" eb="2">
      <t>ショウワ</t>
    </rPh>
    <rPh sb="4" eb="5">
      <t>ネン</t>
    </rPh>
    <rPh sb="5" eb="6">
      <t>ド</t>
    </rPh>
    <phoneticPr fontId="22"/>
  </si>
  <si>
    <t>課長　高村　裕平</t>
    <rPh sb="0" eb="2">
      <t>カチョウ</t>
    </rPh>
    <rPh sb="3" eb="5">
      <t>タカムラ</t>
    </rPh>
    <rPh sb="6" eb="8">
      <t>ユウヘイ</t>
    </rPh>
    <phoneticPr fontId="5"/>
  </si>
  <si>
    <t>水管理・国土保全局</t>
    <rPh sb="0" eb="3">
      <t>ミズカンリ</t>
    </rPh>
    <rPh sb="4" eb="9">
      <t>コクドホゼンキョク</t>
    </rPh>
    <phoneticPr fontId="5"/>
  </si>
  <si>
    <t>河川環境課</t>
    <rPh sb="0" eb="2">
      <t>カセン</t>
    </rPh>
    <rPh sb="2" eb="5">
      <t>カンキョウカ</t>
    </rPh>
    <phoneticPr fontId="5"/>
  </si>
  <si>
    <t>○</t>
  </si>
  <si>
    <t>水防法　第10条２項、第13条１項、第16条
国土交通省設置法第４条六二</t>
  </si>
  <si>
    <t>-</t>
  </si>
  <si>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</si>
  <si>
    <t>-</t>
    <phoneticPr fontId="5"/>
  </si>
  <si>
    <t>水害・土砂災害対策調査費</t>
    <phoneticPr fontId="5"/>
  </si>
  <si>
    <t>全国にある505の洪水予報施設の適切な運営（毎年度同一の目標）</t>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</si>
  <si>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</si>
  <si>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施設</t>
    <rPh sb="0" eb="2">
      <t>シセツ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</si>
  <si>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</si>
  <si>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執行額／洪水予報施設数</t>
  </si>
  <si>
    <t>千円</t>
    <rPh sb="0" eb="2">
      <t>センエン</t>
    </rPh>
    <phoneticPr fontId="5"/>
  </si>
  <si>
    <t>　　千円/施設</t>
    <rPh sb="2" eb="4">
      <t>センエン</t>
    </rPh>
    <rPh sb="5" eb="7">
      <t>シセツ</t>
    </rPh>
    <phoneticPr fontId="5"/>
  </si>
  <si>
    <t>19,000/505</t>
  </si>
  <si>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</si>
  <si>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</si>
  <si>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</si>
  <si>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</si>
  <si>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</si>
  <si>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</si>
  <si>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有</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</si>
  <si>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</si>
  <si>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</si>
  <si>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</si>
  <si>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</si>
  <si>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</si>
  <si>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</si>
  <si>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</si>
  <si>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</si>
  <si>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</si>
  <si>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</si>
  <si>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</si>
  <si>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212</t>
    <phoneticPr fontId="5"/>
  </si>
  <si>
    <t>173</t>
    <phoneticPr fontId="5"/>
  </si>
  <si>
    <t>185</t>
    <phoneticPr fontId="5"/>
  </si>
  <si>
    <t>126</t>
    <phoneticPr fontId="5"/>
  </si>
  <si>
    <t>123</t>
    <phoneticPr fontId="5"/>
  </si>
  <si>
    <t>128</t>
    <phoneticPr fontId="5"/>
  </si>
  <si>
    <t>139</t>
    <phoneticPr fontId="5"/>
  </si>
  <si>
    <t>130</t>
    <phoneticPr fontId="5"/>
  </si>
  <si>
    <t>132</t>
    <phoneticPr fontId="5"/>
  </si>
  <si>
    <t>A.九州地方整備局</t>
    <phoneticPr fontId="5"/>
  </si>
  <si>
    <t>B.九州電力（株）</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</si>
  <si>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</si>
  <si>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</si>
  <si>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</si>
  <si>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</si>
  <si>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C.九州工営(株)</t>
    <phoneticPr fontId="5"/>
  </si>
  <si>
    <t>九州地方整備局</t>
    <rPh sb="0" eb="2">
      <t>キュウシュウ</t>
    </rPh>
    <rPh sb="2" eb="4">
      <t>チホウ</t>
    </rPh>
    <rPh sb="4" eb="7">
      <t>セイビキョク</t>
    </rPh>
    <phoneticPr fontId="5"/>
  </si>
  <si>
    <t>洪水予報施設の維持・運営</t>
    <rPh sb="0" eb="2">
      <t>コウズイ</t>
    </rPh>
    <rPh sb="2" eb="4">
      <t>ヨホウ</t>
    </rPh>
    <rPh sb="4" eb="6">
      <t>シセツ</t>
    </rPh>
    <rPh sb="7" eb="9">
      <t>イジ</t>
    </rPh>
    <rPh sb="10" eb="12">
      <t>ウンエイ</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</si>
  <si>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</si>
  <si>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</si>
  <si>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</si>
  <si>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</si>
  <si>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</si>
  <si>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</si>
  <si>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</si>
  <si>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</si>
  <si>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</si>
  <si>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</si>
  <si>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t>
    <phoneticPr fontId="5"/>
  </si>
  <si>
    <t>-</t>
    <phoneticPr fontId="5"/>
  </si>
  <si>
    <t>-</t>
    <phoneticPr fontId="5"/>
  </si>
  <si>
    <t>-</t>
    <phoneticPr fontId="5"/>
  </si>
  <si>
    <t>-</t>
    <phoneticPr fontId="5"/>
  </si>
  <si>
    <t>19,000/505</t>
    <phoneticPr fontId="5"/>
  </si>
  <si>
    <t>-</t>
    <phoneticPr fontId="5"/>
  </si>
  <si>
    <t>-</t>
    <phoneticPr fontId="5"/>
  </si>
  <si>
    <t>中部電力（株）</t>
    <rPh sb="0" eb="2">
      <t>チュウブ</t>
    </rPh>
    <rPh sb="2" eb="4">
      <t>デンリョク</t>
    </rPh>
    <rPh sb="5" eb="6">
      <t>カブ</t>
    </rPh>
    <phoneticPr fontId="5"/>
  </si>
  <si>
    <t>中国電力(株)</t>
    <phoneticPr fontId="5"/>
  </si>
  <si>
    <t>四国電力(株)</t>
    <phoneticPr fontId="5"/>
  </si>
  <si>
    <t>(株)エネット</t>
    <phoneticPr fontId="5"/>
  </si>
  <si>
    <t>九州工営(株)</t>
    <phoneticPr fontId="5"/>
  </si>
  <si>
    <t>(株)アクアテルス関東支店</t>
    <phoneticPr fontId="5"/>
  </si>
  <si>
    <t>(株)拓和</t>
    <phoneticPr fontId="5"/>
  </si>
  <si>
    <t>（株）近畿地域づくりセンター　姫路支店</t>
    <phoneticPr fontId="5"/>
  </si>
  <si>
    <t>(株)地域コンサルタント</t>
    <phoneticPr fontId="5"/>
  </si>
  <si>
    <t>保守・点検</t>
    <rPh sb="0" eb="2">
      <t>ホシュ</t>
    </rPh>
    <rPh sb="3" eb="5">
      <t>テンケン</t>
    </rPh>
    <phoneticPr fontId="5"/>
  </si>
  <si>
    <t>北海道電力（株）</t>
    <phoneticPr fontId="5"/>
  </si>
  <si>
    <t>東京電力エナジーパートナー(株)</t>
    <phoneticPr fontId="5"/>
  </si>
  <si>
    <t>関西電力（株）</t>
    <phoneticPr fontId="5"/>
  </si>
  <si>
    <t>北陸電力（株）</t>
    <phoneticPr fontId="5"/>
  </si>
  <si>
    <t>金井度量衡（株）</t>
    <phoneticPr fontId="5"/>
  </si>
  <si>
    <t>(株)福田水文センター</t>
    <phoneticPr fontId="5"/>
  </si>
  <si>
    <t>（株）北開水工コンサルタント</t>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</si>
  <si>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</si>
  <si>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t>
    <phoneticPr fontId="5"/>
  </si>
  <si>
    <t>保守・点検（簡易公募型競争入札方式）</t>
    <rPh sb="0" eb="2">
      <t>ホシュ</t>
    </rPh>
    <rPh sb="3" eb="5">
      <t>テンケン</t>
    </rPh>
    <phoneticPr fontId="5"/>
  </si>
  <si>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</si>
  <si>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</si>
  <si>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国土交通大臣等が水防法に基づき実施する洪水予報や水防警報に不可欠なものであり、引き続き、洪水予報施設の適切な維持管理に努めるべき。</t>
    <rPh sb="29" eb="32">
      <t>フカケツ</t>
    </rPh>
    <rPh sb="39" eb="40">
      <t>ヒ</t>
    </rPh>
    <rPh sb="41" eb="42">
      <t>ツヅ</t>
    </rPh>
    <rPh sb="44" eb="46">
      <t>コウズイ</t>
    </rPh>
    <rPh sb="46" eb="48">
      <t>ヨホウ</t>
    </rPh>
    <rPh sb="48" eb="50">
      <t>シセツ</t>
    </rPh>
    <rPh sb="51" eb="53">
      <t>テキセツ</t>
    </rPh>
    <rPh sb="59" eb="60">
      <t>ツト</t>
    </rPh>
    <phoneticPr fontId="5"/>
  </si>
  <si>
    <t>引き続き、適切な維持管理に努める。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</si>
</sst>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11205</xdr:colOff>
      <xdr:row>742</xdr:row>
      <xdr:rowOff>0</xdr:rowOff>
    </xdr:from>
    <xdr:to>
      <xdr:col>46</xdr:col>
      <xdr:colOff>123264</xdr:colOff>
      <xdr:row>759</xdr:row>
      <xdr:rowOff>336177</xdr:rowOff>
    </xdr:to>
    <xdr:grpSp>
      <xdr:nvGrpSpPr>
        <xdr:cNvPr id="24" name="グループ化 23"/>
        <xdr:cNvGrpSpPr/>
      </xdr:nvGrpSpPr>
      <xdr:grpSpPr>
        <a:xfrm>
          <a:off x="2229970" y="35657118"/>
          <a:ext cx="7171765" cy="6891618"/>
          <a:chOff x="1525027" y="239088"/>
          <a:chExt cx="5901145" cy="5440237"/>
        </a:xfrm>
      </xdr:grpSpPr>
      <xdr:sp macro="" textlink="">
        <xdr:nvSpPr>
          <xdr:cNvPr id="25"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26" name="グループ化 25"/>
          <xdr:cNvGrpSpPr/>
        </xdr:nvGrpSpPr>
        <xdr:grpSpPr>
          <a:xfrm>
            <a:off x="2699792" y="1057744"/>
            <a:ext cx="3643106" cy="405916"/>
            <a:chOff x="827584" y="2083786"/>
            <a:chExt cx="2816797" cy="405916"/>
          </a:xfrm>
        </xdr:grpSpPr>
        <xdr:sp macro="" textlink="">
          <xdr:nvSpPr>
            <xdr:cNvPr id="44" name="大かっこ 4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5"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27"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28" name="下矢印 27"/>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29"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Ｂ．民間電力会社（１５社）</a:t>
            </a:r>
            <a:endParaRPr kumimoji="1" lang="en-US" altLang="ja-JP" sz="1600"/>
          </a:p>
          <a:p>
            <a:pPr algn="ctr"/>
            <a:r>
              <a:rPr lang="ja-JP" altLang="en-US" sz="1600"/>
              <a:t>９百万円</a:t>
            </a:r>
            <a:endParaRPr kumimoji="1" lang="ja-JP" altLang="en-US" sz="1600"/>
          </a:p>
        </xdr:txBody>
      </xdr:sp>
      <xdr:sp macro="" textlink="">
        <xdr:nvSpPr>
          <xdr:cNvPr id="30"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31" name="グループ化 30"/>
          <xdr:cNvGrpSpPr/>
        </xdr:nvGrpSpPr>
        <xdr:grpSpPr>
          <a:xfrm>
            <a:off x="1526199" y="5273409"/>
            <a:ext cx="2814453" cy="405916"/>
            <a:chOff x="827584" y="2083786"/>
            <a:chExt cx="2816797" cy="405916"/>
          </a:xfrm>
        </xdr:grpSpPr>
        <xdr:sp macro="" textlink="">
          <xdr:nvSpPr>
            <xdr:cNvPr id="42" name="大かっこ 4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3"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32" name="下矢印 31"/>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3" name="グループ化 32"/>
          <xdr:cNvGrpSpPr/>
        </xdr:nvGrpSpPr>
        <xdr:grpSpPr>
          <a:xfrm>
            <a:off x="2699792" y="2879068"/>
            <a:ext cx="3652417" cy="405916"/>
            <a:chOff x="827584" y="2083786"/>
            <a:chExt cx="2816797" cy="405916"/>
          </a:xfrm>
        </xdr:grpSpPr>
        <xdr:sp macro="" textlink="">
          <xdr:nvSpPr>
            <xdr:cNvPr id="40" name="大かっこ 3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34"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Ｃ．民間企業（５１社）</a:t>
            </a:r>
            <a:endParaRPr kumimoji="1" lang="en-US" altLang="ja-JP" sz="1600"/>
          </a:p>
          <a:p>
            <a:pPr algn="ctr"/>
            <a:r>
              <a:rPr lang="ja-JP" altLang="en-US" sz="1600"/>
              <a:t>１０百万円</a:t>
            </a:r>
            <a:endParaRPr kumimoji="1" lang="ja-JP" altLang="en-US" sz="1600"/>
          </a:p>
        </xdr:txBody>
      </xdr:sp>
      <xdr:sp macro="" textlink="">
        <xdr:nvSpPr>
          <xdr:cNvPr id="35"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36" name="下矢印 35"/>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7" name="グループ化 36"/>
          <xdr:cNvGrpSpPr/>
        </xdr:nvGrpSpPr>
        <xdr:grpSpPr>
          <a:xfrm>
            <a:off x="4610548" y="5273409"/>
            <a:ext cx="2814453" cy="405916"/>
            <a:chOff x="827584" y="2083786"/>
            <a:chExt cx="2816797" cy="405916"/>
          </a:xfrm>
        </xdr:grpSpPr>
        <xdr:sp macro="" textlink="">
          <xdr:nvSpPr>
            <xdr:cNvPr id="38" name="大かっこ 37"/>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39"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5" t="s">
        <v>0</v>
      </c>
      <c r="AK2" s="955"/>
      <c r="AL2" s="955"/>
      <c r="AM2" s="955"/>
      <c r="AN2" s="955"/>
      <c r="AO2" s="956"/>
      <c r="AP2" s="956"/>
      <c r="AQ2" s="956"/>
      <c r="AR2" s="64" t="str">
        <f>IF(OR(AO2="　", AO2=""), "", "-")</f>
        <v/>
      </c>
      <c r="AS2" s="957">
        <v>127</v>
      </c>
      <c r="AT2" s="957"/>
      <c r="AU2" s="957"/>
      <c r="AV2" s="42" t="str">
        <f>IF(AW2="", "", "-")</f>
        <v/>
      </c>
      <c r="AW2" s="901"/>
      <c r="AX2" s="901"/>
    </row>
    <row r="3" spans="1:50" ht="21" customHeight="1" thickBot="1" x14ac:dyDescent="0.2">
      <c r="A3" s="856" t="s">
        <v>347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482</v>
      </c>
      <c r="H5" s="829"/>
      <c r="I5" s="829"/>
      <c r="J5" s="829"/>
      <c r="K5" s="829"/>
      <c r="L5" s="829"/>
      <c r="M5" s="830" t="s">
        <v>65</v>
      </c>
      <c r="N5" s="831"/>
      <c r="O5" s="831"/>
      <c r="P5" s="831"/>
      <c r="Q5" s="831"/>
      <c r="R5" s="832"/>
      <c r="S5" s="833" t="s">
        <v>69</v>
      </c>
      <c r="T5" s="829"/>
      <c r="U5" s="829"/>
      <c r="V5" s="829"/>
      <c r="W5" s="829"/>
      <c r="X5" s="834"/>
      <c r="Y5" s="684" t="s">
        <v>3</v>
      </c>
      <c r="Z5" s="532"/>
      <c r="AA5" s="532"/>
      <c r="AB5" s="532"/>
      <c r="AC5" s="532"/>
      <c r="AD5" s="533"/>
      <c r="AE5" s="685" t="s">
        <v>485</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3" t="s">
        <v>311</v>
      </c>
      <c r="Z7" s="432"/>
      <c r="AA7" s="432"/>
      <c r="AB7" s="432"/>
      <c r="AC7" s="432"/>
      <c r="AD7" s="914"/>
      <c r="AE7" s="902" t="s">
        <v>488</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4" t="s">
        <v>211</v>
      </c>
      <c r="B8" s="485"/>
      <c r="C8" s="485"/>
      <c r="D8" s="485"/>
      <c r="E8" s="485"/>
      <c r="F8" s="486"/>
      <c r="G8" s="924" t="str">
        <f>入力規則等!A27</f>
        <v>国土強靱化施策</v>
      </c>
      <c r="H8" s="706"/>
      <c r="I8" s="706"/>
      <c r="J8" s="706"/>
      <c r="K8" s="706"/>
      <c r="L8" s="706"/>
      <c r="M8" s="706"/>
      <c r="N8" s="706"/>
      <c r="O8" s="706"/>
      <c r="P8" s="706"/>
      <c r="Q8" s="706"/>
      <c r="R8" s="706"/>
      <c r="S8" s="706"/>
      <c r="T8" s="706"/>
      <c r="U8" s="706"/>
      <c r="V8" s="706"/>
      <c r="W8" s="706"/>
      <c r="X8" s="925"/>
      <c r="Y8" s="835" t="s">
        <v>212</v>
      </c>
      <c r="Z8" s="836"/>
      <c r="AA8" s="836"/>
      <c r="AB8" s="836"/>
      <c r="AC8" s="836"/>
      <c r="AD8" s="837"/>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840" t="s">
        <v>575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7" t="s">
        <v>24</v>
      </c>
      <c r="B12" s="968"/>
      <c r="C12" s="968"/>
      <c r="D12" s="968"/>
      <c r="E12" s="968"/>
      <c r="F12" s="969"/>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19</v>
      </c>
      <c r="Q13" s="644"/>
      <c r="R13" s="644"/>
      <c r="S13" s="644"/>
      <c r="T13" s="644"/>
      <c r="U13" s="644"/>
      <c r="V13" s="645"/>
      <c r="W13" s="643">
        <v>19</v>
      </c>
      <c r="X13" s="644"/>
      <c r="Y13" s="644"/>
      <c r="Z13" s="644"/>
      <c r="AA13" s="644"/>
      <c r="AB13" s="644"/>
      <c r="AC13" s="645"/>
      <c r="AD13" s="643">
        <v>19</v>
      </c>
      <c r="AE13" s="644"/>
      <c r="AF13" s="644"/>
      <c r="AG13" s="644"/>
      <c r="AH13" s="644"/>
      <c r="AI13" s="644"/>
      <c r="AJ13" s="645"/>
      <c r="AK13" s="643">
        <v>19</v>
      </c>
      <c r="AL13" s="644"/>
      <c r="AM13" s="644"/>
      <c r="AN13" s="644"/>
      <c r="AO13" s="644"/>
      <c r="AP13" s="644"/>
      <c r="AQ13" s="645"/>
      <c r="AR13" s="910">
        <v>19</v>
      </c>
      <c r="AS13" s="911"/>
      <c r="AT13" s="911"/>
      <c r="AU13" s="911"/>
      <c r="AV13" s="911"/>
      <c r="AW13" s="911"/>
      <c r="AX13" s="912"/>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490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3"/>
      <c r="H18" s="714"/>
      <c r="I18" s="702" t="s">
        <v>20</v>
      </c>
      <c r="J18" s="703"/>
      <c r="K18" s="703"/>
      <c r="L18" s="703"/>
      <c r="M18" s="703"/>
      <c r="N18" s="703"/>
      <c r="O18" s="704"/>
      <c r="P18" s="867">
        <f>SUM(P13:V17)</f>
        <v>19</v>
      </c>
      <c r="Q18" s="868"/>
      <c r="R18" s="868"/>
      <c r="S18" s="868"/>
      <c r="T18" s="868"/>
      <c r="U18" s="868"/>
      <c r="V18" s="869"/>
      <c r="W18" s="867">
        <f>SUM(W13:AC17)</f>
        <v>19</v>
      </c>
      <c r="X18" s="868"/>
      <c r="Y18" s="868"/>
      <c r="Z18" s="868"/>
      <c r="AA18" s="868"/>
      <c r="AB18" s="868"/>
      <c r="AC18" s="869"/>
      <c r="AD18" s="867">
        <f>SUM(AD13:AJ17)</f>
        <v>19</v>
      </c>
      <c r="AE18" s="868"/>
      <c r="AF18" s="868"/>
      <c r="AG18" s="868"/>
      <c r="AH18" s="868"/>
      <c r="AI18" s="868"/>
      <c r="AJ18" s="869"/>
      <c r="AK18" s="867">
        <f>SUM(AK13:AQ17)</f>
        <v>19</v>
      </c>
      <c r="AL18" s="868"/>
      <c r="AM18" s="868"/>
      <c r="AN18" s="868"/>
      <c r="AO18" s="868"/>
      <c r="AP18" s="868"/>
      <c r="AQ18" s="869"/>
      <c r="AR18" s="867">
        <f>SUM(AR13:AX17)</f>
        <v>19</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19</v>
      </c>
      <c r="Q19" s="644"/>
      <c r="R19" s="644"/>
      <c r="S19" s="644"/>
      <c r="T19" s="644"/>
      <c r="U19" s="644"/>
      <c r="V19" s="645"/>
      <c r="W19" s="643">
        <v>19</v>
      </c>
      <c r="X19" s="644"/>
      <c r="Y19" s="644"/>
      <c r="Z19" s="644"/>
      <c r="AA19" s="644"/>
      <c r="AB19" s="644"/>
      <c r="AC19" s="645"/>
      <c r="AD19" s="643">
        <v>19</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5" t="s">
        <v>10</v>
      </c>
      <c r="H20" s="866"/>
      <c r="I20" s="866"/>
      <c r="J20" s="866"/>
      <c r="K20" s="866"/>
      <c r="L20" s="866"/>
      <c r="M20" s="866"/>
      <c r="N20" s="866"/>
      <c r="O20" s="866"/>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70"/>
      <c r="G21" s="300" t="s">
        <v>277</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7" t="s">
        <v>350</v>
      </c>
      <c r="B22" s="938"/>
      <c r="C22" s="938"/>
      <c r="D22" s="938"/>
      <c r="E22" s="938"/>
      <c r="F22" s="939"/>
      <c r="G22" s="975" t="s">
        <v>257</v>
      </c>
      <c r="H22" s="206"/>
      <c r="I22" s="206"/>
      <c r="J22" s="206"/>
      <c r="K22" s="206"/>
      <c r="L22" s="206"/>
      <c r="M22" s="206"/>
      <c r="N22" s="206"/>
      <c r="O22" s="207"/>
      <c r="P22" s="926" t="s">
        <v>351</v>
      </c>
      <c r="Q22" s="206"/>
      <c r="R22" s="206"/>
      <c r="S22" s="206"/>
      <c r="T22" s="206"/>
      <c r="U22" s="206"/>
      <c r="V22" s="207"/>
      <c r="W22" s="926" t="s">
        <v>352</v>
      </c>
      <c r="X22" s="206"/>
      <c r="Y22" s="206"/>
      <c r="Z22" s="206"/>
      <c r="AA22" s="206"/>
      <c r="AB22" s="206"/>
      <c r="AC22" s="207"/>
      <c r="AD22" s="926" t="s">
        <v>256</v>
      </c>
      <c r="AE22" s="206"/>
      <c r="AF22" s="206"/>
      <c r="AG22" s="206"/>
      <c r="AH22" s="206"/>
      <c r="AI22" s="206"/>
      <c r="AJ22" s="206"/>
      <c r="AK22" s="206"/>
      <c r="AL22" s="206"/>
      <c r="AM22" s="206"/>
      <c r="AN22" s="206"/>
      <c r="AO22" s="206"/>
      <c r="AP22" s="206"/>
      <c r="AQ22" s="206"/>
      <c r="AR22" s="206"/>
      <c r="AS22" s="206"/>
      <c r="AT22" s="206"/>
      <c r="AU22" s="206"/>
      <c r="AV22" s="206"/>
      <c r="AW22" s="206"/>
      <c r="AX22" s="946"/>
    </row>
    <row r="23" spans="1:50" ht="25.5" customHeight="1" x14ac:dyDescent="0.15">
      <c r="A23" s="940"/>
      <c r="B23" s="941"/>
      <c r="C23" s="941"/>
      <c r="D23" s="941"/>
      <c r="E23" s="941"/>
      <c r="F23" s="942"/>
      <c r="G23" s="976" t="s">
        <v>491</v>
      </c>
      <c r="H23" s="977"/>
      <c r="I23" s="977"/>
      <c r="J23" s="977"/>
      <c r="K23" s="977"/>
      <c r="L23" s="977"/>
      <c r="M23" s="977"/>
      <c r="N23" s="977"/>
      <c r="O23" s="978"/>
      <c r="P23" s="910">
        <v>19</v>
      </c>
      <c r="Q23" s="911"/>
      <c r="R23" s="911"/>
      <c r="S23" s="911"/>
      <c r="T23" s="911"/>
      <c r="U23" s="911"/>
      <c r="V23" s="927"/>
      <c r="W23" s="910">
        <v>19</v>
      </c>
      <c r="X23" s="911"/>
      <c r="Y23" s="911"/>
      <c r="Z23" s="911"/>
      <c r="AA23" s="911"/>
      <c r="AB23" s="911"/>
      <c r="AC23" s="927"/>
      <c r="AD23" s="947"/>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customHeight="1" x14ac:dyDescent="0.15">
      <c r="A24" s="940"/>
      <c r="B24" s="941"/>
      <c r="C24" s="941"/>
      <c r="D24" s="941"/>
      <c r="E24" s="941"/>
      <c r="F24" s="942"/>
      <c r="G24" s="928"/>
      <c r="H24" s="929"/>
      <c r="I24" s="929"/>
      <c r="J24" s="929"/>
      <c r="K24" s="929"/>
      <c r="L24" s="929"/>
      <c r="M24" s="929"/>
      <c r="N24" s="929"/>
      <c r="O24" s="930"/>
      <c r="P24" s="643"/>
      <c r="Q24" s="644"/>
      <c r="R24" s="644"/>
      <c r="S24" s="644"/>
      <c r="T24" s="644"/>
      <c r="U24" s="644"/>
      <c r="V24" s="645"/>
      <c r="W24" s="643"/>
      <c r="X24" s="644"/>
      <c r="Y24" s="644"/>
      <c r="Z24" s="644"/>
      <c r="AA24" s="644"/>
      <c r="AB24" s="644"/>
      <c r="AC24" s="64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customHeight="1" x14ac:dyDescent="0.15">
      <c r="A25" s="940"/>
      <c r="B25" s="941"/>
      <c r="C25" s="941"/>
      <c r="D25" s="941"/>
      <c r="E25" s="941"/>
      <c r="F25" s="942"/>
      <c r="G25" s="928"/>
      <c r="H25" s="929"/>
      <c r="I25" s="929"/>
      <c r="J25" s="929"/>
      <c r="K25" s="929"/>
      <c r="L25" s="929"/>
      <c r="M25" s="929"/>
      <c r="N25" s="929"/>
      <c r="O25" s="930"/>
      <c r="P25" s="643"/>
      <c r="Q25" s="644"/>
      <c r="R25" s="644"/>
      <c r="S25" s="644"/>
      <c r="T25" s="644"/>
      <c r="U25" s="644"/>
      <c r="V25" s="645"/>
      <c r="W25" s="643"/>
      <c r="X25" s="644"/>
      <c r="Y25" s="644"/>
      <c r="Z25" s="644"/>
      <c r="AA25" s="644"/>
      <c r="AB25" s="644"/>
      <c r="AC25" s="64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customHeight="1" x14ac:dyDescent="0.15">
      <c r="A26" s="940"/>
      <c r="B26" s="941"/>
      <c r="C26" s="941"/>
      <c r="D26" s="941"/>
      <c r="E26" s="941"/>
      <c r="F26" s="942"/>
      <c r="G26" s="928"/>
      <c r="H26" s="929"/>
      <c r="I26" s="929"/>
      <c r="J26" s="929"/>
      <c r="K26" s="929"/>
      <c r="L26" s="929"/>
      <c r="M26" s="929"/>
      <c r="N26" s="929"/>
      <c r="O26" s="930"/>
      <c r="P26" s="643"/>
      <c r="Q26" s="644"/>
      <c r="R26" s="644"/>
      <c r="S26" s="644"/>
      <c r="T26" s="644"/>
      <c r="U26" s="644"/>
      <c r="V26" s="645"/>
      <c r="W26" s="643"/>
      <c r="X26" s="644"/>
      <c r="Y26" s="644"/>
      <c r="Z26" s="644"/>
      <c r="AA26" s="644"/>
      <c r="AB26" s="644"/>
      <c r="AC26" s="64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customHeight="1" x14ac:dyDescent="0.15">
      <c r="A27" s="940"/>
      <c r="B27" s="941"/>
      <c r="C27" s="941"/>
      <c r="D27" s="941"/>
      <c r="E27" s="941"/>
      <c r="F27" s="942"/>
      <c r="G27" s="928"/>
      <c r="H27" s="929"/>
      <c r="I27" s="929"/>
      <c r="J27" s="929"/>
      <c r="K27" s="929"/>
      <c r="L27" s="929"/>
      <c r="M27" s="929"/>
      <c r="N27" s="929"/>
      <c r="O27" s="930"/>
      <c r="P27" s="643"/>
      <c r="Q27" s="644"/>
      <c r="R27" s="644"/>
      <c r="S27" s="644"/>
      <c r="T27" s="644"/>
      <c r="U27" s="644"/>
      <c r="V27" s="645"/>
      <c r="W27" s="643"/>
      <c r="X27" s="644"/>
      <c r="Y27" s="644"/>
      <c r="Z27" s="644"/>
      <c r="AA27" s="644"/>
      <c r="AB27" s="644"/>
      <c r="AC27" s="64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customHeight="1" x14ac:dyDescent="0.15">
      <c r="A28" s="940"/>
      <c r="B28" s="941"/>
      <c r="C28" s="941"/>
      <c r="D28" s="941"/>
      <c r="E28" s="941"/>
      <c r="F28" s="942"/>
      <c r="G28" s="931" t="s">
        <v>261</v>
      </c>
      <c r="H28" s="932"/>
      <c r="I28" s="932"/>
      <c r="J28" s="932"/>
      <c r="K28" s="932"/>
      <c r="L28" s="932"/>
      <c r="M28" s="932"/>
      <c r="N28" s="932"/>
      <c r="O28" s="933"/>
      <c r="P28" s="867">
        <f>P29-SUM(P23:P27)</f>
        <v>0</v>
      </c>
      <c r="Q28" s="868"/>
      <c r="R28" s="868"/>
      <c r="S28" s="868"/>
      <c r="T28" s="868"/>
      <c r="U28" s="868"/>
      <c r="V28" s="869"/>
      <c r="W28" s="867">
        <f>W29-SUM(W23:W27)</f>
        <v>0</v>
      </c>
      <c r="X28" s="868"/>
      <c r="Y28" s="868"/>
      <c r="Z28" s="868"/>
      <c r="AA28" s="868"/>
      <c r="AB28" s="868"/>
      <c r="AC28" s="869"/>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
      <c r="A29" s="943"/>
      <c r="B29" s="944"/>
      <c r="C29" s="944"/>
      <c r="D29" s="944"/>
      <c r="E29" s="944"/>
      <c r="F29" s="945"/>
      <c r="G29" s="934" t="s">
        <v>258</v>
      </c>
      <c r="H29" s="935"/>
      <c r="I29" s="935"/>
      <c r="J29" s="935"/>
      <c r="K29" s="935"/>
      <c r="L29" s="935"/>
      <c r="M29" s="935"/>
      <c r="N29" s="935"/>
      <c r="O29" s="936"/>
      <c r="P29" s="643">
        <f>AK13</f>
        <v>19</v>
      </c>
      <c r="Q29" s="644"/>
      <c r="R29" s="644"/>
      <c r="S29" s="644"/>
      <c r="T29" s="644"/>
      <c r="U29" s="644"/>
      <c r="V29" s="645"/>
      <c r="W29" s="958">
        <f>AR13</f>
        <v>19</v>
      </c>
      <c r="X29" s="959"/>
      <c r="Y29" s="959"/>
      <c r="Z29" s="959"/>
      <c r="AA29" s="959"/>
      <c r="AB29" s="959"/>
      <c r="AC29" s="960"/>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850" t="s">
        <v>273</v>
      </c>
      <c r="B30" s="851"/>
      <c r="C30" s="851"/>
      <c r="D30" s="851"/>
      <c r="E30" s="851"/>
      <c r="F30" s="852"/>
      <c r="G30" s="759" t="s">
        <v>145</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314</v>
      </c>
      <c r="AF30" s="848"/>
      <c r="AG30" s="848"/>
      <c r="AH30" s="849"/>
      <c r="AI30" s="847" t="s">
        <v>336</v>
      </c>
      <c r="AJ30" s="848"/>
      <c r="AK30" s="848"/>
      <c r="AL30" s="849"/>
      <c r="AM30" s="905" t="s">
        <v>341</v>
      </c>
      <c r="AN30" s="905"/>
      <c r="AO30" s="905"/>
      <c r="AP30" s="847"/>
      <c r="AQ30" s="753" t="s">
        <v>187</v>
      </c>
      <c r="AR30" s="754"/>
      <c r="AS30" s="754"/>
      <c r="AT30" s="755"/>
      <c r="AU30" s="760" t="s">
        <v>133</v>
      </c>
      <c r="AV30" s="760"/>
      <c r="AW30" s="760"/>
      <c r="AX30" s="906"/>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546</v>
      </c>
      <c r="AR31" s="185"/>
      <c r="AS31" s="118" t="s">
        <v>188</v>
      </c>
      <c r="AT31" s="119"/>
      <c r="AU31" s="184" t="s">
        <v>552</v>
      </c>
      <c r="AV31" s="184"/>
      <c r="AW31" s="384" t="s">
        <v>177</v>
      </c>
      <c r="AX31" s="385"/>
    </row>
    <row r="32" spans="1:50" ht="23.2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505</v>
      </c>
      <c r="AF32" s="203"/>
      <c r="AG32" s="203"/>
      <c r="AH32" s="203"/>
      <c r="AI32" s="202">
        <v>505</v>
      </c>
      <c r="AJ32" s="203"/>
      <c r="AK32" s="203"/>
      <c r="AL32" s="203"/>
      <c r="AM32" s="202">
        <v>505</v>
      </c>
      <c r="AN32" s="203"/>
      <c r="AO32" s="203"/>
      <c r="AP32" s="203"/>
      <c r="AQ32" s="326" t="s">
        <v>546</v>
      </c>
      <c r="AR32" s="192"/>
      <c r="AS32" s="192"/>
      <c r="AT32" s="327"/>
      <c r="AU32" s="203" t="s">
        <v>553</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505</v>
      </c>
      <c r="AF33" s="203"/>
      <c r="AG33" s="203"/>
      <c r="AH33" s="203"/>
      <c r="AI33" s="202">
        <v>505</v>
      </c>
      <c r="AJ33" s="203"/>
      <c r="AK33" s="203"/>
      <c r="AL33" s="203"/>
      <c r="AM33" s="202">
        <v>505</v>
      </c>
      <c r="AN33" s="203"/>
      <c r="AO33" s="203"/>
      <c r="AP33" s="203"/>
      <c r="AQ33" s="326" t="s">
        <v>547</v>
      </c>
      <c r="AR33" s="192"/>
      <c r="AS33" s="192"/>
      <c r="AT33" s="327"/>
      <c r="AU33" s="203" t="s">
        <v>553</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907">
        <v>1</v>
      </c>
      <c r="AF34" s="907"/>
      <c r="AG34" s="907"/>
      <c r="AH34" s="907"/>
      <c r="AI34" s="907">
        <v>1</v>
      </c>
      <c r="AJ34" s="907"/>
      <c r="AK34" s="907"/>
      <c r="AL34" s="907"/>
      <c r="AM34" s="907">
        <v>1</v>
      </c>
      <c r="AN34" s="907"/>
      <c r="AO34" s="907"/>
      <c r="AP34" s="907"/>
      <c r="AQ34" s="326" t="s">
        <v>546</v>
      </c>
      <c r="AR34" s="192"/>
      <c r="AS34" s="192"/>
      <c r="AT34" s="327"/>
      <c r="AU34" s="203" t="s">
        <v>553</v>
      </c>
      <c r="AV34" s="203"/>
      <c r="AW34" s="203"/>
      <c r="AX34" s="205"/>
    </row>
    <row r="35" spans="1:50" ht="23.25" customHeight="1" x14ac:dyDescent="0.15">
      <c r="A35" s="210" t="s">
        <v>302</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9.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900"/>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900"/>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5" t="s">
        <v>133</v>
      </c>
      <c r="AV51" s="915"/>
      <c r="AW51" s="915"/>
      <c r="AX51" s="916"/>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5" t="s">
        <v>133</v>
      </c>
      <c r="AV58" s="915"/>
      <c r="AW58" s="915"/>
      <c r="AX58" s="916"/>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71"/>
    </row>
    <row r="80" spans="1:50" ht="19.5" hidden="1" customHeight="1" x14ac:dyDescent="0.15">
      <c r="A80" s="853"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4"/>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4"/>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hidden="1"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hidden="1" customHeight="1" x14ac:dyDescent="0.15">
      <c r="A101" s="411"/>
      <c r="B101" s="412"/>
      <c r="C101" s="412"/>
      <c r="D101" s="412"/>
      <c r="E101" s="412"/>
      <c r="F101" s="413"/>
      <c r="G101" s="90"/>
      <c r="H101" s="90"/>
      <c r="I101" s="90"/>
      <c r="J101" s="90"/>
      <c r="K101" s="90"/>
      <c r="L101" s="90"/>
      <c r="M101" s="90"/>
      <c r="N101" s="90"/>
      <c r="O101" s="90"/>
      <c r="P101" s="90"/>
      <c r="Q101" s="90"/>
      <c r="R101" s="90"/>
      <c r="S101" s="90"/>
      <c r="T101" s="90"/>
      <c r="U101" s="90"/>
      <c r="V101" s="90"/>
      <c r="W101" s="90"/>
      <c r="X101" s="91"/>
      <c r="Y101" s="531" t="s">
        <v>54</v>
      </c>
      <c r="Z101" s="532"/>
      <c r="AA101" s="533"/>
      <c r="AB101" s="450"/>
      <c r="AC101" s="450"/>
      <c r="AD101" s="450"/>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hidden="1"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c r="AC102" s="450"/>
      <c r="AD102" s="450"/>
      <c r="AE102" s="407"/>
      <c r="AF102" s="407"/>
      <c r="AG102" s="407"/>
      <c r="AH102" s="407"/>
      <c r="AI102" s="407"/>
      <c r="AJ102" s="407"/>
      <c r="AK102" s="407"/>
      <c r="AL102" s="407"/>
      <c r="AM102" s="407"/>
      <c r="AN102" s="407"/>
      <c r="AO102" s="407"/>
      <c r="AP102" s="407"/>
      <c r="AQ102" s="257"/>
      <c r="AR102" s="258"/>
      <c r="AS102" s="258"/>
      <c r="AT102" s="303"/>
      <c r="AU102" s="257"/>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496</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497</v>
      </c>
      <c r="AC116" s="452"/>
      <c r="AD116" s="453"/>
      <c r="AE116" s="407">
        <v>37.623762376237622</v>
      </c>
      <c r="AF116" s="407"/>
      <c r="AG116" s="407"/>
      <c r="AH116" s="407"/>
      <c r="AI116" s="407">
        <v>37.623762376237622</v>
      </c>
      <c r="AJ116" s="407"/>
      <c r="AK116" s="407"/>
      <c r="AL116" s="407"/>
      <c r="AM116" s="407">
        <v>37.623762376237622</v>
      </c>
      <c r="AN116" s="407"/>
      <c r="AO116" s="407"/>
      <c r="AP116" s="407"/>
      <c r="AQ116" s="202">
        <v>37.6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498</v>
      </c>
      <c r="AC117" s="462"/>
      <c r="AD117" s="463"/>
      <c r="AE117" s="540" t="s">
        <v>499</v>
      </c>
      <c r="AF117" s="540"/>
      <c r="AG117" s="540"/>
      <c r="AH117" s="540"/>
      <c r="AI117" s="540" t="s">
        <v>499</v>
      </c>
      <c r="AJ117" s="540"/>
      <c r="AK117" s="540"/>
      <c r="AL117" s="540"/>
      <c r="AM117" s="540" t="s">
        <v>499</v>
      </c>
      <c r="AN117" s="540"/>
      <c r="AO117" s="540"/>
      <c r="AP117" s="540"/>
      <c r="AQ117" s="540" t="s">
        <v>551</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20"/>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1"/>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7"/>
      <c r="Z127" s="918"/>
      <c r="AA127" s="919"/>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574</v>
      </c>
      <c r="AR133" s="184"/>
      <c r="AS133" s="118" t="s">
        <v>188</v>
      </c>
      <c r="AT133" s="119"/>
      <c r="AU133" s="185" t="s">
        <v>574</v>
      </c>
      <c r="AV133" s="185"/>
      <c r="AW133" s="118" t="s">
        <v>177</v>
      </c>
      <c r="AX133" s="180"/>
    </row>
    <row r="134" spans="1:50" ht="39.75" customHeight="1" x14ac:dyDescent="0.15">
      <c r="A134" s="174"/>
      <c r="B134" s="171"/>
      <c r="C134" s="165"/>
      <c r="D134" s="171"/>
      <c r="E134" s="165"/>
      <c r="F134" s="166"/>
      <c r="G134" s="89" t="s">
        <v>548</v>
      </c>
      <c r="H134" s="90"/>
      <c r="I134" s="90"/>
      <c r="J134" s="90"/>
      <c r="K134" s="90"/>
      <c r="L134" s="90"/>
      <c r="M134" s="90"/>
      <c r="N134" s="90"/>
      <c r="O134" s="90"/>
      <c r="P134" s="90"/>
      <c r="Q134" s="90"/>
      <c r="R134" s="90"/>
      <c r="S134" s="90"/>
      <c r="T134" s="90"/>
      <c r="U134" s="90"/>
      <c r="V134" s="90"/>
      <c r="W134" s="90"/>
      <c r="X134" s="91"/>
      <c r="Y134" s="186" t="s">
        <v>202</v>
      </c>
      <c r="Z134" s="187"/>
      <c r="AA134" s="188"/>
      <c r="AB134" s="189" t="s">
        <v>548</v>
      </c>
      <c r="AC134" s="190"/>
      <c r="AD134" s="190"/>
      <c r="AE134" s="191" t="s">
        <v>548</v>
      </c>
      <c r="AF134" s="192"/>
      <c r="AG134" s="192"/>
      <c r="AH134" s="192"/>
      <c r="AI134" s="191" t="s">
        <v>549</v>
      </c>
      <c r="AJ134" s="192"/>
      <c r="AK134" s="192"/>
      <c r="AL134" s="192"/>
      <c r="AM134" s="191" t="s">
        <v>548</v>
      </c>
      <c r="AN134" s="192"/>
      <c r="AO134" s="192"/>
      <c r="AP134" s="192"/>
      <c r="AQ134" s="191" t="s">
        <v>550</v>
      </c>
      <c r="AR134" s="192"/>
      <c r="AS134" s="192"/>
      <c r="AT134" s="192"/>
      <c r="AU134" s="191" t="s">
        <v>548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548</v>
      </c>
      <c r="AC135" s="198"/>
      <c r="AD135" s="198"/>
      <c r="AE135" s="191" t="s">
        <v>548</v>
      </c>
      <c r="AF135" s="192"/>
      <c r="AG135" s="192"/>
      <c r="AH135" s="192"/>
      <c r="AI135" s="191" t="s">
        <v>548</v>
      </c>
      <c r="AJ135" s="192"/>
      <c r="AK135" s="192"/>
      <c r="AL135" s="192"/>
      <c r="AM135" s="191" t="s">
        <v>548</v>
      </c>
      <c r="AN135" s="192"/>
      <c r="AO135" s="192"/>
      <c r="AP135" s="192"/>
      <c r="AQ135" s="191" t="s">
        <v>548</v>
      </c>
      <c r="AR135" s="192"/>
      <c r="AS135" s="192"/>
      <c r="AT135" s="192"/>
      <c r="AU135" s="191" t="s">
        <v>548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344</v>
      </c>
      <c r="D430" s="922"/>
      <c r="E430" s="159" t="s">
        <v>322</v>
      </c>
      <c r="F430" s="888"/>
      <c r="G430" s="889" t="s">
        <v>207</v>
      </c>
      <c r="H430" s="108"/>
      <c r="I430" s="108"/>
      <c r="J430" s="890"/>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9" t="s">
        <v>207</v>
      </c>
      <c r="H484" s="108"/>
      <c r="I484" s="108"/>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9" t="s">
        <v>207</v>
      </c>
      <c r="H538" s="108"/>
      <c r="I538" s="108"/>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9" t="s">
        <v>207</v>
      </c>
      <c r="H592" s="108"/>
      <c r="I592" s="108"/>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9" t="s">
        <v>207</v>
      </c>
      <c r="H646" s="108"/>
      <c r="I646" s="108"/>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3"/>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9" t="s">
        <v>139</v>
      </c>
      <c r="B702" s="860"/>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571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3"/>
      <c r="B704" s="864"/>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504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486</v>
      </c>
      <c r="AE705" s="701"/>
      <c r="AF705" s="701"/>
      <c r="AG705" s="110" t="s">
        <v>505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507</v>
      </c>
      <c r="AE708" s="591"/>
      <c r="AF708" s="591"/>
      <c r="AG708" s="728" t="s">
        <v>572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486</v>
      </c>
      <c r="AE710" s="313"/>
      <c r="AF710" s="313"/>
      <c r="AG710" s="86" t="s">
        <v>509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507</v>
      </c>
      <c r="AE712" s="769"/>
      <c r="AF712" s="769"/>
      <c r="AG712" s="796" t="s">
        <v>572</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72" t="s">
        <v>271</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2" t="s">
        <v>507</v>
      </c>
      <c r="AE713" s="313"/>
      <c r="AF713" s="649"/>
      <c r="AG713" s="86" t="s">
        <v>572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511</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513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t="s">
        <v>514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486</v>
      </c>
      <c r="AE718" s="313"/>
      <c r="AF718" s="313"/>
      <c r="AG718" s="112" t="s">
        <v>515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6"/>
      <c r="E726" s="826"/>
      <c r="F726" s="827"/>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137</v>
      </c>
      <c r="B731" s="786"/>
      <c r="C731" s="786"/>
      <c r="D731" s="786"/>
      <c r="E731" s="787"/>
      <c r="F731" s="715" t="s">
        <v>576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137</v>
      </c>
      <c r="B733" s="660"/>
      <c r="C733" s="660"/>
      <c r="D733" s="660"/>
      <c r="E733" s="661"/>
      <c r="F733" s="623" t="s">
        <v>577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9" t="s">
        <v>325</v>
      </c>
      <c r="B737" s="195"/>
      <c r="C737" s="195"/>
      <c r="D737" s="196"/>
      <c r="E737" s="980" t="s">
        <v>518</v>
      </c>
      <c r="F737" s="980"/>
      <c r="G737" s="980"/>
      <c r="H737" s="980"/>
      <c r="I737" s="980"/>
      <c r="J737" s="980"/>
      <c r="K737" s="980"/>
      <c r="L737" s="980"/>
      <c r="M737" s="980"/>
      <c r="N737" s="351" t="s">
        <v>320</v>
      </c>
      <c r="O737" s="351"/>
      <c r="P737" s="351"/>
      <c r="Q737" s="351"/>
      <c r="R737" s="980" t="s">
        <v>519</v>
      </c>
      <c r="S737" s="980"/>
      <c r="T737" s="980"/>
      <c r="U737" s="980"/>
      <c r="V737" s="980"/>
      <c r="W737" s="980"/>
      <c r="X737" s="980"/>
      <c r="Y737" s="980"/>
      <c r="Z737" s="980"/>
      <c r="AA737" s="351" t="s">
        <v>319</v>
      </c>
      <c r="AB737" s="351"/>
      <c r="AC737" s="351"/>
      <c r="AD737" s="351"/>
      <c r="AE737" s="980" t="s">
        <v>520</v>
      </c>
      <c r="AF737" s="980"/>
      <c r="AG737" s="980"/>
      <c r="AH737" s="980"/>
      <c r="AI737" s="980"/>
      <c r="AJ737" s="980"/>
      <c r="AK737" s="980"/>
      <c r="AL737" s="980"/>
      <c r="AM737" s="980"/>
      <c r="AN737" s="351" t="s">
        <v>318</v>
      </c>
      <c r="AO737" s="351"/>
      <c r="AP737" s="351"/>
      <c r="AQ737" s="351"/>
      <c r="AR737" s="986" t="s">
        <v>521</v>
      </c>
      <c r="AS737" s="987"/>
      <c r="AT737" s="987"/>
      <c r="AU737" s="987"/>
      <c r="AV737" s="987"/>
      <c r="AW737" s="987"/>
      <c r="AX737" s="988"/>
      <c r="AY737" s="74"/>
      <c r="AZ737" s="74"/>
    </row>
    <row r="738" spans="1:52" ht="24.75" customHeight="1" x14ac:dyDescent="0.15">
      <c r="A738" s="979" t="s">
        <v>317</v>
      </c>
      <c r="B738" s="195"/>
      <c r="C738" s="195"/>
      <c r="D738" s="196"/>
      <c r="E738" s="980" t="s">
        <v>522</v>
      </c>
      <c r="F738" s="980"/>
      <c r="G738" s="980"/>
      <c r="H738" s="980"/>
      <c r="I738" s="980"/>
      <c r="J738" s="980"/>
      <c r="K738" s="980"/>
      <c r="L738" s="980"/>
      <c r="M738" s="980"/>
      <c r="N738" s="351" t="s">
        <v>316</v>
      </c>
      <c r="O738" s="351"/>
      <c r="P738" s="351"/>
      <c r="Q738" s="351"/>
      <c r="R738" s="980" t="s">
        <v>523</v>
      </c>
      <c r="S738" s="980"/>
      <c r="T738" s="980"/>
      <c r="U738" s="980"/>
      <c r="V738" s="980"/>
      <c r="W738" s="980"/>
      <c r="X738" s="980"/>
      <c r="Y738" s="980"/>
      <c r="Z738" s="980"/>
      <c r="AA738" s="351" t="s">
        <v>315</v>
      </c>
      <c r="AB738" s="351"/>
      <c r="AC738" s="351"/>
      <c r="AD738" s="351"/>
      <c r="AE738" s="980" t="s">
        <v>524</v>
      </c>
      <c r="AF738" s="980"/>
      <c r="AG738" s="980"/>
      <c r="AH738" s="980"/>
      <c r="AI738" s="980"/>
      <c r="AJ738" s="980"/>
      <c r="AK738" s="980"/>
      <c r="AL738" s="980"/>
      <c r="AM738" s="980"/>
      <c r="AN738" s="351" t="s">
        <v>314</v>
      </c>
      <c r="AO738" s="351"/>
      <c r="AP738" s="351"/>
      <c r="AQ738" s="351"/>
      <c r="AR738" s="986" t="s">
        <v>525</v>
      </c>
      <c r="AS738" s="987"/>
      <c r="AT738" s="987"/>
      <c r="AU738" s="987"/>
      <c r="AV738" s="987"/>
      <c r="AW738" s="987"/>
      <c r="AX738" s="988"/>
    </row>
    <row r="739" spans="1:52" ht="24.75" customHeight="1" x14ac:dyDescent="0.15">
      <c r="A739" s="979" t="s">
        <v>313</v>
      </c>
      <c r="B739" s="195"/>
      <c r="C739" s="195"/>
      <c r="D739" s="196"/>
      <c r="E739" s="980" t="s">
        <v>526</v>
      </c>
      <c r="F739" s="980"/>
      <c r="G739" s="980"/>
      <c r="H739" s="980"/>
      <c r="I739" s="980"/>
      <c r="J739" s="980"/>
      <c r="K739" s="980"/>
      <c r="L739" s="980"/>
      <c r="M739" s="980"/>
      <c r="N739" s="981"/>
      <c r="O739" s="981"/>
      <c r="P739" s="981"/>
      <c r="Q739" s="981"/>
      <c r="R739" s="982"/>
      <c r="S739" s="982"/>
      <c r="T739" s="982"/>
      <c r="U739" s="982"/>
      <c r="V739" s="982"/>
      <c r="W739" s="982"/>
      <c r="X739" s="982"/>
      <c r="Y739" s="982"/>
      <c r="Z739" s="982"/>
      <c r="AA739" s="981"/>
      <c r="AB739" s="981"/>
      <c r="AC739" s="981"/>
      <c r="AD739" s="981"/>
      <c r="AE739" s="982"/>
      <c r="AF739" s="982"/>
      <c r="AG739" s="982"/>
      <c r="AH739" s="982"/>
      <c r="AI739" s="982"/>
      <c r="AJ739" s="982"/>
      <c r="AK739" s="982"/>
      <c r="AL739" s="982"/>
      <c r="AM739" s="982"/>
      <c r="AN739" s="981"/>
      <c r="AO739" s="981"/>
      <c r="AP739" s="981"/>
      <c r="AQ739" s="981"/>
      <c r="AR739" s="983"/>
      <c r="AS739" s="984"/>
      <c r="AT739" s="984"/>
      <c r="AU739" s="984"/>
      <c r="AV739" s="984"/>
      <c r="AW739" s="984"/>
      <c r="AX739" s="985"/>
    </row>
    <row r="740" spans="1:52" ht="24.75" customHeight="1" thickBot="1" x14ac:dyDescent="0.2">
      <c r="A740" s="961" t="s">
        <v>337</v>
      </c>
      <c r="B740" s="962"/>
      <c r="C740" s="962"/>
      <c r="D740" s="963"/>
      <c r="E740" s="964" t="s">
        <v>479</v>
      </c>
      <c r="F740" s="965"/>
      <c r="G740" s="965"/>
      <c r="H740" s="78" t="str">
        <f>IF(E740="", "", "(")</f>
        <v>(</v>
      </c>
      <c r="I740" s="965"/>
      <c r="J740" s="965"/>
      <c r="K740" s="78" t="str">
        <f>IF(OR(I740="　", I740=""), "", "-")</f>
        <v/>
      </c>
      <c r="L740" s="966">
        <v>126</v>
      </c>
      <c r="M740" s="966"/>
      <c r="N740" s="79" t="str">
        <f>IF(O740="", "", "-")</f>
        <v/>
      </c>
      <c r="O740" s="80"/>
      <c r="P740" s="79" t="str">
        <f>IF(E740="", "", ")")</f>
        <v>)</v>
      </c>
      <c r="Q740" s="964"/>
      <c r="R740" s="965"/>
      <c r="S740" s="965"/>
      <c r="T740" s="78" t="str">
        <f>IF(Q740="", "", "(")</f>
        <v/>
      </c>
      <c r="U740" s="965"/>
      <c r="V740" s="965"/>
      <c r="W740" s="78" t="str">
        <f>IF(OR(U740="　", U740=""), "", "-")</f>
        <v/>
      </c>
      <c r="X740" s="966"/>
      <c r="Y740" s="966"/>
      <c r="Z740" s="79" t="str">
        <f>IF(AA740="", "", "-")</f>
        <v/>
      </c>
      <c r="AA740" s="80"/>
      <c r="AB740" s="79" t="str">
        <f>IF(Q740="", "", ")")</f>
        <v/>
      </c>
      <c r="AC740" s="964"/>
      <c r="AD740" s="965"/>
      <c r="AE740" s="965"/>
      <c r="AF740" s="78" t="str">
        <f>IF(AC740="", "", "(")</f>
        <v/>
      </c>
      <c r="AG740" s="965"/>
      <c r="AH740" s="965"/>
      <c r="AI740" s="78" t="str">
        <f>IF(OR(AG740="　", AG740=""), "", "-")</f>
        <v/>
      </c>
      <c r="AJ740" s="966"/>
      <c r="AK740" s="966"/>
      <c r="AL740" s="79" t="str">
        <f>IF(AM740="", "", "-")</f>
        <v/>
      </c>
      <c r="AM740" s="80"/>
      <c r="AN740" s="79" t="str">
        <f>IF(AC740="", "", ")")</f>
        <v/>
      </c>
      <c r="AO740" s="989"/>
      <c r="AP740" s="990"/>
      <c r="AQ740" s="990"/>
      <c r="AR740" s="990"/>
      <c r="AS740" s="990"/>
      <c r="AT740" s="990"/>
      <c r="AU740" s="990"/>
      <c r="AV740" s="990"/>
      <c r="AW740" s="990"/>
      <c r="AX740" s="991"/>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527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528</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529</v>
      </c>
      <c r="H782" s="657"/>
      <c r="I782" s="657"/>
      <c r="J782" s="657"/>
      <c r="K782" s="658"/>
      <c r="L782" s="650" t="s">
        <v>530</v>
      </c>
      <c r="M782" s="651"/>
      <c r="N782" s="651"/>
      <c r="O782" s="651"/>
      <c r="P782" s="651"/>
      <c r="Q782" s="651"/>
      <c r="R782" s="651"/>
      <c r="S782" s="651"/>
      <c r="T782" s="651"/>
      <c r="U782" s="651"/>
      <c r="V782" s="651"/>
      <c r="W782" s="651"/>
      <c r="X782" s="652"/>
      <c r="Y782" s="374">
        <v>1.5</v>
      </c>
      <c r="Z782" s="375"/>
      <c r="AA782" s="375"/>
      <c r="AB782" s="791"/>
      <c r="AC782" s="656" t="s">
        <v>529</v>
      </c>
      <c r="AD782" s="657"/>
      <c r="AE782" s="657"/>
      <c r="AF782" s="657"/>
      <c r="AG782" s="658"/>
      <c r="AH782" s="650" t="s">
        <v>530</v>
      </c>
      <c r="AI782" s="651"/>
      <c r="AJ782" s="651"/>
      <c r="AK782" s="651"/>
      <c r="AL782" s="651"/>
      <c r="AM782" s="651"/>
      <c r="AN782" s="651"/>
      <c r="AO782" s="651"/>
      <c r="AP782" s="651"/>
      <c r="AQ782" s="651"/>
      <c r="AR782" s="651"/>
      <c r="AS782" s="651"/>
      <c r="AT782" s="652"/>
      <c r="AU782" s="374">
        <v>1.5</v>
      </c>
      <c r="AV782" s="375"/>
      <c r="AW782" s="375"/>
      <c r="AX782" s="376"/>
    </row>
    <row r="783" spans="1:50" ht="24.75" customHeight="1" x14ac:dyDescent="0.15">
      <c r="A783" s="617"/>
      <c r="B783" s="618"/>
      <c r="C783" s="618"/>
      <c r="D783" s="618"/>
      <c r="E783" s="618"/>
      <c r="F783" s="619"/>
      <c r="G783" s="592" t="s">
        <v>531</v>
      </c>
      <c r="H783" s="593"/>
      <c r="I783" s="593"/>
      <c r="J783" s="593"/>
      <c r="K783" s="594"/>
      <c r="L783" s="584" t="s">
        <v>532</v>
      </c>
      <c r="M783" s="585"/>
      <c r="N783" s="585"/>
      <c r="O783" s="585"/>
      <c r="P783" s="585"/>
      <c r="Q783" s="585"/>
      <c r="R783" s="585"/>
      <c r="S783" s="585"/>
      <c r="T783" s="585"/>
      <c r="U783" s="585"/>
      <c r="V783" s="585"/>
      <c r="W783" s="585"/>
      <c r="X783" s="586"/>
      <c r="Y783" s="587">
        <v>1.3</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2.8</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1.5</v>
      </c>
      <c r="AV792" s="818"/>
      <c r="AW792" s="818"/>
      <c r="AX792" s="820"/>
    </row>
    <row r="793" spans="1:50" ht="24.75" customHeight="1" x14ac:dyDescent="0.15">
      <c r="A793" s="617"/>
      <c r="B793" s="618"/>
      <c r="C793" s="618"/>
      <c r="D793" s="618"/>
      <c r="E793" s="618"/>
      <c r="F793" s="619"/>
      <c r="G793" s="581" t="s">
        <v>533</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823" t="s">
        <v>244</v>
      </c>
      <c r="AD793" s="824"/>
      <c r="AE793" s="824"/>
      <c r="AF793" s="824"/>
      <c r="AG793" s="824"/>
      <c r="AH793" s="824"/>
      <c r="AI793" s="824"/>
      <c r="AJ793" s="824"/>
      <c r="AK793" s="824"/>
      <c r="AL793" s="824"/>
      <c r="AM793" s="824"/>
      <c r="AN793" s="824"/>
      <c r="AO793" s="824"/>
      <c r="AP793" s="824"/>
      <c r="AQ793" s="824"/>
      <c r="AR793" s="824"/>
      <c r="AS793" s="824"/>
      <c r="AT793" s="824"/>
      <c r="AU793" s="824"/>
      <c r="AV793" s="824"/>
      <c r="AW793" s="824"/>
      <c r="AX793" s="825"/>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531</v>
      </c>
      <c r="H795" s="657"/>
      <c r="I795" s="657"/>
      <c r="J795" s="657"/>
      <c r="K795" s="658"/>
      <c r="L795" s="650" t="s">
        <v>532</v>
      </c>
      <c r="M795" s="651"/>
      <c r="N795" s="651"/>
      <c r="O795" s="651"/>
      <c r="P795" s="651"/>
      <c r="Q795" s="651"/>
      <c r="R795" s="651"/>
      <c r="S795" s="651"/>
      <c r="T795" s="651"/>
      <c r="U795" s="651"/>
      <c r="V795" s="651"/>
      <c r="W795" s="651"/>
      <c r="X795" s="652"/>
      <c r="Y795" s="374">
        <v>1.3</v>
      </c>
      <c r="Z795" s="375"/>
      <c r="AA795" s="375"/>
      <c r="AB795" s="791"/>
      <c r="AC795" s="656" t="s">
        <v>572</v>
      </c>
      <c r="AD795" s="657"/>
      <c r="AE795" s="657"/>
      <c r="AF795" s="657"/>
      <c r="AG795" s="658"/>
      <c r="AH795" s="650" t="s">
        <v>572</v>
      </c>
      <c r="AI795" s="651"/>
      <c r="AJ795" s="651"/>
      <c r="AK795" s="651"/>
      <c r="AL795" s="651"/>
      <c r="AM795" s="651"/>
      <c r="AN795" s="651"/>
      <c r="AO795" s="651"/>
      <c r="AP795" s="651"/>
      <c r="AQ795" s="651"/>
      <c r="AR795" s="651"/>
      <c r="AS795" s="651"/>
      <c r="AT795" s="652"/>
      <c r="AU795" s="374" t="s">
        <v>572</v>
      </c>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1.3</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823" t="s">
        <v>245</v>
      </c>
      <c r="H806" s="824"/>
      <c r="I806" s="824"/>
      <c r="J806" s="824"/>
      <c r="K806" s="824"/>
      <c r="L806" s="824"/>
      <c r="M806" s="824"/>
      <c r="N806" s="824"/>
      <c r="O806" s="824"/>
      <c r="P806" s="824"/>
      <c r="Q806" s="824"/>
      <c r="R806" s="824"/>
      <c r="S806" s="824"/>
      <c r="T806" s="824"/>
      <c r="U806" s="824"/>
      <c r="V806" s="824"/>
      <c r="W806" s="824"/>
      <c r="X806" s="824"/>
      <c r="Y806" s="824"/>
      <c r="Z806" s="824"/>
      <c r="AA806" s="824"/>
      <c r="AB806" s="887"/>
      <c r="AC806" s="823" t="s">
        <v>246</v>
      </c>
      <c r="AD806" s="824"/>
      <c r="AE806" s="824"/>
      <c r="AF806" s="824"/>
      <c r="AG806" s="824"/>
      <c r="AH806" s="824"/>
      <c r="AI806" s="824"/>
      <c r="AJ806" s="824"/>
      <c r="AK806" s="824"/>
      <c r="AL806" s="824"/>
      <c r="AM806" s="824"/>
      <c r="AN806" s="824"/>
      <c r="AO806" s="824"/>
      <c r="AP806" s="824"/>
      <c r="AQ806" s="824"/>
      <c r="AR806" s="824"/>
      <c r="AS806" s="824"/>
      <c r="AT806" s="824"/>
      <c r="AU806" s="824"/>
      <c r="AV806" s="824"/>
      <c r="AW806" s="824"/>
      <c r="AX806" s="825"/>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823" t="s">
        <v>221</v>
      </c>
      <c r="H819" s="824"/>
      <c r="I819" s="824"/>
      <c r="J819" s="824"/>
      <c r="K819" s="824"/>
      <c r="L819" s="824"/>
      <c r="M819" s="824"/>
      <c r="N819" s="824"/>
      <c r="O819" s="824"/>
      <c r="P819" s="824"/>
      <c r="Q819" s="824"/>
      <c r="R819" s="824"/>
      <c r="S819" s="824"/>
      <c r="T819" s="824"/>
      <c r="U819" s="824"/>
      <c r="V819" s="824"/>
      <c r="W819" s="824"/>
      <c r="X819" s="824"/>
      <c r="Y819" s="824"/>
      <c r="Z819" s="824"/>
      <c r="AA819" s="824"/>
      <c r="AB819" s="887"/>
      <c r="AC819" s="823" t="s">
        <v>179</v>
      </c>
      <c r="AD819" s="824"/>
      <c r="AE819" s="824"/>
      <c r="AF819" s="824"/>
      <c r="AG819" s="824"/>
      <c r="AH819" s="824"/>
      <c r="AI819" s="824"/>
      <c r="AJ819" s="824"/>
      <c r="AK819" s="824"/>
      <c r="AL819" s="824"/>
      <c r="AM819" s="824"/>
      <c r="AN819" s="824"/>
      <c r="AO819" s="824"/>
      <c r="AP819" s="824"/>
      <c r="AQ819" s="824"/>
      <c r="AR819" s="824"/>
      <c r="AS819" s="824"/>
      <c r="AT819" s="824"/>
      <c r="AU819" s="824"/>
      <c r="AV819" s="824"/>
      <c r="AW819" s="824"/>
      <c r="AX819" s="825"/>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534</v>
      </c>
      <c r="D838" s="333"/>
      <c r="E838" s="333"/>
      <c r="F838" s="333"/>
      <c r="G838" s="333"/>
      <c r="H838" s="333"/>
      <c r="I838" s="333"/>
      <c r="J838" s="334">
        <v>2000012100001</v>
      </c>
      <c r="K838" s="335"/>
      <c r="L838" s="335"/>
      <c r="M838" s="335"/>
      <c r="N838" s="335"/>
      <c r="O838" s="335"/>
      <c r="P838" s="348" t="s">
        <v>535</v>
      </c>
      <c r="Q838" s="336"/>
      <c r="R838" s="336"/>
      <c r="S838" s="336"/>
      <c r="T838" s="336"/>
      <c r="U838" s="336"/>
      <c r="V838" s="336"/>
      <c r="W838" s="336"/>
      <c r="X838" s="336"/>
      <c r="Y838" s="337">
        <v>2.8</v>
      </c>
      <c r="Z838" s="338"/>
      <c r="AA838" s="338"/>
      <c r="AB838" s="339"/>
      <c r="AC838" s="349"/>
      <c r="AD838" s="357"/>
      <c r="AE838" s="357"/>
      <c r="AF838" s="357"/>
      <c r="AG838" s="357"/>
      <c r="AH838" s="358" t="s">
        <v>572</v>
      </c>
      <c r="AI838" s="359"/>
      <c r="AJ838" s="359"/>
      <c r="AK838" s="359"/>
      <c r="AL838" s="343" t="s">
        <v>572</v>
      </c>
      <c r="AM838" s="344"/>
      <c r="AN838" s="344"/>
      <c r="AO838" s="345"/>
      <c r="AP838" s="346" t="s">
        <v>572</v>
      </c>
      <c r="AQ838" s="346"/>
      <c r="AR838" s="346"/>
      <c r="AS838" s="346"/>
      <c r="AT838" s="346"/>
      <c r="AU838" s="346"/>
      <c r="AV838" s="346"/>
      <c r="AW838" s="346"/>
      <c r="AX838" s="346"/>
    </row>
    <row r="839" spans="1:50" ht="30" customHeight="1" x14ac:dyDescent="0.15">
      <c r="A839" s="362">
        <v>2</v>
      </c>
      <c r="B839" s="362">
        <v>1</v>
      </c>
      <c r="C839" s="347" t="s">
        <v>536</v>
      </c>
      <c r="D839" s="333"/>
      <c r="E839" s="333"/>
      <c r="F839" s="333"/>
      <c r="G839" s="333"/>
      <c r="H839" s="333"/>
      <c r="I839" s="333"/>
      <c r="J839" s="334">
        <v>2000012100001</v>
      </c>
      <c r="K839" s="335"/>
      <c r="L839" s="335"/>
      <c r="M839" s="335"/>
      <c r="N839" s="335"/>
      <c r="O839" s="335"/>
      <c r="P839" s="348" t="s">
        <v>535</v>
      </c>
      <c r="Q839" s="336"/>
      <c r="R839" s="336"/>
      <c r="S839" s="336"/>
      <c r="T839" s="336"/>
      <c r="U839" s="336"/>
      <c r="V839" s="336"/>
      <c r="W839" s="336"/>
      <c r="X839" s="336"/>
      <c r="Y839" s="337">
        <v>2.7</v>
      </c>
      <c r="Z839" s="338"/>
      <c r="AA839" s="338"/>
      <c r="AB839" s="339"/>
      <c r="AC839" s="349"/>
      <c r="AD839" s="349"/>
      <c r="AE839" s="349"/>
      <c r="AF839" s="349"/>
      <c r="AG839" s="349"/>
      <c r="AH839" s="358" t="s">
        <v>488</v>
      </c>
      <c r="AI839" s="359"/>
      <c r="AJ839" s="359"/>
      <c r="AK839" s="359"/>
      <c r="AL839" s="343" t="s">
        <v>488</v>
      </c>
      <c r="AM839" s="344"/>
      <c r="AN839" s="344"/>
      <c r="AO839" s="345"/>
      <c r="AP839" s="346" t="s">
        <v>488</v>
      </c>
      <c r="AQ839" s="346"/>
      <c r="AR839" s="346"/>
      <c r="AS839" s="346"/>
      <c r="AT839" s="346"/>
      <c r="AU839" s="346"/>
      <c r="AV839" s="346"/>
      <c r="AW839" s="346"/>
      <c r="AX839" s="346"/>
    </row>
    <row r="840" spans="1:50" ht="30" customHeight="1" x14ac:dyDescent="0.15">
      <c r="A840" s="362">
        <v>3</v>
      </c>
      <c r="B840" s="362">
        <v>1</v>
      </c>
      <c r="C840" s="347" t="s">
        <v>537</v>
      </c>
      <c r="D840" s="333"/>
      <c r="E840" s="333"/>
      <c r="F840" s="333"/>
      <c r="G840" s="333"/>
      <c r="H840" s="333"/>
      <c r="I840" s="333"/>
      <c r="J840" s="334">
        <v>2000012100001</v>
      </c>
      <c r="K840" s="335"/>
      <c r="L840" s="335"/>
      <c r="M840" s="335"/>
      <c r="N840" s="335"/>
      <c r="O840" s="335"/>
      <c r="P840" s="348" t="s">
        <v>535</v>
      </c>
      <c r="Q840" s="336"/>
      <c r="R840" s="336"/>
      <c r="S840" s="336"/>
      <c r="T840" s="336"/>
      <c r="U840" s="336"/>
      <c r="V840" s="336"/>
      <c r="W840" s="336"/>
      <c r="X840" s="336"/>
      <c r="Y840" s="337">
        <v>2.2999999999999998</v>
      </c>
      <c r="Z840" s="338"/>
      <c r="AA840" s="338"/>
      <c r="AB840" s="339"/>
      <c r="AC840" s="349"/>
      <c r="AD840" s="349"/>
      <c r="AE840" s="349"/>
      <c r="AF840" s="349"/>
      <c r="AG840" s="349"/>
      <c r="AH840" s="341" t="s">
        <v>488</v>
      </c>
      <c r="AI840" s="342"/>
      <c r="AJ840" s="342"/>
      <c r="AK840" s="342"/>
      <c r="AL840" s="343" t="s">
        <v>488</v>
      </c>
      <c r="AM840" s="344"/>
      <c r="AN840" s="344"/>
      <c r="AO840" s="345"/>
      <c r="AP840" s="346" t="s">
        <v>488</v>
      </c>
      <c r="AQ840" s="346"/>
      <c r="AR840" s="346"/>
      <c r="AS840" s="346"/>
      <c r="AT840" s="346"/>
      <c r="AU840" s="346"/>
      <c r="AV840" s="346"/>
      <c r="AW840" s="346"/>
      <c r="AX840" s="346"/>
    </row>
    <row r="841" spans="1:50" ht="30" customHeight="1" x14ac:dyDescent="0.15">
      <c r="A841" s="362">
        <v>4</v>
      </c>
      <c r="B841" s="362">
        <v>1</v>
      </c>
      <c r="C841" s="347" t="s">
        <v>538</v>
      </c>
      <c r="D841" s="333"/>
      <c r="E841" s="333"/>
      <c r="F841" s="333"/>
      <c r="G841" s="333"/>
      <c r="H841" s="333"/>
      <c r="I841" s="333"/>
      <c r="J841" s="334">
        <v>2000012100001</v>
      </c>
      <c r="K841" s="335"/>
      <c r="L841" s="335"/>
      <c r="M841" s="335"/>
      <c r="N841" s="335"/>
      <c r="O841" s="335"/>
      <c r="P841" s="348" t="s">
        <v>535</v>
      </c>
      <c r="Q841" s="336"/>
      <c r="R841" s="336"/>
      <c r="S841" s="336"/>
      <c r="T841" s="336"/>
      <c r="U841" s="336"/>
      <c r="V841" s="336"/>
      <c r="W841" s="336"/>
      <c r="X841" s="336"/>
      <c r="Y841" s="337">
        <v>2.2999999999999998</v>
      </c>
      <c r="Z841" s="338"/>
      <c r="AA841" s="338"/>
      <c r="AB841" s="339"/>
      <c r="AC841" s="349"/>
      <c r="AD841" s="349"/>
      <c r="AE841" s="349"/>
      <c r="AF841" s="349"/>
      <c r="AG841" s="349"/>
      <c r="AH841" s="341" t="s">
        <v>488</v>
      </c>
      <c r="AI841" s="342"/>
      <c r="AJ841" s="342"/>
      <c r="AK841" s="342"/>
      <c r="AL841" s="343" t="s">
        <v>488</v>
      </c>
      <c r="AM841" s="344"/>
      <c r="AN841" s="344"/>
      <c r="AO841" s="345"/>
      <c r="AP841" s="346" t="s">
        <v>488</v>
      </c>
      <c r="AQ841" s="346"/>
      <c r="AR841" s="346"/>
      <c r="AS841" s="346"/>
      <c r="AT841" s="346"/>
      <c r="AU841" s="346"/>
      <c r="AV841" s="346"/>
      <c r="AW841" s="346"/>
      <c r="AX841" s="346"/>
    </row>
    <row r="842" spans="1:50" ht="30" customHeight="1" x14ac:dyDescent="0.15">
      <c r="A842" s="362">
        <v>5</v>
      </c>
      <c r="B842" s="362">
        <v>1</v>
      </c>
      <c r="C842" s="347" t="s">
        <v>539</v>
      </c>
      <c r="D842" s="333"/>
      <c r="E842" s="333"/>
      <c r="F842" s="333"/>
      <c r="G842" s="333"/>
      <c r="H842" s="333"/>
      <c r="I842" s="333"/>
      <c r="J842" s="334">
        <v>2000012100001</v>
      </c>
      <c r="K842" s="335"/>
      <c r="L842" s="335"/>
      <c r="M842" s="335"/>
      <c r="N842" s="335"/>
      <c r="O842" s="335"/>
      <c r="P842" s="348" t="s">
        <v>535</v>
      </c>
      <c r="Q842" s="336"/>
      <c r="R842" s="336"/>
      <c r="S842" s="336"/>
      <c r="T842" s="336"/>
      <c r="U842" s="336"/>
      <c r="V842" s="336"/>
      <c r="W842" s="336"/>
      <c r="X842" s="336"/>
      <c r="Y842" s="337">
        <v>2.1</v>
      </c>
      <c r="Z842" s="338"/>
      <c r="AA842" s="338"/>
      <c r="AB842" s="339"/>
      <c r="AC842" s="340"/>
      <c r="AD842" s="340"/>
      <c r="AE842" s="340"/>
      <c r="AF842" s="340"/>
      <c r="AG842" s="340"/>
      <c r="AH842" s="341" t="s">
        <v>488</v>
      </c>
      <c r="AI842" s="342"/>
      <c r="AJ842" s="342"/>
      <c r="AK842" s="342"/>
      <c r="AL842" s="343" t="s">
        <v>488</v>
      </c>
      <c r="AM842" s="344"/>
      <c r="AN842" s="344"/>
      <c r="AO842" s="345"/>
      <c r="AP842" s="346" t="s">
        <v>488</v>
      </c>
      <c r="AQ842" s="346"/>
      <c r="AR842" s="346"/>
      <c r="AS842" s="346"/>
      <c r="AT842" s="346"/>
      <c r="AU842" s="346"/>
      <c r="AV842" s="346"/>
      <c r="AW842" s="346"/>
      <c r="AX842" s="346"/>
    </row>
    <row r="843" spans="1:50" ht="30" customHeight="1" x14ac:dyDescent="0.15">
      <c r="A843" s="362">
        <v>6</v>
      </c>
      <c r="B843" s="362">
        <v>1</v>
      </c>
      <c r="C843" s="347" t="s">
        <v>540</v>
      </c>
      <c r="D843" s="333"/>
      <c r="E843" s="333"/>
      <c r="F843" s="333"/>
      <c r="G843" s="333"/>
      <c r="H843" s="333"/>
      <c r="I843" s="333"/>
      <c r="J843" s="334">
        <v>2000012100001</v>
      </c>
      <c r="K843" s="335"/>
      <c r="L843" s="335"/>
      <c r="M843" s="335"/>
      <c r="N843" s="335"/>
      <c r="O843" s="335"/>
      <c r="P843" s="348" t="s">
        <v>535</v>
      </c>
      <c r="Q843" s="336"/>
      <c r="R843" s="336"/>
      <c r="S843" s="336"/>
      <c r="T843" s="336"/>
      <c r="U843" s="336"/>
      <c r="V843" s="336"/>
      <c r="W843" s="336"/>
      <c r="X843" s="336"/>
      <c r="Y843" s="337">
        <v>2</v>
      </c>
      <c r="Z843" s="338"/>
      <c r="AA843" s="338"/>
      <c r="AB843" s="339"/>
      <c r="AC843" s="340"/>
      <c r="AD843" s="340"/>
      <c r="AE843" s="340"/>
      <c r="AF843" s="340"/>
      <c r="AG843" s="340"/>
      <c r="AH843" s="341" t="s">
        <v>488</v>
      </c>
      <c r="AI843" s="342"/>
      <c r="AJ843" s="342"/>
      <c r="AK843" s="342"/>
      <c r="AL843" s="343" t="s">
        <v>488</v>
      </c>
      <c r="AM843" s="344"/>
      <c r="AN843" s="344"/>
      <c r="AO843" s="345"/>
      <c r="AP843" s="346" t="s">
        <v>488</v>
      </c>
      <c r="AQ843" s="346"/>
      <c r="AR843" s="346"/>
      <c r="AS843" s="346"/>
      <c r="AT843" s="346"/>
      <c r="AU843" s="346"/>
      <c r="AV843" s="346"/>
      <c r="AW843" s="346"/>
      <c r="AX843" s="346"/>
    </row>
    <row r="844" spans="1:50" ht="30" customHeight="1" x14ac:dyDescent="0.15">
      <c r="A844" s="362">
        <v>7</v>
      </c>
      <c r="B844" s="362">
        <v>1</v>
      </c>
      <c r="C844" s="347" t="s">
        <v>541</v>
      </c>
      <c r="D844" s="333"/>
      <c r="E844" s="333"/>
      <c r="F844" s="333"/>
      <c r="G844" s="333"/>
      <c r="H844" s="333"/>
      <c r="I844" s="333"/>
      <c r="J844" s="334">
        <v>2000012100001</v>
      </c>
      <c r="K844" s="335"/>
      <c r="L844" s="335"/>
      <c r="M844" s="335"/>
      <c r="N844" s="335"/>
      <c r="O844" s="335"/>
      <c r="P844" s="348" t="s">
        <v>535</v>
      </c>
      <c r="Q844" s="336"/>
      <c r="R844" s="336"/>
      <c r="S844" s="336"/>
      <c r="T844" s="336"/>
      <c r="U844" s="336"/>
      <c r="V844" s="336"/>
      <c r="W844" s="336"/>
      <c r="X844" s="336"/>
      <c r="Y844" s="337">
        <v>1.8</v>
      </c>
      <c r="Z844" s="338"/>
      <c r="AA844" s="338"/>
      <c r="AB844" s="339"/>
      <c r="AC844" s="340"/>
      <c r="AD844" s="340"/>
      <c r="AE844" s="340"/>
      <c r="AF844" s="340"/>
      <c r="AG844" s="340"/>
      <c r="AH844" s="341" t="s">
        <v>488</v>
      </c>
      <c r="AI844" s="342"/>
      <c r="AJ844" s="342"/>
      <c r="AK844" s="342"/>
      <c r="AL844" s="343" t="s">
        <v>488</v>
      </c>
      <c r="AM844" s="344"/>
      <c r="AN844" s="344"/>
      <c r="AO844" s="345"/>
      <c r="AP844" s="346" t="s">
        <v>488</v>
      </c>
      <c r="AQ844" s="346"/>
      <c r="AR844" s="346"/>
      <c r="AS844" s="346"/>
      <c r="AT844" s="346"/>
      <c r="AU844" s="346"/>
      <c r="AV844" s="346"/>
      <c r="AW844" s="346"/>
      <c r="AX844" s="346"/>
    </row>
    <row r="845" spans="1:50" ht="30" customHeight="1" x14ac:dyDescent="0.15">
      <c r="A845" s="362">
        <v>8</v>
      </c>
      <c r="B845" s="362">
        <v>1</v>
      </c>
      <c r="C845" s="347" t="s">
        <v>542</v>
      </c>
      <c r="D845" s="333"/>
      <c r="E845" s="333"/>
      <c r="F845" s="333"/>
      <c r="G845" s="333"/>
      <c r="H845" s="333"/>
      <c r="I845" s="333"/>
      <c r="J845" s="334">
        <v>2000012100001</v>
      </c>
      <c r="K845" s="335"/>
      <c r="L845" s="335"/>
      <c r="M845" s="335"/>
      <c r="N845" s="335"/>
      <c r="O845" s="335"/>
      <c r="P845" s="348" t="s">
        <v>535</v>
      </c>
      <c r="Q845" s="336"/>
      <c r="R845" s="336"/>
      <c r="S845" s="336"/>
      <c r="T845" s="336"/>
      <c r="U845" s="336"/>
      <c r="V845" s="336"/>
      <c r="W845" s="336"/>
      <c r="X845" s="336"/>
      <c r="Y845" s="337">
        <v>1.7</v>
      </c>
      <c r="Z845" s="338"/>
      <c r="AA845" s="338"/>
      <c r="AB845" s="339"/>
      <c r="AC845" s="340"/>
      <c r="AD845" s="340"/>
      <c r="AE845" s="340"/>
      <c r="AF845" s="340"/>
      <c r="AG845" s="340"/>
      <c r="AH845" s="341" t="s">
        <v>488</v>
      </c>
      <c r="AI845" s="342"/>
      <c r="AJ845" s="342"/>
      <c r="AK845" s="342"/>
      <c r="AL845" s="343" t="s">
        <v>488</v>
      </c>
      <c r="AM845" s="344"/>
      <c r="AN845" s="344"/>
      <c r="AO845" s="345"/>
      <c r="AP845" s="346" t="s">
        <v>488</v>
      </c>
      <c r="AQ845" s="346"/>
      <c r="AR845" s="346"/>
      <c r="AS845" s="346"/>
      <c r="AT845" s="346"/>
      <c r="AU845" s="346"/>
      <c r="AV845" s="346"/>
      <c r="AW845" s="346"/>
      <c r="AX845" s="346"/>
    </row>
    <row r="846" spans="1:50" ht="30" customHeight="1" x14ac:dyDescent="0.15">
      <c r="A846" s="362">
        <v>9</v>
      </c>
      <c r="B846" s="362">
        <v>1</v>
      </c>
      <c r="C846" s="347" t="s">
        <v>543</v>
      </c>
      <c r="D846" s="333"/>
      <c r="E846" s="333"/>
      <c r="F846" s="333"/>
      <c r="G846" s="333"/>
      <c r="H846" s="333"/>
      <c r="I846" s="333"/>
      <c r="J846" s="334">
        <v>2000012100001</v>
      </c>
      <c r="K846" s="335"/>
      <c r="L846" s="335"/>
      <c r="M846" s="335"/>
      <c r="N846" s="335"/>
      <c r="O846" s="335"/>
      <c r="P846" s="348" t="s">
        <v>535</v>
      </c>
      <c r="Q846" s="336"/>
      <c r="R846" s="336"/>
      <c r="S846" s="336"/>
      <c r="T846" s="336"/>
      <c r="U846" s="336"/>
      <c r="V846" s="336"/>
      <c r="W846" s="336"/>
      <c r="X846" s="336"/>
      <c r="Y846" s="337">
        <v>1.2</v>
      </c>
      <c r="Z846" s="338"/>
      <c r="AA846" s="338"/>
      <c r="AB846" s="339"/>
      <c r="AC846" s="340"/>
      <c r="AD846" s="340"/>
      <c r="AE846" s="340"/>
      <c r="AF846" s="340"/>
      <c r="AG846" s="340"/>
      <c r="AH846" s="341" t="s">
        <v>488</v>
      </c>
      <c r="AI846" s="342"/>
      <c r="AJ846" s="342"/>
      <c r="AK846" s="342"/>
      <c r="AL846" s="343" t="s">
        <v>488</v>
      </c>
      <c r="AM846" s="344"/>
      <c r="AN846" s="344"/>
      <c r="AO846" s="345"/>
      <c r="AP846" s="346" t="s">
        <v>488</v>
      </c>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544</v>
      </c>
      <c r="D871" s="333"/>
      <c r="E871" s="333"/>
      <c r="F871" s="333"/>
      <c r="G871" s="333"/>
      <c r="H871" s="333"/>
      <c r="I871" s="333"/>
      <c r="J871" s="334">
        <v>4290001007004</v>
      </c>
      <c r="K871" s="335"/>
      <c r="L871" s="335"/>
      <c r="M871" s="335"/>
      <c r="N871" s="335"/>
      <c r="O871" s="335"/>
      <c r="P871" s="348" t="s">
        <v>530</v>
      </c>
      <c r="Q871" s="336"/>
      <c r="R871" s="336"/>
      <c r="S871" s="336"/>
      <c r="T871" s="336"/>
      <c r="U871" s="336"/>
      <c r="V871" s="336"/>
      <c r="W871" s="336"/>
      <c r="X871" s="336"/>
      <c r="Y871" s="337">
        <v>1.5</v>
      </c>
      <c r="Z871" s="338"/>
      <c r="AA871" s="338"/>
      <c r="AB871" s="339"/>
      <c r="AC871" s="349" t="s">
        <v>301</v>
      </c>
      <c r="AD871" s="357"/>
      <c r="AE871" s="357"/>
      <c r="AF871" s="357"/>
      <c r="AG871" s="357"/>
      <c r="AH871" s="358" t="s">
        <v>572</v>
      </c>
      <c r="AI871" s="359"/>
      <c r="AJ871" s="359"/>
      <c r="AK871" s="359"/>
      <c r="AL871" s="343" t="s">
        <v>572</v>
      </c>
      <c r="AM871" s="344"/>
      <c r="AN871" s="344"/>
      <c r="AO871" s="345"/>
      <c r="AP871" s="346" t="s">
        <v>572</v>
      </c>
      <c r="AQ871" s="346"/>
      <c r="AR871" s="346"/>
      <c r="AS871" s="346"/>
      <c r="AT871" s="346"/>
      <c r="AU871" s="346"/>
      <c r="AV871" s="346"/>
      <c r="AW871" s="346"/>
      <c r="AX871" s="346"/>
    </row>
    <row r="872" spans="1:50" ht="30" customHeight="1" x14ac:dyDescent="0.15">
      <c r="A872" s="362">
        <v>2</v>
      </c>
      <c r="B872" s="362">
        <v>1</v>
      </c>
      <c r="C872" s="347" t="s">
        <v>545</v>
      </c>
      <c r="D872" s="333"/>
      <c r="E872" s="333"/>
      <c r="F872" s="333"/>
      <c r="G872" s="333"/>
      <c r="H872" s="333"/>
      <c r="I872" s="333"/>
      <c r="J872" s="334">
        <v>4370001011311</v>
      </c>
      <c r="K872" s="335"/>
      <c r="L872" s="335"/>
      <c r="M872" s="335"/>
      <c r="N872" s="335"/>
      <c r="O872" s="335"/>
      <c r="P872" s="348" t="s">
        <v>530</v>
      </c>
      <c r="Q872" s="336"/>
      <c r="R872" s="336"/>
      <c r="S872" s="336"/>
      <c r="T872" s="336"/>
      <c r="U872" s="336"/>
      <c r="V872" s="336"/>
      <c r="W872" s="336"/>
      <c r="X872" s="336"/>
      <c r="Y872" s="337">
        <v>1.4</v>
      </c>
      <c r="Z872" s="338"/>
      <c r="AA872" s="338"/>
      <c r="AB872" s="339"/>
      <c r="AC872" s="349" t="s">
        <v>301</v>
      </c>
      <c r="AD872" s="357"/>
      <c r="AE872" s="357"/>
      <c r="AF872" s="357"/>
      <c r="AG872" s="357"/>
      <c r="AH872" s="358" t="s">
        <v>488</v>
      </c>
      <c r="AI872" s="359"/>
      <c r="AJ872" s="359"/>
      <c r="AK872" s="359"/>
      <c r="AL872" s="343" t="s">
        <v>488</v>
      </c>
      <c r="AM872" s="344"/>
      <c r="AN872" s="344"/>
      <c r="AO872" s="345"/>
      <c r="AP872" s="346" t="s">
        <v>488</v>
      </c>
      <c r="AQ872" s="346"/>
      <c r="AR872" s="346"/>
      <c r="AS872" s="346"/>
      <c r="AT872" s="346"/>
      <c r="AU872" s="346"/>
      <c r="AV872" s="346"/>
      <c r="AW872" s="346"/>
      <c r="AX872" s="346"/>
    </row>
    <row r="873" spans="1:50" ht="30" customHeight="1" x14ac:dyDescent="0.15">
      <c r="A873" s="362">
        <v>3</v>
      </c>
      <c r="B873" s="362">
        <v>1</v>
      </c>
      <c r="C873" s="347" t="s">
        <v>554</v>
      </c>
      <c r="D873" s="333"/>
      <c r="E873" s="333"/>
      <c r="F873" s="333"/>
      <c r="G873" s="333"/>
      <c r="H873" s="333"/>
      <c r="I873" s="333"/>
      <c r="J873" s="334">
        <v>3180001017428</v>
      </c>
      <c r="K873" s="335"/>
      <c r="L873" s="335"/>
      <c r="M873" s="335"/>
      <c r="N873" s="335"/>
      <c r="O873" s="335"/>
      <c r="P873" s="348" t="s">
        <v>530</v>
      </c>
      <c r="Q873" s="336"/>
      <c r="R873" s="336"/>
      <c r="S873" s="336"/>
      <c r="T873" s="336"/>
      <c r="U873" s="336"/>
      <c r="V873" s="336"/>
      <c r="W873" s="336"/>
      <c r="X873" s="336"/>
      <c r="Y873" s="337">
        <v>1.1000000000000001</v>
      </c>
      <c r="Z873" s="338"/>
      <c r="AA873" s="338"/>
      <c r="AB873" s="339"/>
      <c r="AC873" s="349" t="s">
        <v>301</v>
      </c>
      <c r="AD873" s="357"/>
      <c r="AE873" s="357"/>
      <c r="AF873" s="357"/>
      <c r="AG873" s="357"/>
      <c r="AH873" s="341" t="s">
        <v>488</v>
      </c>
      <c r="AI873" s="342"/>
      <c r="AJ873" s="342"/>
      <c r="AK873" s="342"/>
      <c r="AL873" s="343" t="s">
        <v>488</v>
      </c>
      <c r="AM873" s="344"/>
      <c r="AN873" s="344"/>
      <c r="AO873" s="345"/>
      <c r="AP873" s="346" t="s">
        <v>488</v>
      </c>
      <c r="AQ873" s="346"/>
      <c r="AR873" s="346"/>
      <c r="AS873" s="346"/>
      <c r="AT873" s="346"/>
      <c r="AU873" s="346"/>
      <c r="AV873" s="346"/>
      <c r="AW873" s="346"/>
      <c r="AX873" s="346"/>
    </row>
    <row r="874" spans="1:50" ht="30" customHeight="1" x14ac:dyDescent="0.15">
      <c r="A874" s="362">
        <v>4</v>
      </c>
      <c r="B874" s="362">
        <v>1</v>
      </c>
      <c r="C874" s="347" t="s">
        <v>564</v>
      </c>
      <c r="D874" s="333"/>
      <c r="E874" s="333"/>
      <c r="F874" s="333"/>
      <c r="G874" s="333"/>
      <c r="H874" s="333"/>
      <c r="I874" s="333"/>
      <c r="J874" s="334">
        <v>4430001022351</v>
      </c>
      <c r="K874" s="335"/>
      <c r="L874" s="335"/>
      <c r="M874" s="335"/>
      <c r="N874" s="335"/>
      <c r="O874" s="335"/>
      <c r="P874" s="348" t="s">
        <v>530</v>
      </c>
      <c r="Q874" s="336"/>
      <c r="R874" s="336"/>
      <c r="S874" s="336"/>
      <c r="T874" s="336"/>
      <c r="U874" s="336"/>
      <c r="V874" s="336"/>
      <c r="W874" s="336"/>
      <c r="X874" s="336"/>
      <c r="Y874" s="337">
        <v>1</v>
      </c>
      <c r="Z874" s="338"/>
      <c r="AA874" s="338"/>
      <c r="AB874" s="339"/>
      <c r="AC874" s="349" t="s">
        <v>301</v>
      </c>
      <c r="AD874" s="357"/>
      <c r="AE874" s="357"/>
      <c r="AF874" s="357"/>
      <c r="AG874" s="357"/>
      <c r="AH874" s="341" t="s">
        <v>488</v>
      </c>
      <c r="AI874" s="342"/>
      <c r="AJ874" s="342"/>
      <c r="AK874" s="342"/>
      <c r="AL874" s="343" t="s">
        <v>488</v>
      </c>
      <c r="AM874" s="344"/>
      <c r="AN874" s="344"/>
      <c r="AO874" s="345"/>
      <c r="AP874" s="346" t="s">
        <v>488</v>
      </c>
      <c r="AQ874" s="346"/>
      <c r="AR874" s="346"/>
      <c r="AS874" s="346"/>
      <c r="AT874" s="346"/>
      <c r="AU874" s="346"/>
      <c r="AV874" s="346"/>
      <c r="AW874" s="346"/>
      <c r="AX874" s="346"/>
    </row>
    <row r="875" spans="1:50" ht="30" customHeight="1" x14ac:dyDescent="0.15">
      <c r="A875" s="362">
        <v>5</v>
      </c>
      <c r="B875" s="362">
        <v>1</v>
      </c>
      <c r="C875" s="347" t="s">
        <v>565</v>
      </c>
      <c r="D875" s="333"/>
      <c r="E875" s="333"/>
      <c r="F875" s="333"/>
      <c r="G875" s="333"/>
      <c r="H875" s="333"/>
      <c r="I875" s="333"/>
      <c r="J875" s="334">
        <v>8010001166930</v>
      </c>
      <c r="K875" s="335"/>
      <c r="L875" s="335"/>
      <c r="M875" s="335"/>
      <c r="N875" s="335"/>
      <c r="O875" s="335"/>
      <c r="P875" s="348" t="s">
        <v>530</v>
      </c>
      <c r="Q875" s="336"/>
      <c r="R875" s="336"/>
      <c r="S875" s="336"/>
      <c r="T875" s="336"/>
      <c r="U875" s="336"/>
      <c r="V875" s="336"/>
      <c r="W875" s="336"/>
      <c r="X875" s="336"/>
      <c r="Y875" s="337">
        <v>1</v>
      </c>
      <c r="Z875" s="338"/>
      <c r="AA875" s="338"/>
      <c r="AB875" s="339"/>
      <c r="AC875" s="349" t="s">
        <v>301</v>
      </c>
      <c r="AD875" s="357"/>
      <c r="AE875" s="357"/>
      <c r="AF875" s="357"/>
      <c r="AG875" s="357"/>
      <c r="AH875" s="341" t="s">
        <v>488</v>
      </c>
      <c r="AI875" s="342"/>
      <c r="AJ875" s="342"/>
      <c r="AK875" s="342"/>
      <c r="AL875" s="343" t="s">
        <v>488</v>
      </c>
      <c r="AM875" s="344"/>
      <c r="AN875" s="344"/>
      <c r="AO875" s="345"/>
      <c r="AP875" s="346" t="s">
        <v>488</v>
      </c>
      <c r="AQ875" s="346"/>
      <c r="AR875" s="346"/>
      <c r="AS875" s="346"/>
      <c r="AT875" s="346"/>
      <c r="AU875" s="346"/>
      <c r="AV875" s="346"/>
      <c r="AW875" s="346"/>
      <c r="AX875" s="346"/>
    </row>
    <row r="876" spans="1:50" ht="30" customHeight="1" x14ac:dyDescent="0.15">
      <c r="A876" s="362">
        <v>6</v>
      </c>
      <c r="B876" s="362">
        <v>1</v>
      </c>
      <c r="C876" s="347" t="s">
        <v>566</v>
      </c>
      <c r="D876" s="333"/>
      <c r="E876" s="333"/>
      <c r="F876" s="333"/>
      <c r="G876" s="333"/>
      <c r="H876" s="333"/>
      <c r="I876" s="333"/>
      <c r="J876" s="334">
        <v>3120001059632</v>
      </c>
      <c r="K876" s="335"/>
      <c r="L876" s="335"/>
      <c r="M876" s="335"/>
      <c r="N876" s="335"/>
      <c r="O876" s="335"/>
      <c r="P876" s="348" t="s">
        <v>530</v>
      </c>
      <c r="Q876" s="336"/>
      <c r="R876" s="336"/>
      <c r="S876" s="336"/>
      <c r="T876" s="336"/>
      <c r="U876" s="336"/>
      <c r="V876" s="336"/>
      <c r="W876" s="336"/>
      <c r="X876" s="336"/>
      <c r="Y876" s="337">
        <v>0.9</v>
      </c>
      <c r="Z876" s="338"/>
      <c r="AA876" s="338"/>
      <c r="AB876" s="339"/>
      <c r="AC876" s="349" t="s">
        <v>301</v>
      </c>
      <c r="AD876" s="357"/>
      <c r="AE876" s="357"/>
      <c r="AF876" s="357"/>
      <c r="AG876" s="357"/>
      <c r="AH876" s="341" t="s">
        <v>488</v>
      </c>
      <c r="AI876" s="342"/>
      <c r="AJ876" s="342"/>
      <c r="AK876" s="342"/>
      <c r="AL876" s="343" t="s">
        <v>488</v>
      </c>
      <c r="AM876" s="344"/>
      <c r="AN876" s="344"/>
      <c r="AO876" s="345"/>
      <c r="AP876" s="346" t="s">
        <v>488</v>
      </c>
      <c r="AQ876" s="346"/>
      <c r="AR876" s="346"/>
      <c r="AS876" s="346"/>
      <c r="AT876" s="346"/>
      <c r="AU876" s="346"/>
      <c r="AV876" s="346"/>
      <c r="AW876" s="346"/>
      <c r="AX876" s="346"/>
    </row>
    <row r="877" spans="1:50" ht="30" customHeight="1" x14ac:dyDescent="0.15">
      <c r="A877" s="362">
        <v>7</v>
      </c>
      <c r="B877" s="362">
        <v>1</v>
      </c>
      <c r="C877" s="347" t="s">
        <v>555</v>
      </c>
      <c r="D877" s="333"/>
      <c r="E877" s="333"/>
      <c r="F877" s="333"/>
      <c r="G877" s="333"/>
      <c r="H877" s="333"/>
      <c r="I877" s="333"/>
      <c r="J877" s="334">
        <v>4240001006753</v>
      </c>
      <c r="K877" s="335"/>
      <c r="L877" s="335"/>
      <c r="M877" s="335"/>
      <c r="N877" s="335"/>
      <c r="O877" s="335"/>
      <c r="P877" s="348" t="s">
        <v>530</v>
      </c>
      <c r="Q877" s="336"/>
      <c r="R877" s="336"/>
      <c r="S877" s="336"/>
      <c r="T877" s="336"/>
      <c r="U877" s="336"/>
      <c r="V877" s="336"/>
      <c r="W877" s="336"/>
      <c r="X877" s="336"/>
      <c r="Y877" s="337">
        <v>0.8</v>
      </c>
      <c r="Z877" s="338"/>
      <c r="AA877" s="338"/>
      <c r="AB877" s="339"/>
      <c r="AC877" s="349" t="s">
        <v>301</v>
      </c>
      <c r="AD877" s="357"/>
      <c r="AE877" s="357"/>
      <c r="AF877" s="357"/>
      <c r="AG877" s="357"/>
      <c r="AH877" s="341" t="s">
        <v>488</v>
      </c>
      <c r="AI877" s="342"/>
      <c r="AJ877" s="342"/>
      <c r="AK877" s="342"/>
      <c r="AL877" s="343" t="s">
        <v>488</v>
      </c>
      <c r="AM877" s="344"/>
      <c r="AN877" s="344"/>
      <c r="AO877" s="345"/>
      <c r="AP877" s="346" t="s">
        <v>488</v>
      </c>
      <c r="AQ877" s="346"/>
      <c r="AR877" s="346"/>
      <c r="AS877" s="346"/>
      <c r="AT877" s="346"/>
      <c r="AU877" s="346"/>
      <c r="AV877" s="346"/>
      <c r="AW877" s="346"/>
      <c r="AX877" s="346"/>
    </row>
    <row r="878" spans="1:50" ht="30" customHeight="1" x14ac:dyDescent="0.15">
      <c r="A878" s="362">
        <v>8</v>
      </c>
      <c r="B878" s="362">
        <v>1</v>
      </c>
      <c r="C878" s="347" t="s">
        <v>556</v>
      </c>
      <c r="D878" s="333"/>
      <c r="E878" s="333"/>
      <c r="F878" s="333"/>
      <c r="G878" s="333"/>
      <c r="H878" s="333"/>
      <c r="I878" s="333"/>
      <c r="J878" s="334">
        <v>9470001001933</v>
      </c>
      <c r="K878" s="335"/>
      <c r="L878" s="335"/>
      <c r="M878" s="335"/>
      <c r="N878" s="335"/>
      <c r="O878" s="335"/>
      <c r="P878" s="348" t="s">
        <v>530</v>
      </c>
      <c r="Q878" s="336"/>
      <c r="R878" s="336"/>
      <c r="S878" s="336"/>
      <c r="T878" s="336"/>
      <c r="U878" s="336"/>
      <c r="V878" s="336"/>
      <c r="W878" s="336"/>
      <c r="X878" s="336"/>
      <c r="Y878" s="337">
        <v>0.6</v>
      </c>
      <c r="Z878" s="338"/>
      <c r="AA878" s="338"/>
      <c r="AB878" s="339"/>
      <c r="AC878" s="349" t="s">
        <v>301</v>
      </c>
      <c r="AD878" s="357"/>
      <c r="AE878" s="357"/>
      <c r="AF878" s="357"/>
      <c r="AG878" s="357"/>
      <c r="AH878" s="341" t="s">
        <v>488</v>
      </c>
      <c r="AI878" s="342"/>
      <c r="AJ878" s="342"/>
      <c r="AK878" s="342"/>
      <c r="AL878" s="343" t="s">
        <v>488</v>
      </c>
      <c r="AM878" s="344"/>
      <c r="AN878" s="344"/>
      <c r="AO878" s="345"/>
      <c r="AP878" s="346" t="s">
        <v>488</v>
      </c>
      <c r="AQ878" s="346"/>
      <c r="AR878" s="346"/>
      <c r="AS878" s="346"/>
      <c r="AT878" s="346"/>
      <c r="AU878" s="346"/>
      <c r="AV878" s="346"/>
      <c r="AW878" s="346"/>
      <c r="AX878" s="346"/>
    </row>
    <row r="879" spans="1:50" ht="30" customHeight="1" x14ac:dyDescent="0.15">
      <c r="A879" s="362">
        <v>9</v>
      </c>
      <c r="B879" s="362">
        <v>1</v>
      </c>
      <c r="C879" s="347" t="s">
        <v>567</v>
      </c>
      <c r="D879" s="333"/>
      <c r="E879" s="333"/>
      <c r="F879" s="333"/>
      <c r="G879" s="333"/>
      <c r="H879" s="333"/>
      <c r="I879" s="333"/>
      <c r="J879" s="334">
        <v>7230001003022</v>
      </c>
      <c r="K879" s="335"/>
      <c r="L879" s="335"/>
      <c r="M879" s="335"/>
      <c r="N879" s="335"/>
      <c r="O879" s="335"/>
      <c r="P879" s="348" t="s">
        <v>530</v>
      </c>
      <c r="Q879" s="336"/>
      <c r="R879" s="336"/>
      <c r="S879" s="336"/>
      <c r="T879" s="336"/>
      <c r="U879" s="336"/>
      <c r="V879" s="336"/>
      <c r="W879" s="336"/>
      <c r="X879" s="336"/>
      <c r="Y879" s="337">
        <v>0.6</v>
      </c>
      <c r="Z879" s="338"/>
      <c r="AA879" s="338"/>
      <c r="AB879" s="339"/>
      <c r="AC879" s="349" t="s">
        <v>301</v>
      </c>
      <c r="AD879" s="357"/>
      <c r="AE879" s="357"/>
      <c r="AF879" s="357"/>
      <c r="AG879" s="357"/>
      <c r="AH879" s="341" t="s">
        <v>488</v>
      </c>
      <c r="AI879" s="342"/>
      <c r="AJ879" s="342"/>
      <c r="AK879" s="342"/>
      <c r="AL879" s="343" t="s">
        <v>488</v>
      </c>
      <c r="AM879" s="344"/>
      <c r="AN879" s="344"/>
      <c r="AO879" s="345"/>
      <c r="AP879" s="346" t="s">
        <v>488</v>
      </c>
      <c r="AQ879" s="346"/>
      <c r="AR879" s="346"/>
      <c r="AS879" s="346"/>
      <c r="AT879" s="346"/>
      <c r="AU879" s="346"/>
      <c r="AV879" s="346"/>
      <c r="AW879" s="346"/>
      <c r="AX879" s="346"/>
    </row>
    <row r="880" spans="1:50" ht="30" customHeight="1" x14ac:dyDescent="0.15">
      <c r="A880" s="362">
        <v>10</v>
      </c>
      <c r="B880" s="362">
        <v>1</v>
      </c>
      <c r="C880" s="347" t="s">
        <v>557</v>
      </c>
      <c r="D880" s="333"/>
      <c r="E880" s="333"/>
      <c r="F880" s="333"/>
      <c r="G880" s="333"/>
      <c r="H880" s="333"/>
      <c r="I880" s="333"/>
      <c r="J880" s="334">
        <v>9010401041641</v>
      </c>
      <c r="K880" s="335"/>
      <c r="L880" s="335"/>
      <c r="M880" s="335"/>
      <c r="N880" s="335"/>
      <c r="O880" s="335"/>
      <c r="P880" s="348" t="s">
        <v>530</v>
      </c>
      <c r="Q880" s="336"/>
      <c r="R880" s="336"/>
      <c r="S880" s="336"/>
      <c r="T880" s="336"/>
      <c r="U880" s="336"/>
      <c r="V880" s="336"/>
      <c r="W880" s="336"/>
      <c r="X880" s="336"/>
      <c r="Y880" s="337">
        <v>0.2</v>
      </c>
      <c r="Z880" s="338"/>
      <c r="AA880" s="338"/>
      <c r="AB880" s="339"/>
      <c r="AC880" s="349" t="s">
        <v>301</v>
      </c>
      <c r="AD880" s="357"/>
      <c r="AE880" s="357"/>
      <c r="AF880" s="357"/>
      <c r="AG880" s="357"/>
      <c r="AH880" s="341" t="s">
        <v>488</v>
      </c>
      <c r="AI880" s="342"/>
      <c r="AJ880" s="342"/>
      <c r="AK880" s="342"/>
      <c r="AL880" s="343" t="s">
        <v>488</v>
      </c>
      <c r="AM880" s="344"/>
      <c r="AN880" s="344"/>
      <c r="AO880" s="345"/>
      <c r="AP880" s="346" t="s">
        <v>488</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558</v>
      </c>
      <c r="D904" s="333"/>
      <c r="E904" s="333"/>
      <c r="F904" s="333"/>
      <c r="G904" s="333"/>
      <c r="H904" s="333"/>
      <c r="I904" s="333"/>
      <c r="J904" s="334">
        <v>3350001000399</v>
      </c>
      <c r="K904" s="335"/>
      <c r="L904" s="335"/>
      <c r="M904" s="335"/>
      <c r="N904" s="335"/>
      <c r="O904" s="335"/>
      <c r="P904" s="348" t="s">
        <v>563</v>
      </c>
      <c r="Q904" s="336"/>
      <c r="R904" s="336"/>
      <c r="S904" s="336"/>
      <c r="T904" s="336"/>
      <c r="U904" s="336"/>
      <c r="V904" s="336"/>
      <c r="W904" s="336"/>
      <c r="X904" s="336"/>
      <c r="Y904" s="337">
        <v>1.3</v>
      </c>
      <c r="Z904" s="338"/>
      <c r="AA904" s="338"/>
      <c r="AB904" s="339"/>
      <c r="AC904" s="349" t="s">
        <v>294</v>
      </c>
      <c r="AD904" s="357"/>
      <c r="AE904" s="357"/>
      <c r="AF904" s="357"/>
      <c r="AG904" s="357"/>
      <c r="AH904" s="358">
        <v>2</v>
      </c>
      <c r="AI904" s="359"/>
      <c r="AJ904" s="359"/>
      <c r="AK904" s="359"/>
      <c r="AL904" s="343">
        <v>95.9</v>
      </c>
      <c r="AM904" s="344"/>
      <c r="AN904" s="344"/>
      <c r="AO904" s="345"/>
      <c r="AP904" s="346" t="s">
        <v>572</v>
      </c>
      <c r="AQ904" s="346"/>
      <c r="AR904" s="346"/>
      <c r="AS904" s="346"/>
      <c r="AT904" s="346"/>
      <c r="AU904" s="346"/>
      <c r="AV904" s="346"/>
      <c r="AW904" s="346"/>
      <c r="AX904" s="346"/>
    </row>
    <row r="905" spans="1:50" ht="30" customHeight="1" x14ac:dyDescent="0.15">
      <c r="A905" s="362">
        <v>2</v>
      </c>
      <c r="B905" s="362">
        <v>1</v>
      </c>
      <c r="C905" s="347" t="s">
        <v>559</v>
      </c>
      <c r="D905" s="333"/>
      <c r="E905" s="333"/>
      <c r="F905" s="333"/>
      <c r="G905" s="333"/>
      <c r="H905" s="333"/>
      <c r="I905" s="333"/>
      <c r="J905" s="334">
        <v>2030001010423</v>
      </c>
      <c r="K905" s="335"/>
      <c r="L905" s="335"/>
      <c r="M905" s="335"/>
      <c r="N905" s="335"/>
      <c r="O905" s="335"/>
      <c r="P905" s="348" t="s">
        <v>563</v>
      </c>
      <c r="Q905" s="336"/>
      <c r="R905" s="336"/>
      <c r="S905" s="336"/>
      <c r="T905" s="336"/>
      <c r="U905" s="336"/>
      <c r="V905" s="336"/>
      <c r="W905" s="336"/>
      <c r="X905" s="336"/>
      <c r="Y905" s="337">
        <v>0.6</v>
      </c>
      <c r="Z905" s="338"/>
      <c r="AA905" s="338"/>
      <c r="AB905" s="339"/>
      <c r="AC905" s="349" t="s">
        <v>294</v>
      </c>
      <c r="AD905" s="357"/>
      <c r="AE905" s="357"/>
      <c r="AF905" s="357"/>
      <c r="AG905" s="357"/>
      <c r="AH905" s="358">
        <v>2</v>
      </c>
      <c r="AI905" s="359"/>
      <c r="AJ905" s="359"/>
      <c r="AK905" s="359"/>
      <c r="AL905" s="343">
        <v>94.8</v>
      </c>
      <c r="AM905" s="344"/>
      <c r="AN905" s="344"/>
      <c r="AO905" s="345"/>
      <c r="AP905" s="346" t="s">
        <v>488</v>
      </c>
      <c r="AQ905" s="346"/>
      <c r="AR905" s="346"/>
      <c r="AS905" s="346"/>
      <c r="AT905" s="346"/>
      <c r="AU905" s="346"/>
      <c r="AV905" s="346"/>
      <c r="AW905" s="346"/>
      <c r="AX905" s="346"/>
    </row>
    <row r="906" spans="1:50" ht="30" customHeight="1" x14ac:dyDescent="0.15">
      <c r="A906" s="362">
        <v>3</v>
      </c>
      <c r="B906" s="362">
        <v>1</v>
      </c>
      <c r="C906" s="347" t="s">
        <v>560</v>
      </c>
      <c r="D906" s="333"/>
      <c r="E906" s="333"/>
      <c r="F906" s="333"/>
      <c r="G906" s="333"/>
      <c r="H906" s="333"/>
      <c r="I906" s="333"/>
      <c r="J906" s="334">
        <v>7010001022589</v>
      </c>
      <c r="K906" s="335"/>
      <c r="L906" s="335"/>
      <c r="M906" s="335"/>
      <c r="N906" s="335"/>
      <c r="O906" s="335"/>
      <c r="P906" s="348" t="s">
        <v>563</v>
      </c>
      <c r="Q906" s="336"/>
      <c r="R906" s="336"/>
      <c r="S906" s="336"/>
      <c r="T906" s="336"/>
      <c r="U906" s="336"/>
      <c r="V906" s="336"/>
      <c r="W906" s="336"/>
      <c r="X906" s="336"/>
      <c r="Y906" s="337">
        <v>0.5</v>
      </c>
      <c r="Z906" s="338"/>
      <c r="AA906" s="338"/>
      <c r="AB906" s="339"/>
      <c r="AC906" s="349" t="s">
        <v>294</v>
      </c>
      <c r="AD906" s="357"/>
      <c r="AE906" s="357"/>
      <c r="AF906" s="357"/>
      <c r="AG906" s="357"/>
      <c r="AH906" s="341">
        <v>2</v>
      </c>
      <c r="AI906" s="342"/>
      <c r="AJ906" s="342"/>
      <c r="AK906" s="342"/>
      <c r="AL906" s="343">
        <v>72</v>
      </c>
      <c r="AM906" s="344"/>
      <c r="AN906" s="344"/>
      <c r="AO906" s="345"/>
      <c r="AP906" s="346" t="s">
        <v>488</v>
      </c>
      <c r="AQ906" s="346"/>
      <c r="AR906" s="346"/>
      <c r="AS906" s="346"/>
      <c r="AT906" s="346"/>
      <c r="AU906" s="346"/>
      <c r="AV906" s="346"/>
      <c r="AW906" s="346"/>
      <c r="AX906" s="346"/>
    </row>
    <row r="907" spans="1:50" ht="30" customHeight="1" x14ac:dyDescent="0.15">
      <c r="A907" s="362">
        <v>4</v>
      </c>
      <c r="B907" s="362">
        <v>1</v>
      </c>
      <c r="C907" s="347" t="s">
        <v>568</v>
      </c>
      <c r="D907" s="333"/>
      <c r="E907" s="333"/>
      <c r="F907" s="333"/>
      <c r="G907" s="333"/>
      <c r="H907" s="333"/>
      <c r="I907" s="333"/>
      <c r="J907" s="334">
        <v>2110001001513</v>
      </c>
      <c r="K907" s="335"/>
      <c r="L907" s="335"/>
      <c r="M907" s="335"/>
      <c r="N907" s="335"/>
      <c r="O907" s="335"/>
      <c r="P907" s="348" t="s">
        <v>563</v>
      </c>
      <c r="Q907" s="336"/>
      <c r="R907" s="336"/>
      <c r="S907" s="336"/>
      <c r="T907" s="336"/>
      <c r="U907" s="336"/>
      <c r="V907" s="336"/>
      <c r="W907" s="336"/>
      <c r="X907" s="336"/>
      <c r="Y907" s="337">
        <v>0.5</v>
      </c>
      <c r="Z907" s="338"/>
      <c r="AA907" s="338"/>
      <c r="AB907" s="339"/>
      <c r="AC907" s="349" t="s">
        <v>294</v>
      </c>
      <c r="AD907" s="357"/>
      <c r="AE907" s="357"/>
      <c r="AF907" s="357"/>
      <c r="AG907" s="357"/>
      <c r="AH907" s="341">
        <v>2</v>
      </c>
      <c r="AI907" s="342"/>
      <c r="AJ907" s="342"/>
      <c r="AK907" s="342"/>
      <c r="AL907" s="343">
        <v>97.5</v>
      </c>
      <c r="AM907" s="344"/>
      <c r="AN907" s="344"/>
      <c r="AO907" s="345"/>
      <c r="AP907" s="346" t="s">
        <v>488</v>
      </c>
      <c r="AQ907" s="346"/>
      <c r="AR907" s="346"/>
      <c r="AS907" s="346"/>
      <c r="AT907" s="346"/>
      <c r="AU907" s="346"/>
      <c r="AV907" s="346"/>
      <c r="AW907" s="346"/>
      <c r="AX907" s="346"/>
    </row>
    <row r="908" spans="1:50" ht="30" customHeight="1" x14ac:dyDescent="0.15">
      <c r="A908" s="362">
        <v>5</v>
      </c>
      <c r="B908" s="362">
        <v>1</v>
      </c>
      <c r="C908" s="347" t="s">
        <v>560</v>
      </c>
      <c r="D908" s="333"/>
      <c r="E908" s="333"/>
      <c r="F908" s="333"/>
      <c r="G908" s="333"/>
      <c r="H908" s="333"/>
      <c r="I908" s="333"/>
      <c r="J908" s="334">
        <v>7010001022589</v>
      </c>
      <c r="K908" s="335"/>
      <c r="L908" s="335"/>
      <c r="M908" s="335"/>
      <c r="N908" s="335"/>
      <c r="O908" s="335"/>
      <c r="P908" s="348" t="s">
        <v>563</v>
      </c>
      <c r="Q908" s="336"/>
      <c r="R908" s="336"/>
      <c r="S908" s="336"/>
      <c r="T908" s="336"/>
      <c r="U908" s="336"/>
      <c r="V908" s="336"/>
      <c r="W908" s="336"/>
      <c r="X908" s="336"/>
      <c r="Y908" s="337">
        <v>0.3</v>
      </c>
      <c r="Z908" s="338"/>
      <c r="AA908" s="338"/>
      <c r="AB908" s="339"/>
      <c r="AC908" s="349" t="s">
        <v>294</v>
      </c>
      <c r="AD908" s="357"/>
      <c r="AE908" s="357"/>
      <c r="AF908" s="357"/>
      <c r="AG908" s="357"/>
      <c r="AH908" s="341">
        <v>2</v>
      </c>
      <c r="AI908" s="342"/>
      <c r="AJ908" s="342"/>
      <c r="AK908" s="342"/>
      <c r="AL908" s="343">
        <v>90.3</v>
      </c>
      <c r="AM908" s="344"/>
      <c r="AN908" s="344"/>
      <c r="AO908" s="345"/>
      <c r="AP908" s="346" t="s">
        <v>488</v>
      </c>
      <c r="AQ908" s="346"/>
      <c r="AR908" s="346"/>
      <c r="AS908" s="346"/>
      <c r="AT908" s="346"/>
      <c r="AU908" s="346"/>
      <c r="AV908" s="346"/>
      <c r="AW908" s="346"/>
      <c r="AX908" s="346"/>
    </row>
    <row r="909" spans="1:50" ht="30" customHeight="1" x14ac:dyDescent="0.15">
      <c r="A909" s="362">
        <v>6</v>
      </c>
      <c r="B909" s="362">
        <v>1</v>
      </c>
      <c r="C909" s="347" t="s">
        <v>569</v>
      </c>
      <c r="D909" s="333"/>
      <c r="E909" s="333"/>
      <c r="F909" s="333"/>
      <c r="G909" s="333"/>
      <c r="H909" s="333"/>
      <c r="I909" s="333"/>
      <c r="J909" s="334">
        <v>6430001014347</v>
      </c>
      <c r="K909" s="335"/>
      <c r="L909" s="335"/>
      <c r="M909" s="335"/>
      <c r="N909" s="335"/>
      <c r="O909" s="335"/>
      <c r="P909" s="348" t="s">
        <v>563</v>
      </c>
      <c r="Q909" s="336"/>
      <c r="R909" s="336"/>
      <c r="S909" s="336"/>
      <c r="T909" s="336"/>
      <c r="U909" s="336"/>
      <c r="V909" s="336"/>
      <c r="W909" s="336"/>
      <c r="X909" s="336"/>
      <c r="Y909" s="337">
        <v>0.3</v>
      </c>
      <c r="Z909" s="338"/>
      <c r="AA909" s="338"/>
      <c r="AB909" s="339"/>
      <c r="AC909" s="349" t="s">
        <v>294</v>
      </c>
      <c r="AD909" s="357"/>
      <c r="AE909" s="357"/>
      <c r="AF909" s="357"/>
      <c r="AG909" s="357"/>
      <c r="AH909" s="341">
        <v>2</v>
      </c>
      <c r="AI909" s="342"/>
      <c r="AJ909" s="342"/>
      <c r="AK909" s="342"/>
      <c r="AL909" s="343">
        <v>95.4</v>
      </c>
      <c r="AM909" s="344"/>
      <c r="AN909" s="344"/>
      <c r="AO909" s="345"/>
      <c r="AP909" s="346" t="s">
        <v>488</v>
      </c>
      <c r="AQ909" s="346"/>
      <c r="AR909" s="346"/>
      <c r="AS909" s="346"/>
      <c r="AT909" s="346"/>
      <c r="AU909" s="346"/>
      <c r="AV909" s="346"/>
      <c r="AW909" s="346"/>
      <c r="AX909" s="346"/>
    </row>
    <row r="910" spans="1:50" ht="30" customHeight="1" x14ac:dyDescent="0.15">
      <c r="A910" s="362">
        <v>7</v>
      </c>
      <c r="B910" s="362">
        <v>1</v>
      </c>
      <c r="C910" s="347" t="s">
        <v>561</v>
      </c>
      <c r="D910" s="333"/>
      <c r="E910" s="333"/>
      <c r="F910" s="333"/>
      <c r="G910" s="333"/>
      <c r="H910" s="333"/>
      <c r="I910" s="333"/>
      <c r="J910" s="334">
        <v>8120001178700</v>
      </c>
      <c r="K910" s="335"/>
      <c r="L910" s="335"/>
      <c r="M910" s="335"/>
      <c r="N910" s="335"/>
      <c r="O910" s="335"/>
      <c r="P910" s="348" t="s">
        <v>563</v>
      </c>
      <c r="Q910" s="336"/>
      <c r="R910" s="336"/>
      <c r="S910" s="336"/>
      <c r="T910" s="336"/>
      <c r="U910" s="336"/>
      <c r="V910" s="336"/>
      <c r="W910" s="336"/>
      <c r="X910" s="336"/>
      <c r="Y910" s="337">
        <v>0.3</v>
      </c>
      <c r="Z910" s="338"/>
      <c r="AA910" s="338"/>
      <c r="AB910" s="339"/>
      <c r="AC910" s="349" t="s">
        <v>295</v>
      </c>
      <c r="AD910" s="357"/>
      <c r="AE910" s="357"/>
      <c r="AF910" s="357"/>
      <c r="AG910" s="357"/>
      <c r="AH910" s="341">
        <v>1</v>
      </c>
      <c r="AI910" s="342"/>
      <c r="AJ910" s="342"/>
      <c r="AK910" s="342"/>
      <c r="AL910" s="343">
        <v>99.6</v>
      </c>
      <c r="AM910" s="344"/>
      <c r="AN910" s="344"/>
      <c r="AO910" s="345"/>
      <c r="AP910" s="346" t="s">
        <v>488</v>
      </c>
      <c r="AQ910" s="346"/>
      <c r="AR910" s="346"/>
      <c r="AS910" s="346"/>
      <c r="AT910" s="346"/>
      <c r="AU910" s="346"/>
      <c r="AV910" s="346"/>
      <c r="AW910" s="346"/>
      <c r="AX910" s="346"/>
    </row>
    <row r="911" spans="1:50" ht="30" customHeight="1" x14ac:dyDescent="0.15">
      <c r="A911" s="362">
        <v>8</v>
      </c>
      <c r="B911" s="362">
        <v>1</v>
      </c>
      <c r="C911" s="347" t="s">
        <v>562</v>
      </c>
      <c r="D911" s="333"/>
      <c r="E911" s="333"/>
      <c r="F911" s="333"/>
      <c r="G911" s="333"/>
      <c r="H911" s="333"/>
      <c r="I911" s="333"/>
      <c r="J911" s="334">
        <v>2200001023746</v>
      </c>
      <c r="K911" s="335"/>
      <c r="L911" s="335"/>
      <c r="M911" s="335"/>
      <c r="N911" s="335"/>
      <c r="O911" s="335"/>
      <c r="P911" s="348" t="s">
        <v>573</v>
      </c>
      <c r="Q911" s="336"/>
      <c r="R911" s="336"/>
      <c r="S911" s="336"/>
      <c r="T911" s="336"/>
      <c r="U911" s="336"/>
      <c r="V911" s="336"/>
      <c r="W911" s="336"/>
      <c r="X911" s="336"/>
      <c r="Y911" s="337">
        <v>0.3</v>
      </c>
      <c r="Z911" s="338"/>
      <c r="AA911" s="338"/>
      <c r="AB911" s="339"/>
      <c r="AC911" s="349" t="s">
        <v>79</v>
      </c>
      <c r="AD911" s="357"/>
      <c r="AE911" s="357"/>
      <c r="AF911" s="357"/>
      <c r="AG911" s="357"/>
      <c r="AH911" s="341">
        <v>6</v>
      </c>
      <c r="AI911" s="342"/>
      <c r="AJ911" s="342"/>
      <c r="AK911" s="342"/>
      <c r="AL911" s="343">
        <v>97.1</v>
      </c>
      <c r="AM911" s="344"/>
      <c r="AN911" s="344"/>
      <c r="AO911" s="345"/>
      <c r="AP911" s="346" t="s">
        <v>574</v>
      </c>
      <c r="AQ911" s="346"/>
      <c r="AR911" s="346"/>
      <c r="AS911" s="346"/>
      <c r="AT911" s="346"/>
      <c r="AU911" s="346"/>
      <c r="AV911" s="346"/>
      <c r="AW911" s="346"/>
      <c r="AX911" s="346"/>
    </row>
    <row r="912" spans="1:50" ht="30" customHeight="1" x14ac:dyDescent="0.15">
      <c r="A912" s="362">
        <v>9</v>
      </c>
      <c r="B912" s="362">
        <v>1</v>
      </c>
      <c r="C912" s="347" t="s">
        <v>568</v>
      </c>
      <c r="D912" s="333"/>
      <c r="E912" s="333"/>
      <c r="F912" s="333"/>
      <c r="G912" s="333"/>
      <c r="H912" s="333"/>
      <c r="I912" s="333"/>
      <c r="J912" s="334">
        <v>2110001001513</v>
      </c>
      <c r="K912" s="335"/>
      <c r="L912" s="335"/>
      <c r="M912" s="335"/>
      <c r="N912" s="335"/>
      <c r="O912" s="335"/>
      <c r="P912" s="348" t="s">
        <v>563</v>
      </c>
      <c r="Q912" s="336"/>
      <c r="R912" s="336"/>
      <c r="S912" s="336"/>
      <c r="T912" s="336"/>
      <c r="U912" s="336"/>
      <c r="V912" s="336"/>
      <c r="W912" s="336"/>
      <c r="X912" s="336"/>
      <c r="Y912" s="337">
        <v>0.3</v>
      </c>
      <c r="Z912" s="338"/>
      <c r="AA912" s="338"/>
      <c r="AB912" s="339"/>
      <c r="AC912" s="349" t="s">
        <v>294</v>
      </c>
      <c r="AD912" s="357"/>
      <c r="AE912" s="357"/>
      <c r="AF912" s="357"/>
      <c r="AG912" s="357"/>
      <c r="AH912" s="341">
        <v>2</v>
      </c>
      <c r="AI912" s="342"/>
      <c r="AJ912" s="342"/>
      <c r="AK912" s="342"/>
      <c r="AL912" s="343">
        <v>94.2</v>
      </c>
      <c r="AM912" s="344"/>
      <c r="AN912" s="344"/>
      <c r="AO912" s="345"/>
      <c r="AP912" s="346" t="s">
        <v>488</v>
      </c>
      <c r="AQ912" s="346"/>
      <c r="AR912" s="346"/>
      <c r="AS912" s="346"/>
      <c r="AT912" s="346"/>
      <c r="AU912" s="346"/>
      <c r="AV912" s="346"/>
      <c r="AW912" s="346"/>
      <c r="AX912" s="346"/>
    </row>
    <row r="913" spans="1:50" ht="30" customHeight="1" x14ac:dyDescent="0.15">
      <c r="A913" s="362">
        <v>10</v>
      </c>
      <c r="B913" s="362">
        <v>1</v>
      </c>
      <c r="C913" s="347" t="s">
        <v>570</v>
      </c>
      <c r="D913" s="333"/>
      <c r="E913" s="333"/>
      <c r="F913" s="333"/>
      <c r="G913" s="333"/>
      <c r="H913" s="333"/>
      <c r="I913" s="333"/>
      <c r="J913" s="334">
        <v>6460101001548</v>
      </c>
      <c r="K913" s="335"/>
      <c r="L913" s="335"/>
      <c r="M913" s="335"/>
      <c r="N913" s="335"/>
      <c r="O913" s="335"/>
      <c r="P913" s="348" t="s">
        <v>563</v>
      </c>
      <c r="Q913" s="336"/>
      <c r="R913" s="336"/>
      <c r="S913" s="336"/>
      <c r="T913" s="336"/>
      <c r="U913" s="336"/>
      <c r="V913" s="336"/>
      <c r="W913" s="336"/>
      <c r="X913" s="336"/>
      <c r="Y913" s="337">
        <v>0.2</v>
      </c>
      <c r="Z913" s="338"/>
      <c r="AA913" s="338"/>
      <c r="AB913" s="339"/>
      <c r="AC913" s="349" t="s">
        <v>296</v>
      </c>
      <c r="AD913" s="357"/>
      <c r="AE913" s="357"/>
      <c r="AF913" s="357"/>
      <c r="AG913" s="357"/>
      <c r="AH913" s="341">
        <v>2</v>
      </c>
      <c r="AI913" s="342"/>
      <c r="AJ913" s="342"/>
      <c r="AK913" s="342"/>
      <c r="AL913" s="343">
        <v>93.9</v>
      </c>
      <c r="AM913" s="344"/>
      <c r="AN913" s="344"/>
      <c r="AO913" s="345"/>
      <c r="AP913" s="346" t="s">
        <v>488</v>
      </c>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92">
    <cfRule type="expression" dxfId="2107" priority="13903">
      <formula>IF(RIGHT(TEXT(Y792,"0.#"),1)=".",FALSE,TRUE)</formula>
    </cfRule>
    <cfRule type="expression" dxfId="2106" priority="13904">
      <formula>IF(RIGHT(TEXT(Y792,"0.#"),1)=".",TRUE,FALSE)</formula>
    </cfRule>
  </conditionalFormatting>
  <conditionalFormatting sqref="Y823:Y830 Y821 Y810:Y817 Y808 Y797:Y804">
    <cfRule type="expression" dxfId="2105" priority="13685">
      <formula>IF(RIGHT(TEXT(Y797,"0.#"),1)=".",FALSE,TRUE)</formula>
    </cfRule>
    <cfRule type="expression" dxfId="2104" priority="13686">
      <formula>IF(RIGHT(TEXT(Y797,"0.#"),1)=".",TRUE,FALSE)</formula>
    </cfRule>
  </conditionalFormatting>
  <conditionalFormatting sqref="P16:AQ17 P15:AX15 P13:AX13">
    <cfRule type="expression" dxfId="2103" priority="13733">
      <formula>IF(RIGHT(TEXT(P13,"0.#"),1)=".",FALSE,TRUE)</formula>
    </cfRule>
    <cfRule type="expression" dxfId="2102" priority="13734">
      <formula>IF(RIGHT(TEXT(P13,"0.#"),1)=".",TRUE,FALSE)</formula>
    </cfRule>
  </conditionalFormatting>
  <conditionalFormatting sqref="P19:AJ19">
    <cfRule type="expression" dxfId="2101" priority="13731">
      <formula>IF(RIGHT(TEXT(P19,"0.#"),1)=".",FALSE,TRUE)</formula>
    </cfRule>
    <cfRule type="expression" dxfId="2100" priority="13732">
      <formula>IF(RIGHT(TEXT(P19,"0.#"),1)=".",TRUE,FALSE)</formula>
    </cfRule>
  </conditionalFormatting>
  <conditionalFormatting sqref="AE101 AQ101">
    <cfRule type="expression" dxfId="2099" priority="13723">
      <formula>IF(RIGHT(TEXT(AE101,"0.#"),1)=".",FALSE,TRUE)</formula>
    </cfRule>
    <cfRule type="expression" dxfId="2098" priority="13724">
      <formula>IF(RIGHT(TEXT(AE101,"0.#"),1)=".",TRUE,FALSE)</formula>
    </cfRule>
  </conditionalFormatting>
  <conditionalFormatting sqref="Y784:Y791">
    <cfRule type="expression" dxfId="2097" priority="13709">
      <formula>IF(RIGHT(TEXT(Y784,"0.#"),1)=".",FALSE,TRUE)</formula>
    </cfRule>
    <cfRule type="expression" dxfId="2096" priority="13710">
      <formula>IF(RIGHT(TEXT(Y784,"0.#"),1)=".",TRUE,FALSE)</formula>
    </cfRule>
  </conditionalFormatting>
  <conditionalFormatting sqref="AU783">
    <cfRule type="expression" dxfId="2095" priority="13707">
      <formula>IF(RIGHT(TEXT(AU783,"0.#"),1)=".",FALSE,TRUE)</formula>
    </cfRule>
    <cfRule type="expression" dxfId="2094" priority="13708">
      <formula>IF(RIGHT(TEXT(AU783,"0.#"),1)=".",TRUE,FALSE)</formula>
    </cfRule>
  </conditionalFormatting>
  <conditionalFormatting sqref="AU792">
    <cfRule type="expression" dxfId="2093" priority="13705">
      <formula>IF(RIGHT(TEXT(AU792,"0.#"),1)=".",FALSE,TRUE)</formula>
    </cfRule>
    <cfRule type="expression" dxfId="2092" priority="13706">
      <formula>IF(RIGHT(TEXT(AU792,"0.#"),1)=".",TRUE,FALSE)</formula>
    </cfRule>
  </conditionalFormatting>
  <conditionalFormatting sqref="AU784:AU791">
    <cfRule type="expression" dxfId="2091" priority="13703">
      <formula>IF(RIGHT(TEXT(AU784,"0.#"),1)=".",FALSE,TRUE)</formula>
    </cfRule>
    <cfRule type="expression" dxfId="2090" priority="13704">
      <formula>IF(RIGHT(TEXT(AU784,"0.#"),1)=".",TRUE,FALSE)</formula>
    </cfRule>
  </conditionalFormatting>
  <conditionalFormatting sqref="Y822 Y809 Y796">
    <cfRule type="expression" dxfId="2089" priority="13689">
      <formula>IF(RIGHT(TEXT(Y796,"0.#"),1)=".",FALSE,TRUE)</formula>
    </cfRule>
    <cfRule type="expression" dxfId="2088" priority="13690">
      <formula>IF(RIGHT(TEXT(Y796,"0.#"),1)=".",TRUE,FALSE)</formula>
    </cfRule>
  </conditionalFormatting>
  <conditionalFormatting sqref="Y831 Y818 Y805">
    <cfRule type="expression" dxfId="2087" priority="13687">
      <formula>IF(RIGHT(TEXT(Y805,"0.#"),1)=".",FALSE,TRUE)</formula>
    </cfRule>
    <cfRule type="expression" dxfId="2086" priority="13688">
      <formula>IF(RIGHT(TEXT(Y805,"0.#"),1)=".",TRUE,FALSE)</formula>
    </cfRule>
  </conditionalFormatting>
  <conditionalFormatting sqref="AU822 AU809 AU796">
    <cfRule type="expression" dxfId="2085" priority="13683">
      <formula>IF(RIGHT(TEXT(AU796,"0.#"),1)=".",FALSE,TRUE)</formula>
    </cfRule>
    <cfRule type="expression" dxfId="2084" priority="13684">
      <formula>IF(RIGHT(TEXT(AU796,"0.#"),1)=".",TRUE,FALSE)</formula>
    </cfRule>
  </conditionalFormatting>
  <conditionalFormatting sqref="AU831 AU818 AU805">
    <cfRule type="expression" dxfId="2083" priority="13681">
      <formula>IF(RIGHT(TEXT(AU805,"0.#"),1)=".",FALSE,TRUE)</formula>
    </cfRule>
    <cfRule type="expression" dxfId="2082" priority="13682">
      <formula>IF(RIGHT(TEXT(AU805,"0.#"),1)=".",TRUE,FALSE)</formula>
    </cfRule>
  </conditionalFormatting>
  <conditionalFormatting sqref="AU823:AU830 AU821 AU810:AU817 AU808 AU797:AU804 AU795">
    <cfRule type="expression" dxfId="2081" priority="13679">
      <formula>IF(RIGHT(TEXT(AU795,"0.#"),1)=".",FALSE,TRUE)</formula>
    </cfRule>
    <cfRule type="expression" dxfId="2080" priority="13680">
      <formula>IF(RIGHT(TEXT(AU795,"0.#"),1)=".",TRUE,FALSE)</formula>
    </cfRule>
  </conditionalFormatting>
  <conditionalFormatting sqref="AM87">
    <cfRule type="expression" dxfId="2079" priority="13333">
      <formula>IF(RIGHT(TEXT(AM87,"0.#"),1)=".",FALSE,TRUE)</formula>
    </cfRule>
    <cfRule type="expression" dxfId="2078" priority="13334">
      <formula>IF(RIGHT(TEXT(AM87,"0.#"),1)=".",TRUE,FALSE)</formula>
    </cfRule>
  </conditionalFormatting>
  <conditionalFormatting sqref="AE55">
    <cfRule type="expression" dxfId="2077" priority="13401">
      <formula>IF(RIGHT(TEXT(AE55,"0.#"),1)=".",FALSE,TRUE)</formula>
    </cfRule>
    <cfRule type="expression" dxfId="2076" priority="13402">
      <formula>IF(RIGHT(TEXT(AE55,"0.#"),1)=".",TRUE,FALSE)</formula>
    </cfRule>
  </conditionalFormatting>
  <conditionalFormatting sqref="AI55">
    <cfRule type="expression" dxfId="2075" priority="13399">
      <formula>IF(RIGHT(TEXT(AI55,"0.#"),1)=".",FALSE,TRUE)</formula>
    </cfRule>
    <cfRule type="expression" dxfId="2074" priority="13400">
      <formula>IF(RIGHT(TEXT(AI55,"0.#"),1)=".",TRUE,FALSE)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I33">
    <cfRule type="expression" dxfId="2071" priority="13487">
      <formula>IF(RIGHT(TEXT(AI33,"0.#"),1)=".",FALSE,TRUE)</formula>
    </cfRule>
    <cfRule type="expression" dxfId="2070" priority="13488">
      <formula>IF(RIGHT(TEXT(AI33,"0.#"),1)=".",TRUE,FALSE)</formula>
    </cfRule>
  </conditionalFormatting>
  <conditionalFormatting sqref="AI32">
    <cfRule type="expression" dxfId="2069" priority="13485">
      <formula>IF(RIGHT(TEXT(AI32,"0.#"),1)=".",FALSE,TRUE)</formula>
    </cfRule>
    <cfRule type="expression" dxfId="2068" priority="13486">
      <formula>IF(RIGHT(TEXT(AI32,"0.#"),1)=".",TRUE,FALSE)</formula>
    </cfRule>
  </conditionalFormatting>
  <conditionalFormatting sqref="AM32">
    <cfRule type="expression" dxfId="2067" priority="13483">
      <formula>IF(RIGHT(TEXT(AM32,"0.#"),1)=".",FALSE,TRUE)</formula>
    </cfRule>
    <cfRule type="expression" dxfId="2066" priority="13484">
      <formula>IF(RIGHT(TEXT(AM32,"0.#"),1)=".",TRUE,FALSE)</formula>
    </cfRule>
  </conditionalFormatting>
  <conditionalFormatting sqref="AM33">
    <cfRule type="expression" dxfId="2065" priority="13481">
      <formula>IF(RIGHT(TEXT(AM33,"0.#"),1)=".",FALSE,TRUE)</formula>
    </cfRule>
    <cfRule type="expression" dxfId="2064" priority="13482">
      <formula>IF(RIGHT(TEXT(AM33,"0.#"),1)=".",TRUE,FALSE)</formula>
    </cfRule>
  </conditionalFormatting>
  <conditionalFormatting sqref="AQ32:AQ34">
    <cfRule type="expression" dxfId="2063" priority="13473">
      <formula>IF(RIGHT(TEXT(AQ32,"0.#"),1)=".",FALSE,TRUE)</formula>
    </cfRule>
    <cfRule type="expression" dxfId="2062" priority="13474">
      <formula>IF(RIGHT(TEXT(AQ32,"0.#"),1)=".",TRUE,FALSE)</formula>
    </cfRule>
  </conditionalFormatting>
  <conditionalFormatting sqref="AU32:AU34">
    <cfRule type="expression" dxfId="2061" priority="13471">
      <formula>IF(RIGHT(TEXT(AU32,"0.#"),1)=".",FALSE,TRUE)</formula>
    </cfRule>
    <cfRule type="expression" dxfId="2060" priority="13472">
      <formula>IF(RIGHT(TEXT(AU32,"0.#"),1)=".",TRUE,FALSE)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AQ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M116">
    <cfRule type="expression" dxfId="1911" priority="13183">
      <formula>IF(RIGHT(TEXT(AM116,"0.#"),1)=".",FALSE,TRUE)</formula>
    </cfRule>
    <cfRule type="expression" dxfId="1910" priority="13184">
      <formula>IF(RIGHT(TEXT(AM116,"0.#"),1)=".",TRUE,FALSE)</formula>
    </cfRule>
  </conditionalFormatting>
  <conditionalFormatting sqref="AE117 AM117">
    <cfRule type="expression" dxfId="1909" priority="13181">
      <formula>IF(RIGHT(TEXT(AE117,"0.#"),1)=".",FALSE,TRUE)</formula>
    </cfRule>
    <cfRule type="expression" dxfId="1908" priority="13182">
      <formula>IF(RIGHT(TEXT(AE117,"0.#"),1)=".",TRUE,FALSE)</formula>
    </cfRule>
  </conditionalFormatting>
  <conditionalFormatting sqref="AI117">
    <cfRule type="expression" dxfId="1907" priority="13179">
      <formula>IF(RIGHT(TEXT(AI117,"0.#"),1)=".",FALSE,TRUE)</formula>
    </cfRule>
    <cfRule type="expression" dxfId="1906" priority="13180">
      <formula>IF(RIGHT(TEXT(AI117,"0.#"),1)=".",TRUE,FALSE)</formula>
    </cfRule>
  </conditionalFormatting>
  <conditionalFormatting sqref="AQ117">
    <cfRule type="expression" dxfId="1905" priority="13175">
      <formula>IF(RIGHT(TEXT(AQ117,"0.#"),1)=".",FALSE,TRUE)</formula>
    </cfRule>
    <cfRule type="expression" dxfId="1904" priority="13176">
      <formula>IF(RIGHT(TEXT(AQ117,"0.#"),1)=".",TRUE,FALSE)</formula>
    </cfRule>
  </conditionalFormatting>
  <conditionalFormatting sqref="AE119 AQ119">
    <cfRule type="expression" dxfId="1903" priority="13173">
      <formula>IF(RIGHT(TEXT(AE119,"0.#"),1)=".",FALSE,TRUE)</formula>
    </cfRule>
    <cfRule type="expression" dxfId="1902" priority="13174">
      <formula>IF(RIGHT(TEXT(AE119,"0.#"),1)=".",TRUE,FALSE)</formula>
    </cfRule>
  </conditionalFormatting>
  <conditionalFormatting sqref="AI119">
    <cfRule type="expression" dxfId="1901" priority="13171">
      <formula>IF(RIGHT(TEXT(AI119,"0.#"),1)=".",FALSE,TRUE)</formula>
    </cfRule>
    <cfRule type="expression" dxfId="1900" priority="13172">
      <formula>IF(RIGHT(TEXT(AI119,"0.#"),1)=".",TRUE,FALSE)</formula>
    </cfRule>
  </conditionalFormatting>
  <conditionalFormatting sqref="AM119">
    <cfRule type="expression" dxfId="1899" priority="13169">
      <formula>IF(RIGHT(TEXT(AM119,"0.#"),1)=".",FALSE,TRUE)</formula>
    </cfRule>
    <cfRule type="expression" dxfId="1898" priority="13170">
      <formula>IF(RIGHT(TEXT(AM119,"0.#"),1)=".",TRUE,FALSE)</formula>
    </cfRule>
  </conditionalFormatting>
  <conditionalFormatting sqref="AQ120">
    <cfRule type="expression" dxfId="1897" priority="13161">
      <formula>IF(RIGHT(TEXT(AQ120,"0.#"),1)=".",FALSE,TRUE)</formula>
    </cfRule>
    <cfRule type="expression" dxfId="1896" priority="13162">
      <formula>IF(RIGHT(TEXT(AQ120,"0.#"),1)=".",TRUE,FALSE)</formula>
    </cfRule>
  </conditionalFormatting>
  <conditionalFormatting sqref="AE122 AQ122">
    <cfRule type="expression" dxfId="1895" priority="13159">
      <formula>IF(RIGHT(TEXT(AE122,"0.#"),1)=".",FALSE,TRUE)</formula>
    </cfRule>
    <cfRule type="expression" dxfId="1894" priority="13160">
      <formula>IF(RIGHT(TEXT(AE122,"0.#"),1)=".",TRUE,FALSE)</formula>
    </cfRule>
  </conditionalFormatting>
  <conditionalFormatting sqref="AI122">
    <cfRule type="expression" dxfId="1893" priority="13157">
      <formula>IF(RIGHT(TEXT(AI122,"0.#"),1)=".",FALSE,TRUE)</formula>
    </cfRule>
    <cfRule type="expression" dxfId="1892" priority="13158">
      <formula>IF(RIGHT(TEXT(AI122,"0.#"),1)=".",TRUE,FALSE)</formula>
    </cfRule>
  </conditionalFormatting>
  <conditionalFormatting sqref="AM122">
    <cfRule type="expression" dxfId="1891" priority="13155">
      <formula>IF(RIGHT(TEXT(AM122,"0.#"),1)=".",FALSE,TRUE)</formula>
    </cfRule>
    <cfRule type="expression" dxfId="1890" priority="13156">
      <formula>IF(RIGHT(TEXT(AM122,"0.#"),1)=".",TRUE,FALSE)</formula>
    </cfRule>
  </conditionalFormatting>
  <conditionalFormatting sqref="AQ123">
    <cfRule type="expression" dxfId="1889" priority="13147">
      <formula>IF(RIGHT(TEXT(AQ123,"0.#"),1)=".",FALSE,TRUE)</formula>
    </cfRule>
    <cfRule type="expression" dxfId="1888" priority="13148">
      <formula>IF(RIGHT(TEXT(AQ123,"0.#"),1)=".",TRUE,FALSE)</formula>
    </cfRule>
  </conditionalFormatting>
  <conditionalFormatting sqref="AE125 AQ125">
    <cfRule type="expression" dxfId="1887" priority="13145">
      <formula>IF(RIGHT(TEXT(AE125,"0.#"),1)=".",FALSE,TRUE)</formula>
    </cfRule>
    <cfRule type="expression" dxfId="1886" priority="13146">
      <formula>IF(RIGHT(TEXT(AE125,"0.#"),1)=".",TRUE,FALSE)</formula>
    </cfRule>
  </conditionalFormatting>
  <conditionalFormatting sqref="AI125">
    <cfRule type="expression" dxfId="1885" priority="13143">
      <formula>IF(RIGHT(TEXT(AI125,"0.#"),1)=".",FALSE,TRUE)</formula>
    </cfRule>
    <cfRule type="expression" dxfId="1884" priority="13144">
      <formula>IF(RIGHT(TEXT(AI125,"0.#"),1)=".",TRUE,FALSE)</formula>
    </cfRule>
  </conditionalFormatting>
  <conditionalFormatting sqref="AM125">
    <cfRule type="expression" dxfId="1883" priority="13141">
      <formula>IF(RIGHT(TEXT(AM125,"0.#"),1)=".",FALSE,TRUE)</formula>
    </cfRule>
    <cfRule type="expression" dxfId="1882" priority="13142">
      <formula>IF(RIGHT(TEXT(AM125,"0.#"),1)=".",TRUE,FALSE)</formula>
    </cfRule>
  </conditionalFormatting>
  <conditionalFormatting sqref="AQ126">
    <cfRule type="expression" dxfId="1881" priority="13133">
      <formula>IF(RIGHT(TEXT(AQ126,"0.#"),1)=".",FALSE,TRUE)</formula>
    </cfRule>
    <cfRule type="expression" dxfId="1880" priority="13134">
      <formula>IF(RIGHT(TEXT(AQ126,"0.#"),1)=".",TRUE,FALSE)</formula>
    </cfRule>
  </conditionalFormatting>
  <conditionalFormatting sqref="AE128 AQ128">
    <cfRule type="expression" dxfId="1879" priority="13131">
      <formula>IF(RIGHT(TEXT(AE128,"0.#"),1)=".",FALSE,TRUE)</formula>
    </cfRule>
    <cfRule type="expression" dxfId="1878" priority="13132">
      <formula>IF(RIGHT(TEXT(AE128,"0.#"),1)=".",TRUE,FALSE)</formula>
    </cfRule>
  </conditionalFormatting>
  <conditionalFormatting sqref="AI128">
    <cfRule type="expression" dxfId="1877" priority="13129">
      <formula>IF(RIGHT(TEXT(AI128,"0.#"),1)=".",FALSE,TRUE)</formula>
    </cfRule>
    <cfRule type="expression" dxfId="1876" priority="13130">
      <formula>IF(RIGHT(TEXT(AI128,"0.#"),1)=".",TRUE,FALSE)</formula>
    </cfRule>
  </conditionalFormatting>
  <conditionalFormatting sqref="AM128">
    <cfRule type="expression" dxfId="1875" priority="13127">
      <formula>IF(RIGHT(TEXT(AM128,"0.#"),1)=".",FALSE,TRUE)</formula>
    </cfRule>
    <cfRule type="expression" dxfId="1874" priority="13128">
      <formula>IF(RIGHT(TEXT(AM128,"0.#"),1)=".",TRUE,FALSE)</formula>
    </cfRule>
  </conditionalFormatting>
  <conditionalFormatting sqref="AQ129">
    <cfRule type="expression" dxfId="1873" priority="13119">
      <formula>IF(RIGHT(TEXT(AQ129,"0.#"),1)=".",FALSE,TRUE)</formula>
    </cfRule>
    <cfRule type="expression" dxfId="1872" priority="13120">
      <formula>IF(RIGHT(TEXT(AQ129,"0.#"),1)=".",TRUE,FALSE)</formula>
    </cfRule>
  </conditionalFormatting>
  <conditionalFormatting sqref="AE75">
    <cfRule type="expression" dxfId="1871" priority="13117">
      <formula>IF(RIGHT(TEXT(AE75,"0.#"),1)=".",FALSE,TRUE)</formula>
    </cfRule>
    <cfRule type="expression" dxfId="1870" priority="13118">
      <formula>IF(RIGHT(TEXT(AE75,"0.#"),1)=".",TRUE,FALSE)</formula>
    </cfRule>
  </conditionalFormatting>
  <conditionalFormatting sqref="AE76">
    <cfRule type="expression" dxfId="1869" priority="13115">
      <formula>IF(RIGHT(TEXT(AE76,"0.#"),1)=".",FALSE,TRUE)</formula>
    </cfRule>
    <cfRule type="expression" dxfId="1868" priority="13116">
      <formula>IF(RIGHT(TEXT(AE76,"0.#"),1)=".",TRUE,FALSE)</formula>
    </cfRule>
  </conditionalFormatting>
  <conditionalFormatting sqref="AE77">
    <cfRule type="expression" dxfId="1867" priority="13113">
      <formula>IF(RIGHT(TEXT(AE77,"0.#"),1)=".",FALSE,TRUE)</formula>
    </cfRule>
    <cfRule type="expression" dxfId="1866" priority="13114">
      <formula>IF(RIGHT(TEXT(AE77,"0.#"),1)=".",TRUE,FALSE)</formula>
    </cfRule>
  </conditionalFormatting>
  <conditionalFormatting sqref="AI77">
    <cfRule type="expression" dxfId="1865" priority="13111">
      <formula>IF(RIGHT(TEXT(AI77,"0.#"),1)=".",FALSE,TRUE)</formula>
    </cfRule>
    <cfRule type="expression" dxfId="1864" priority="13112">
      <formula>IF(RIGHT(TEXT(AI77,"0.#"),1)=".",TRUE,FALSE)</formula>
    </cfRule>
  </conditionalFormatting>
  <conditionalFormatting sqref="AI76">
    <cfRule type="expression" dxfId="1863" priority="13109">
      <formula>IF(RIGHT(TEXT(AI76,"0.#"),1)=".",FALSE,TRUE)</formula>
    </cfRule>
    <cfRule type="expression" dxfId="1862" priority="13110">
      <formula>IF(RIGHT(TEXT(AI76,"0.#"),1)=".",TRUE,FALSE)</formula>
    </cfRule>
  </conditionalFormatting>
  <conditionalFormatting sqref="AI75">
    <cfRule type="expression" dxfId="1861" priority="13107">
      <formula>IF(RIGHT(TEXT(AI75,"0.#"),1)=".",FALSE,TRUE)</formula>
    </cfRule>
    <cfRule type="expression" dxfId="1860" priority="13108">
      <formula>IF(RIGHT(TEXT(AI75,"0.#"),1)=".",TRUE,FALSE)</formula>
    </cfRule>
  </conditionalFormatting>
  <conditionalFormatting sqref="AM75">
    <cfRule type="expression" dxfId="1859" priority="13105">
      <formula>IF(RIGHT(TEXT(AM75,"0.#"),1)=".",FALSE,TRUE)</formula>
    </cfRule>
    <cfRule type="expression" dxfId="1858" priority="13106">
      <formula>IF(RIGHT(TEXT(AM75,"0.#"),1)=".",TRUE,FALSE)</formula>
    </cfRule>
  </conditionalFormatting>
  <conditionalFormatting sqref="AM76">
    <cfRule type="expression" dxfId="1857" priority="13103">
      <formula>IF(RIGHT(TEXT(AM76,"0.#"),1)=".",FALSE,TRUE)</formula>
    </cfRule>
    <cfRule type="expression" dxfId="1856" priority="13104">
      <formula>IF(RIGHT(TEXT(AM76,"0.#"),1)=".",TRUE,FALSE)</formula>
    </cfRule>
  </conditionalFormatting>
  <conditionalFormatting sqref="AM77">
    <cfRule type="expression" dxfId="1855" priority="13101">
      <formula>IF(RIGHT(TEXT(AM77,"0.#"),1)=".",FALSE,TRUE)</formula>
    </cfRule>
    <cfRule type="expression" dxfId="1854" priority="13102">
      <formula>IF(RIGHT(TEXT(AM77,"0.#"),1)=".",TRUE,FALSE)</formula>
    </cfRule>
  </conditionalFormatting>
  <conditionalFormatting sqref="AE134:AE135 AI134:AI135 AM134:AM135 AQ134:AQ135 AU134:AU135">
    <cfRule type="expression" dxfId="1853" priority="13087">
      <formula>IF(RIGHT(TEXT(AE134,"0.#"),1)=".",FALSE,TRUE)</formula>
    </cfRule>
    <cfRule type="expression" dxfId="1852" priority="13088">
      <formula>IF(RIGHT(TEXT(AE134,"0.#"),1)=".",TRUE,FALSE)</formula>
    </cfRule>
  </conditionalFormatting>
  <conditionalFormatting sqref="AE433">
    <cfRule type="expression" dxfId="1851" priority="13057">
      <formula>IF(RIGHT(TEXT(AE433,"0.#"),1)=".",FALSE,TRUE)</formula>
    </cfRule>
    <cfRule type="expression" dxfId="1850" priority="13058">
      <formula>IF(RIGHT(TEXT(AE433,"0.#"),1)=".",TRUE,FALSE)</formula>
    </cfRule>
  </conditionalFormatting>
  <conditionalFormatting sqref="AM435">
    <cfRule type="expression" dxfId="1849" priority="13041">
      <formula>IF(RIGHT(TEXT(AM435,"0.#"),1)=".",FALSE,TRUE)</formula>
    </cfRule>
    <cfRule type="expression" dxfId="1848" priority="13042">
      <formula>IF(RIGHT(TEXT(AM435,"0.#"),1)=".",TRUE,FALSE)</formula>
    </cfRule>
  </conditionalFormatting>
  <conditionalFormatting sqref="AE434">
    <cfRule type="expression" dxfId="1847" priority="13055">
      <formula>IF(RIGHT(TEXT(AE434,"0.#"),1)=".",FALSE,TRUE)</formula>
    </cfRule>
    <cfRule type="expression" dxfId="1846" priority="13056">
      <formula>IF(RIGHT(TEXT(AE434,"0.#"),1)=".",TRUE,FALSE)</formula>
    </cfRule>
  </conditionalFormatting>
  <conditionalFormatting sqref="AE435">
    <cfRule type="expression" dxfId="1845" priority="13053">
      <formula>IF(RIGHT(TEXT(AE435,"0.#"),1)=".",FALSE,TRUE)</formula>
    </cfRule>
    <cfRule type="expression" dxfId="1844" priority="13054">
      <formula>IF(RIGHT(TEXT(AE435,"0.#"),1)=".",TRUE,FALSE)</formula>
    </cfRule>
  </conditionalFormatting>
  <conditionalFormatting sqref="AM433">
    <cfRule type="expression" dxfId="1843" priority="13045">
      <formula>IF(RIGHT(TEXT(AM433,"0.#"),1)=".",FALSE,TRUE)</formula>
    </cfRule>
    <cfRule type="expression" dxfId="1842" priority="13046">
      <formula>IF(RIGHT(TEXT(AM433,"0.#"),1)=".",TRUE,FALSE)</formula>
    </cfRule>
  </conditionalFormatting>
  <conditionalFormatting sqref="AM434">
    <cfRule type="expression" dxfId="1841" priority="13043">
      <formula>IF(RIGHT(TEXT(AM434,"0.#"),1)=".",FALSE,TRUE)</formula>
    </cfRule>
    <cfRule type="expression" dxfId="1840" priority="13044">
      <formula>IF(RIGHT(TEXT(AM434,"0.#"),1)=".",TRUE,FALSE)</formula>
    </cfRule>
  </conditionalFormatting>
  <conditionalFormatting sqref="AU433">
    <cfRule type="expression" dxfId="1839" priority="13033">
      <formula>IF(RIGHT(TEXT(AU433,"0.#"),1)=".",FALSE,TRUE)</formula>
    </cfRule>
    <cfRule type="expression" dxfId="1838" priority="13034">
      <formula>IF(RIGHT(TEXT(AU433,"0.#"),1)=".",TRUE,FALSE)</formula>
    </cfRule>
  </conditionalFormatting>
  <conditionalFormatting sqref="AU434">
    <cfRule type="expression" dxfId="1837" priority="13031">
      <formula>IF(RIGHT(TEXT(AU434,"0.#"),1)=".",FALSE,TRUE)</formula>
    </cfRule>
    <cfRule type="expression" dxfId="1836" priority="13032">
      <formula>IF(RIGHT(TEXT(AU434,"0.#"),1)=".",TRUE,FALSE)</formula>
    </cfRule>
  </conditionalFormatting>
  <conditionalFormatting sqref="AU435">
    <cfRule type="expression" dxfId="1835" priority="13029">
      <formula>IF(RIGHT(TEXT(AU435,"0.#"),1)=".",FALSE,TRUE)</formula>
    </cfRule>
    <cfRule type="expression" dxfId="1834" priority="13030">
      <formula>IF(RIGHT(TEXT(AU435,"0.#"),1)=".",TRUE,FALSE)</formula>
    </cfRule>
  </conditionalFormatting>
  <conditionalFormatting sqref="AI435">
    <cfRule type="expression" dxfId="1833" priority="12963">
      <formula>IF(RIGHT(TEXT(AI435,"0.#"),1)=".",FALSE,TRUE)</formula>
    </cfRule>
    <cfRule type="expression" dxfId="1832" priority="12964">
      <formula>IF(RIGHT(TEXT(AI435,"0.#"),1)=".",TRUE,FALSE)</formula>
    </cfRule>
  </conditionalFormatting>
  <conditionalFormatting sqref="AI433">
    <cfRule type="expression" dxfId="1831" priority="12967">
      <formula>IF(RIGHT(TEXT(AI433,"0.#"),1)=".",FALSE,TRUE)</formula>
    </cfRule>
    <cfRule type="expression" dxfId="1830" priority="12968">
      <formula>IF(RIGHT(TEXT(AI433,"0.#"),1)=".",TRUE,FALSE)</formula>
    </cfRule>
  </conditionalFormatting>
  <conditionalFormatting sqref="AI434">
    <cfRule type="expression" dxfId="1829" priority="12965">
      <formula>IF(RIGHT(TEXT(AI434,"0.#"),1)=".",FALSE,TRUE)</formula>
    </cfRule>
    <cfRule type="expression" dxfId="1828" priority="12966">
      <formula>IF(RIGHT(TEXT(AI434,"0.#"),1)=".",TRUE,FALSE)</formula>
    </cfRule>
  </conditionalFormatting>
  <conditionalFormatting sqref="AQ434">
    <cfRule type="expression" dxfId="1827" priority="12949">
      <formula>IF(RIGHT(TEXT(AQ434,"0.#"),1)=".",FALSE,TRUE)</formula>
    </cfRule>
    <cfRule type="expression" dxfId="1826" priority="12950">
      <formula>IF(RIGHT(TEXT(AQ434,"0.#"),1)=".",TRUE,FALSE)</formula>
    </cfRule>
  </conditionalFormatting>
  <conditionalFormatting sqref="AQ435">
    <cfRule type="expression" dxfId="1825" priority="12935">
      <formula>IF(RIGHT(TEXT(AQ435,"0.#"),1)=".",FALSE,TRUE)</formula>
    </cfRule>
    <cfRule type="expression" dxfId="1824" priority="12936">
      <formula>IF(RIGHT(TEXT(AQ435,"0.#"),1)=".",TRUE,FALSE)</formula>
    </cfRule>
  </conditionalFormatting>
  <conditionalFormatting sqref="AQ433">
    <cfRule type="expression" dxfId="1823" priority="12933">
      <formula>IF(RIGHT(TEXT(AQ433,"0.#"),1)=".",FALSE,TRUE)</formula>
    </cfRule>
    <cfRule type="expression" dxfId="1822" priority="12934">
      <formula>IF(RIGHT(TEXT(AQ433,"0.#"),1)=".",TRUE,FALSE)</formula>
    </cfRule>
  </conditionalFormatting>
  <conditionalFormatting sqref="AL840:AO867">
    <cfRule type="expression" dxfId="1821" priority="6657">
      <formula>IF(AND(AL840&gt;=0, RIGHT(TEXT(AL840,"0.#"),1)&lt;&gt;"."),TRUE,FALSE)</formula>
    </cfRule>
    <cfRule type="expression" dxfId="1820" priority="6658">
      <formula>IF(AND(AL840&gt;=0, RIGHT(TEXT(AL840,"0.#"),1)="."),TRUE,FALSE)</formula>
    </cfRule>
    <cfRule type="expression" dxfId="1819" priority="6659">
      <formula>IF(AND(AL840&lt;0, RIGHT(TEXT(AL840,"0.#"),1)&lt;&gt;"."),TRUE,FALSE)</formula>
    </cfRule>
    <cfRule type="expression" dxfId="1818" priority="6660">
      <formula>IF(AND(AL840&lt;0, RIGHT(TEXT(AL840,"0.#"),1)="."),TRUE,FALSE)</formula>
    </cfRule>
  </conditionalFormatting>
  <conditionalFormatting sqref="AQ53:AQ55">
    <cfRule type="expression" dxfId="1817" priority="4679">
      <formula>IF(RIGHT(TEXT(AQ53,"0.#"),1)=".",FALSE,TRUE)</formula>
    </cfRule>
    <cfRule type="expression" dxfId="1816" priority="4680">
      <formula>IF(RIGHT(TEXT(AQ53,"0.#"),1)=".",TRUE,FALSE)</formula>
    </cfRule>
  </conditionalFormatting>
  <conditionalFormatting sqref="AU53:AU55">
    <cfRule type="expression" dxfId="1815" priority="4677">
      <formula>IF(RIGHT(TEXT(AU53,"0.#"),1)=".",FALSE,TRUE)</formula>
    </cfRule>
    <cfRule type="expression" dxfId="1814" priority="4678">
      <formula>IF(RIGHT(TEXT(AU53,"0.#"),1)=".",TRUE,FALSE)</formula>
    </cfRule>
  </conditionalFormatting>
  <conditionalFormatting sqref="AQ60:AQ62">
    <cfRule type="expression" dxfId="1813" priority="4675">
      <formula>IF(RIGHT(TEXT(AQ60,"0.#"),1)=".",FALSE,TRUE)</formula>
    </cfRule>
    <cfRule type="expression" dxfId="1812" priority="4676">
      <formula>IF(RIGHT(TEXT(AQ60,"0.#"),1)=".",TRUE,FALSE)</formula>
    </cfRule>
  </conditionalFormatting>
  <conditionalFormatting sqref="AU60:AU62">
    <cfRule type="expression" dxfId="1811" priority="4673">
      <formula>IF(RIGHT(TEXT(AU60,"0.#"),1)=".",FALSE,TRUE)</formula>
    </cfRule>
    <cfRule type="expression" dxfId="1810" priority="4674">
      <formula>IF(RIGHT(TEXT(AU60,"0.#"),1)=".",TRUE,FALSE)</formula>
    </cfRule>
  </conditionalFormatting>
  <conditionalFormatting sqref="AQ75:AQ77">
    <cfRule type="expression" dxfId="1809" priority="4671">
      <formula>IF(RIGHT(TEXT(AQ75,"0.#"),1)=".",FALSE,TRUE)</formula>
    </cfRule>
    <cfRule type="expression" dxfId="1808" priority="4672">
      <formula>IF(RIGHT(TEXT(AQ75,"0.#"),1)=".",TRUE,FALSE)</formula>
    </cfRule>
  </conditionalFormatting>
  <conditionalFormatting sqref="AU75:AU77">
    <cfRule type="expression" dxfId="1807" priority="4669">
      <formula>IF(RIGHT(TEXT(AU75,"0.#"),1)=".",FALSE,TRUE)</formula>
    </cfRule>
    <cfRule type="expression" dxfId="1806" priority="4670">
      <formula>IF(RIGHT(TEXT(AU75,"0.#"),1)=".",TRUE,FALSE)</formula>
    </cfRule>
  </conditionalFormatting>
  <conditionalFormatting sqref="AQ87:AQ89">
    <cfRule type="expression" dxfId="1805" priority="4667">
      <formula>IF(RIGHT(TEXT(AQ87,"0.#"),1)=".",FALSE,TRUE)</formula>
    </cfRule>
    <cfRule type="expression" dxfId="1804" priority="4668">
      <formula>IF(RIGHT(TEXT(AQ87,"0.#"),1)=".",TRUE,FALSE)</formula>
    </cfRule>
  </conditionalFormatting>
  <conditionalFormatting sqref="AU87:AU89">
    <cfRule type="expression" dxfId="1803" priority="4665">
      <formula>IF(RIGHT(TEXT(AU87,"0.#"),1)=".",FALSE,TRUE)</formula>
    </cfRule>
    <cfRule type="expression" dxfId="1802" priority="4666">
      <formula>IF(RIGHT(TEXT(AU87,"0.#"),1)=".",TRUE,FALSE)</formula>
    </cfRule>
  </conditionalFormatting>
  <conditionalFormatting sqref="AQ92:AQ94">
    <cfRule type="expression" dxfId="1801" priority="4663">
      <formula>IF(RIGHT(TEXT(AQ92,"0.#"),1)=".",FALSE,TRUE)</formula>
    </cfRule>
    <cfRule type="expression" dxfId="1800" priority="4664">
      <formula>IF(RIGHT(TEXT(AQ92,"0.#"),1)=".",TRUE,FALSE)</formula>
    </cfRule>
  </conditionalFormatting>
  <conditionalFormatting sqref="AU92:AU94">
    <cfRule type="expression" dxfId="1799" priority="4661">
      <formula>IF(RIGHT(TEXT(AU92,"0.#"),1)=".",FALSE,TRUE)</formula>
    </cfRule>
    <cfRule type="expression" dxfId="1798" priority="4662">
      <formula>IF(RIGHT(TEXT(AU92,"0.#"),1)=".",TRUE,FALSE)</formula>
    </cfRule>
  </conditionalFormatting>
  <conditionalFormatting sqref="AQ97:AQ99">
    <cfRule type="expression" dxfId="1797" priority="4659">
      <formula>IF(RIGHT(TEXT(AQ97,"0.#"),1)=".",FALSE,TRUE)</formula>
    </cfRule>
    <cfRule type="expression" dxfId="1796" priority="4660">
      <formula>IF(RIGHT(TEXT(AQ97,"0.#"),1)=".",TRUE,FALSE)</formula>
    </cfRule>
  </conditionalFormatting>
  <conditionalFormatting sqref="AU97:AU99">
    <cfRule type="expression" dxfId="1795" priority="4657">
      <formula>IF(RIGHT(TEXT(AU97,"0.#"),1)=".",FALSE,TRUE)</formula>
    </cfRule>
    <cfRule type="expression" dxfId="1794" priority="4658">
      <formula>IF(RIGHT(TEXT(AU97,"0.#"),1)=".",TRUE,FALSE)</formula>
    </cfRule>
  </conditionalFormatting>
  <conditionalFormatting sqref="AE458">
    <cfRule type="expression" dxfId="1793" priority="4351">
      <formula>IF(RIGHT(TEXT(AE458,"0.#"),1)=".",FALSE,TRUE)</formula>
    </cfRule>
    <cfRule type="expression" dxfId="1792" priority="4352">
      <formula>IF(RIGHT(TEXT(AE458,"0.#"),1)=".",TRUE,FALSE)</formula>
    </cfRule>
  </conditionalFormatting>
  <conditionalFormatting sqref="AM460">
    <cfRule type="expression" dxfId="1791" priority="4341">
      <formula>IF(RIGHT(TEXT(AM460,"0.#"),1)=".",FALSE,TRUE)</formula>
    </cfRule>
    <cfRule type="expression" dxfId="1790" priority="4342">
      <formula>IF(RIGHT(TEXT(AM460,"0.#"),1)=".",TRUE,FALSE)</formula>
    </cfRule>
  </conditionalFormatting>
  <conditionalFormatting sqref="AE459">
    <cfRule type="expression" dxfId="1789" priority="4349">
      <formula>IF(RIGHT(TEXT(AE459,"0.#"),1)=".",FALSE,TRUE)</formula>
    </cfRule>
    <cfRule type="expression" dxfId="1788" priority="4350">
      <formula>IF(RIGHT(TEXT(AE459,"0.#"),1)=".",TRUE,FALSE)</formula>
    </cfRule>
  </conditionalFormatting>
  <conditionalFormatting sqref="AE460">
    <cfRule type="expression" dxfId="1787" priority="4347">
      <formula>IF(RIGHT(TEXT(AE460,"0.#"),1)=".",FALSE,TRUE)</formula>
    </cfRule>
    <cfRule type="expression" dxfId="1786" priority="4348">
      <formula>IF(RIGHT(TEXT(AE460,"0.#"),1)=".",TRUE,FALSE)</formula>
    </cfRule>
  </conditionalFormatting>
  <conditionalFormatting sqref="AM458">
    <cfRule type="expression" dxfId="1785" priority="4345">
      <formula>IF(RIGHT(TEXT(AM458,"0.#"),1)=".",FALSE,TRUE)</formula>
    </cfRule>
    <cfRule type="expression" dxfId="1784" priority="4346">
      <formula>IF(RIGHT(TEXT(AM458,"0.#"),1)=".",TRUE,FALSE)</formula>
    </cfRule>
  </conditionalFormatting>
  <conditionalFormatting sqref="AM459">
    <cfRule type="expression" dxfId="1783" priority="4343">
      <formula>IF(RIGHT(TEXT(AM459,"0.#"),1)=".",FALSE,TRUE)</formula>
    </cfRule>
    <cfRule type="expression" dxfId="1782" priority="4344">
      <formula>IF(RIGHT(TEXT(AM459,"0.#"),1)=".",TRUE,FALSE)</formula>
    </cfRule>
  </conditionalFormatting>
  <conditionalFormatting sqref="AU458">
    <cfRule type="expression" dxfId="1781" priority="4339">
      <formula>IF(RIGHT(TEXT(AU458,"0.#"),1)=".",FALSE,TRUE)</formula>
    </cfRule>
    <cfRule type="expression" dxfId="1780" priority="4340">
      <formula>IF(RIGHT(TEXT(AU458,"0.#"),1)=".",TRUE,FALSE)</formula>
    </cfRule>
  </conditionalFormatting>
  <conditionalFormatting sqref="AU459">
    <cfRule type="expression" dxfId="1779" priority="4337">
      <formula>IF(RIGHT(TEXT(AU459,"0.#"),1)=".",FALSE,TRUE)</formula>
    </cfRule>
    <cfRule type="expression" dxfId="1778" priority="4338">
      <formula>IF(RIGHT(TEXT(AU459,"0.#"),1)=".",TRUE,FALSE)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I458">
    <cfRule type="expression" dxfId="1773" priority="4333">
      <formula>IF(RIGHT(TEXT(AI458,"0.#"),1)=".",FALSE,TRUE)</formula>
    </cfRule>
    <cfRule type="expression" dxfId="1772" priority="4334">
      <formula>IF(RIGHT(TEXT(AI458,"0.#"),1)=".",TRUE,FALSE)</formula>
    </cfRule>
  </conditionalFormatting>
  <conditionalFormatting sqref="AI459">
    <cfRule type="expression" dxfId="1771" priority="4331">
      <formula>IF(RIGHT(TEXT(AI459,"0.#"),1)=".",FALSE,TRUE)</formula>
    </cfRule>
    <cfRule type="expression" dxfId="1770" priority="4332">
      <formula>IF(RIGHT(TEXT(AI459,"0.#"),1)=".",TRUE,FALSE)</formula>
    </cfRule>
  </conditionalFormatting>
  <conditionalFormatting sqref="AQ459">
    <cfRule type="expression" dxfId="1769" priority="4327">
      <formula>IF(RIGHT(TEXT(AQ459,"0.#"),1)=".",FALSE,TRUE)</formula>
    </cfRule>
    <cfRule type="expression" dxfId="1768" priority="4328">
      <formula>IF(RIGHT(TEXT(AQ459,"0.#"),1)=".",TRUE,FALSE)</formula>
    </cfRule>
  </conditionalFormatting>
  <conditionalFormatting sqref="AQ460">
    <cfRule type="expression" dxfId="1767" priority="4325">
      <formula>IF(RIGHT(TEXT(AQ460,"0.#"),1)=".",FALSE,TRUE)</formula>
    </cfRule>
    <cfRule type="expression" dxfId="1766" priority="4326">
      <formula>IF(RIGHT(TEXT(AQ460,"0.#"),1)=".",TRUE,FALSE)</formula>
    </cfRule>
  </conditionalFormatting>
  <conditionalFormatting sqref="AQ458">
    <cfRule type="expression" dxfId="1765" priority="4323">
      <formula>IF(RIGHT(TEXT(AQ458,"0.#"),1)=".",FALSE,TRUE)</formula>
    </cfRule>
    <cfRule type="expression" dxfId="1764" priority="4324">
      <formula>IF(RIGHT(TEXT(AQ458,"0.#"),1)=".",TRUE,FALSE)</formula>
    </cfRule>
  </conditionalFormatting>
  <conditionalFormatting sqref="AE120 AM120">
    <cfRule type="expression" dxfId="1763" priority="3001">
      <formula>IF(RIGHT(TEXT(AE120,"0.#"),1)=".",FALSE,TRUE)</formula>
    </cfRule>
    <cfRule type="expression" dxfId="1762" priority="3002">
      <formula>IF(RIGHT(TEXT(AE120,"0.#"),1)=".",TRUE,FALSE)</formula>
    </cfRule>
  </conditionalFormatting>
  <conditionalFormatting sqref="AI126">
    <cfRule type="expression" dxfId="1761" priority="2991">
      <formula>IF(RIGHT(TEXT(AI126,"0.#"),1)=".",FALSE,TRUE)</formula>
    </cfRule>
    <cfRule type="expression" dxfId="1760" priority="2992">
      <formula>IF(RIGHT(TEXT(AI126,"0.#"),1)=".",TRUE,FALSE)</formula>
    </cfRule>
  </conditionalFormatting>
  <conditionalFormatting sqref="AI120">
    <cfRule type="expression" dxfId="1759" priority="2999">
      <formula>IF(RIGHT(TEXT(AI120,"0.#"),1)=".",FALSE,TRUE)</formula>
    </cfRule>
    <cfRule type="expression" dxfId="1758" priority="3000">
      <formula>IF(RIGHT(TEXT(AI120,"0.#"),1)=".",TRUE,FALSE)</formula>
    </cfRule>
  </conditionalFormatting>
  <conditionalFormatting sqref="AE123 AM123">
    <cfRule type="expression" dxfId="1757" priority="2997">
      <formula>IF(RIGHT(TEXT(AE123,"0.#"),1)=".",FALSE,TRUE)</formula>
    </cfRule>
    <cfRule type="expression" dxfId="1756" priority="2998">
      <formula>IF(RIGHT(TEXT(AE123,"0.#"),1)=".",TRUE,FALSE)</formula>
    </cfRule>
  </conditionalFormatting>
  <conditionalFormatting sqref="AI123">
    <cfRule type="expression" dxfId="1755" priority="2995">
      <formula>IF(RIGHT(TEXT(AI123,"0.#"),1)=".",FALSE,TRUE)</formula>
    </cfRule>
    <cfRule type="expression" dxfId="1754" priority="2996">
      <formula>IF(RIGHT(TEXT(AI123,"0.#"),1)=".",TRUE,FALSE)</formula>
    </cfRule>
  </conditionalFormatting>
  <conditionalFormatting sqref="AE126 AM126">
    <cfRule type="expression" dxfId="1753" priority="2993">
      <formula>IF(RIGHT(TEXT(AE126,"0.#"),1)=".",FALSE,TRUE)</formula>
    </cfRule>
    <cfRule type="expression" dxfId="1752" priority="2994">
      <formula>IF(RIGHT(TEXT(AE126,"0.#"),1)=".",TRUE,FALSE)</formula>
    </cfRule>
  </conditionalFormatting>
  <conditionalFormatting sqref="AE129 AM129">
    <cfRule type="expression" dxfId="1751" priority="2989">
      <formula>IF(RIGHT(TEXT(AE129,"0.#"),1)=".",FALSE,TRUE)</formula>
    </cfRule>
    <cfRule type="expression" dxfId="1750" priority="2990">
      <formula>IF(RIGHT(TEXT(AE129,"0.#"),1)=".",TRUE,FALSE)</formula>
    </cfRule>
  </conditionalFormatting>
  <conditionalFormatting sqref="AI129">
    <cfRule type="expression" dxfId="1749" priority="2987">
      <formula>IF(RIGHT(TEXT(AI129,"0.#"),1)=".",FALSE,TRUE)</formula>
    </cfRule>
    <cfRule type="expression" dxfId="1748" priority="2988">
      <formula>IF(RIGHT(TEXT(AI129,"0.#"),1)=".",TRUE,FALSE)</formula>
    </cfRule>
  </conditionalFormatting>
  <conditionalFormatting sqref="Y847:Y867">
    <cfRule type="expression" dxfId="1747" priority="2985">
      <formula>IF(RIGHT(TEXT(Y847,"0.#"),1)=".",FALSE,TRUE)</formula>
    </cfRule>
    <cfRule type="expression" dxfId="1746" priority="2986">
      <formula>IF(RIGHT(TEXT(Y847,"0.#"),1)=".",TRUE,FALSE)</formula>
    </cfRule>
  </conditionalFormatting>
  <conditionalFormatting sqref="AU518">
    <cfRule type="expression" dxfId="1745" priority="1495">
      <formula>IF(RIGHT(TEXT(AU518,"0.#"),1)=".",FALSE,TRUE)</formula>
    </cfRule>
    <cfRule type="expression" dxfId="1744" priority="1496">
      <formula>IF(RIGHT(TEXT(AU518,"0.#"),1)=".",TRUE,FALSE)</formula>
    </cfRule>
  </conditionalFormatting>
  <conditionalFormatting sqref="AQ551">
    <cfRule type="expression" dxfId="1743" priority="1271">
      <formula>IF(RIGHT(TEXT(AQ551,"0.#"),1)=".",FALSE,TRUE)</formula>
    </cfRule>
    <cfRule type="expression" dxfId="1742" priority="1272">
      <formula>IF(RIGHT(TEXT(AQ551,"0.#"),1)=".",TRUE,FALSE)</formula>
    </cfRule>
  </conditionalFormatting>
  <conditionalFormatting sqref="AE556">
    <cfRule type="expression" dxfId="1741" priority="1269">
      <formula>IF(RIGHT(TEXT(AE556,"0.#"),1)=".",FALSE,TRUE)</formula>
    </cfRule>
    <cfRule type="expression" dxfId="1740" priority="1270">
      <formula>IF(RIGHT(TEXT(AE556,"0.#"),1)=".",TRUE,FALSE)</formula>
    </cfRule>
  </conditionalFormatting>
  <conditionalFormatting sqref="AE557">
    <cfRule type="expression" dxfId="1739" priority="1267">
      <formula>IF(RIGHT(TEXT(AE557,"0.#"),1)=".",FALSE,TRUE)</formula>
    </cfRule>
    <cfRule type="expression" dxfId="1738" priority="1268">
      <formula>IF(RIGHT(TEXT(AE557,"0.#"),1)=".",TRUE,FALSE)</formula>
    </cfRule>
  </conditionalFormatting>
  <conditionalFormatting sqref="AE558">
    <cfRule type="expression" dxfId="1737" priority="1265">
      <formula>IF(RIGHT(TEXT(AE558,"0.#"),1)=".",FALSE,TRUE)</formula>
    </cfRule>
    <cfRule type="expression" dxfId="1736" priority="1266">
      <formula>IF(RIGHT(TEXT(AE558,"0.#"),1)=".",TRUE,FALSE)</formula>
    </cfRule>
  </conditionalFormatting>
  <conditionalFormatting sqref="AU556">
    <cfRule type="expression" dxfId="1735" priority="1257">
      <formula>IF(RIGHT(TEXT(AU556,"0.#"),1)=".",FALSE,TRUE)</formula>
    </cfRule>
    <cfRule type="expression" dxfId="1734" priority="1258">
      <formula>IF(RIGHT(TEXT(AU556,"0.#"),1)=".",TRUE,FALSE)</formula>
    </cfRule>
  </conditionalFormatting>
  <conditionalFormatting sqref="AU557">
    <cfRule type="expression" dxfId="1733" priority="1255">
      <formula>IF(RIGHT(TEXT(AU557,"0.#"),1)=".",FALSE,TRUE)</formula>
    </cfRule>
    <cfRule type="expression" dxfId="1732" priority="1256">
      <formula>IF(RIGHT(TEXT(AU557,"0.#"),1)=".",TRUE,FALSE)</formula>
    </cfRule>
  </conditionalFormatting>
  <conditionalFormatting sqref="AU558">
    <cfRule type="expression" dxfId="1731" priority="1253">
      <formula>IF(RIGHT(TEXT(AU558,"0.#"),1)=".",FALSE,TRUE)</formula>
    </cfRule>
    <cfRule type="expression" dxfId="1730" priority="1254">
      <formula>IF(RIGHT(TEXT(AU558,"0.#"),1)=".",TRUE,FALSE)</formula>
    </cfRule>
  </conditionalFormatting>
  <conditionalFormatting sqref="AQ557">
    <cfRule type="expression" dxfId="1729" priority="1245">
      <formula>IF(RIGHT(TEXT(AQ557,"0.#"),1)=".",FALSE,TRUE)</formula>
    </cfRule>
    <cfRule type="expression" dxfId="1728" priority="1246">
      <formula>IF(RIGHT(TEXT(AQ557,"0.#"),1)=".",TRUE,FALSE)</formula>
    </cfRule>
  </conditionalFormatting>
  <conditionalFormatting sqref="AQ558">
    <cfRule type="expression" dxfId="1727" priority="1243">
      <formula>IF(RIGHT(TEXT(AQ558,"0.#"),1)=".",FALSE,TRUE)</formula>
    </cfRule>
    <cfRule type="expression" dxfId="1726" priority="1244">
      <formula>IF(RIGHT(TEXT(AQ558,"0.#"),1)=".",TRUE,FALSE)</formula>
    </cfRule>
  </conditionalFormatting>
  <conditionalFormatting sqref="AQ556">
    <cfRule type="expression" dxfId="1725" priority="1241">
      <formula>IF(RIGHT(TEXT(AQ556,"0.#"),1)=".",FALSE,TRUE)</formula>
    </cfRule>
    <cfRule type="expression" dxfId="1724" priority="1242">
      <formula>IF(RIGHT(TEXT(AQ556,"0.#"),1)=".",TRUE,FALSE)</formula>
    </cfRule>
  </conditionalFormatting>
  <conditionalFormatting sqref="AE561">
    <cfRule type="expression" dxfId="1723" priority="1239">
      <formula>IF(RIGHT(TEXT(AE561,"0.#"),1)=".",FALSE,TRUE)</formula>
    </cfRule>
    <cfRule type="expression" dxfId="1722" priority="1240">
      <formula>IF(RIGHT(TEXT(AE561,"0.#"),1)=".",TRUE,FALSE)</formula>
    </cfRule>
  </conditionalFormatting>
  <conditionalFormatting sqref="AE562">
    <cfRule type="expression" dxfId="1721" priority="1237">
      <formula>IF(RIGHT(TEXT(AE562,"0.#"),1)=".",FALSE,TRUE)</formula>
    </cfRule>
    <cfRule type="expression" dxfId="1720" priority="1238">
      <formula>IF(RIGHT(TEXT(AE562,"0.#"),1)=".",TRUE,FALSE)</formula>
    </cfRule>
  </conditionalFormatting>
  <conditionalFormatting sqref="AE563">
    <cfRule type="expression" dxfId="1719" priority="1235">
      <formula>IF(RIGHT(TEXT(AE563,"0.#"),1)=".",FALSE,TRUE)</formula>
    </cfRule>
    <cfRule type="expression" dxfId="1718" priority="1236">
      <formula>IF(RIGHT(TEXT(AE563,"0.#"),1)=".",TRUE,FALSE)</formula>
    </cfRule>
  </conditionalFormatting>
  <conditionalFormatting sqref="AL1103:AO1132">
    <cfRule type="expression" dxfId="1717" priority="2891">
      <formula>IF(AND(AL1103&gt;=0, RIGHT(TEXT(AL1103,"0.#"),1)&lt;&gt;"."),TRUE,FALSE)</formula>
    </cfRule>
    <cfRule type="expression" dxfId="1716" priority="2892">
      <formula>IF(AND(AL1103&gt;=0, RIGHT(TEXT(AL1103,"0.#"),1)="."),TRUE,FALSE)</formula>
    </cfRule>
    <cfRule type="expression" dxfId="1715" priority="2893">
      <formula>IF(AND(AL1103&lt;0, RIGHT(TEXT(AL1103,"0.#"),1)&lt;&gt;"."),TRUE,FALSE)</formula>
    </cfRule>
    <cfRule type="expression" dxfId="1714" priority="2894">
      <formula>IF(AND(AL1103&lt;0, RIGHT(TEXT(AL1103,"0.#"),1)="."),TRUE,FALSE)</formula>
    </cfRule>
  </conditionalFormatting>
  <conditionalFormatting sqref="Y1103:Y1132">
    <cfRule type="expression" dxfId="1713" priority="2889">
      <formula>IF(RIGHT(TEXT(Y1103,"0.#"),1)=".",FALSE,TRUE)</formula>
    </cfRule>
    <cfRule type="expression" dxfId="1712" priority="2890">
      <formula>IF(RIGHT(TEXT(Y1103,"0.#"),1)=".",TRUE,FALSE)</formula>
    </cfRule>
  </conditionalFormatting>
  <conditionalFormatting sqref="AQ553">
    <cfRule type="expression" dxfId="1711" priority="1273">
      <formula>IF(RIGHT(TEXT(AQ553,"0.#"),1)=".",FALSE,TRUE)</formula>
    </cfRule>
    <cfRule type="expression" dxfId="1710" priority="1274">
      <formula>IF(RIGHT(TEXT(AQ553,"0.#"),1)=".",TRUE,FALSE)</formula>
    </cfRule>
  </conditionalFormatting>
  <conditionalFormatting sqref="AU552">
    <cfRule type="expression" dxfId="1709" priority="1285">
      <formula>IF(RIGHT(TEXT(AU552,"0.#"),1)=".",FALSE,TRUE)</formula>
    </cfRule>
    <cfRule type="expression" dxfId="1708" priority="1286">
      <formula>IF(RIGHT(TEXT(AU552,"0.#"),1)=".",TRUE,FALSE)</formula>
    </cfRule>
  </conditionalFormatting>
  <conditionalFormatting sqref="AE552">
    <cfRule type="expression" dxfId="1707" priority="1297">
      <formula>IF(RIGHT(TEXT(AE552,"0.#"),1)=".",FALSE,TRUE)</formula>
    </cfRule>
    <cfRule type="expression" dxfId="1706" priority="1298">
      <formula>IF(RIGHT(TEXT(AE552,"0.#"),1)=".",TRUE,FALSE)</formula>
    </cfRule>
  </conditionalFormatting>
  <conditionalFormatting sqref="AQ548">
    <cfRule type="expression" dxfId="1705" priority="1303">
      <formula>IF(RIGHT(TEXT(AQ548,"0.#"),1)=".",FALSE,TRUE)</formula>
    </cfRule>
    <cfRule type="expression" dxfId="1704" priority="1304">
      <formula>IF(RIGHT(TEXT(AQ548,"0.#"),1)=".",TRUE,FALSE)</formula>
    </cfRule>
  </conditionalFormatting>
  <conditionalFormatting sqref="AL838:AO839">
    <cfRule type="expression" dxfId="1703" priority="2843">
      <formula>IF(AND(AL838&gt;=0, RIGHT(TEXT(AL838,"0.#"),1)&lt;&gt;"."),TRUE,FALSE)</formula>
    </cfRule>
    <cfRule type="expression" dxfId="1702" priority="2844">
      <formula>IF(AND(AL838&gt;=0, RIGHT(TEXT(AL838,"0.#"),1)="."),TRUE,FALSE)</formula>
    </cfRule>
    <cfRule type="expression" dxfId="1701" priority="2845">
      <formula>IF(AND(AL838&lt;0, RIGHT(TEXT(AL838,"0.#"),1)&lt;&gt;"."),TRUE,FALSE)</formula>
    </cfRule>
    <cfRule type="expression" dxfId="1700" priority="2846">
      <formula>IF(AND(AL838&lt;0, RIGHT(TEXT(AL838,"0.#"),1)="."),TRUE,FALSE)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1:Y900">
    <cfRule type="expression" dxfId="1383" priority="2101">
      <formula>IF(RIGHT(TEXT(Y881,"0.#"),1)=".",FALSE,TRUE)</formula>
    </cfRule>
    <cfRule type="expression" dxfId="1382" priority="2102">
      <formula>IF(RIGHT(TEXT(Y881,"0.#"),1)=".",TRUE,FALSE)</formula>
    </cfRule>
  </conditionalFormatting>
  <conditionalFormatting sqref="Y906:Y933">
    <cfRule type="expression" dxfId="1381" priority="2089">
      <formula>IF(RIGHT(TEXT(Y906,"0.#"),1)=".",FALSE,TRUE)</formula>
    </cfRule>
    <cfRule type="expression" dxfId="1380" priority="2090">
      <formula>IF(RIGHT(TEXT(Y906,"0.#"),1)=".",TRUE,FALSE)</formula>
    </cfRule>
  </conditionalFormatting>
  <conditionalFormatting sqref="Y904:Y905">
    <cfRule type="expression" dxfId="1379" priority="2083">
      <formula>IF(RIGHT(TEXT(Y904,"0.#"),1)=".",FALSE,TRUE)</formula>
    </cfRule>
    <cfRule type="expression" dxfId="1378" priority="2084">
      <formula>IF(RIGHT(TEXT(Y904,"0.#"),1)=".",TRUE,FALSE)</formula>
    </cfRule>
  </conditionalFormatting>
  <conditionalFormatting sqref="Y939:Y966">
    <cfRule type="expression" dxfId="1377" priority="2077">
      <formula>IF(RIGHT(TEXT(Y939,"0.#"),1)=".",FALSE,TRUE)</formula>
    </cfRule>
    <cfRule type="expression" dxfId="1376" priority="2078">
      <formula>IF(RIGHT(TEXT(Y939,"0.#"),1)=".",TRUE,FALSE)</formula>
    </cfRule>
  </conditionalFormatting>
  <conditionalFormatting sqref="Y937:Y938">
    <cfRule type="expression" dxfId="1375" priority="2071">
      <formula>IF(RIGHT(TEXT(Y937,"0.#"),1)=".",FALSE,TRUE)</formula>
    </cfRule>
    <cfRule type="expression" dxfId="1374" priority="2072">
      <formula>IF(RIGHT(TEXT(Y937,"0.#"),1)=".",TRUE,FALSE)</formula>
    </cfRule>
  </conditionalFormatting>
  <conditionalFormatting sqref="Y972:Y999">
    <cfRule type="expression" dxfId="1373" priority="2065">
      <formula>IF(RIGHT(TEXT(Y972,"0.#"),1)=".",FALSE,TRUE)</formula>
    </cfRule>
    <cfRule type="expression" dxfId="1372" priority="2066">
      <formula>IF(RIGHT(TEXT(Y972,"0.#"),1)=".",TRUE,FALSE)</formula>
    </cfRule>
  </conditionalFormatting>
  <conditionalFormatting sqref="Y970:Y971">
    <cfRule type="expression" dxfId="1371" priority="2059">
      <formula>IF(RIGHT(TEXT(Y970,"0.#"),1)=".",FALSE,TRUE)</formula>
    </cfRule>
    <cfRule type="expression" dxfId="1370" priority="2060">
      <formula>IF(RIGHT(TEXT(Y970,"0.#"),1)=".",TRUE,FALSE)</formula>
    </cfRule>
  </conditionalFormatting>
  <conditionalFormatting sqref="Y1005:Y1032">
    <cfRule type="expression" dxfId="1369" priority="2053">
      <formula>IF(RIGHT(TEXT(Y1005,"0.#"),1)=".",FALSE,TRUE)</formula>
    </cfRule>
    <cfRule type="expression" dxfId="1368" priority="2054">
      <formula>IF(RIGHT(TEXT(Y1005,"0.#"),1)=".",TRUE,FALSE)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73:AO900">
    <cfRule type="expression" dxfId="1291" priority="2103">
      <formula>IF(AND(AL873&gt;=0, RIGHT(TEXT(AL873,"0.#"),1)&lt;&gt;"."),TRUE,FALSE)</formula>
    </cfRule>
    <cfRule type="expression" dxfId="1290" priority="2104">
      <formula>IF(AND(AL873&gt;=0, RIGHT(TEXT(AL873,"0.#"),1)="."),TRUE,FALSE)</formula>
    </cfRule>
    <cfRule type="expression" dxfId="1289" priority="2105">
      <formula>IF(AND(AL873&lt;0, RIGHT(TEXT(AL873,"0.#"),1)&lt;&gt;"."),TRUE,FALSE)</formula>
    </cfRule>
    <cfRule type="expression" dxfId="1288" priority="2106">
      <formula>IF(AND(AL873&lt;0, RIGHT(TEXT(AL873,"0.#"),1)="."),TRUE,FALSE)</formula>
    </cfRule>
  </conditionalFormatting>
  <conditionalFormatting sqref="AL871:AO872">
    <cfRule type="expression" dxfId="1287" priority="2097">
      <formula>IF(AND(AL871&gt;=0, RIGHT(TEXT(AL871,"0.#"),1)&lt;&gt;"."),TRUE,FALSE)</formula>
    </cfRule>
    <cfRule type="expression" dxfId="1286" priority="2098">
      <formula>IF(AND(AL871&gt;=0, RIGHT(TEXT(AL871,"0.#"),1)="."),TRUE,FALSE)</formula>
    </cfRule>
    <cfRule type="expression" dxfId="1285" priority="2099">
      <formula>IF(AND(AL871&lt;0, RIGHT(TEXT(AL871,"0.#"),1)&lt;&gt;"."),TRUE,FALSE)</formula>
    </cfRule>
    <cfRule type="expression" dxfId="1284" priority="2100">
      <formula>IF(AND(AL871&lt;0, RIGHT(TEXT(AL871,"0.#"),1)="."),TRUE,FALSE)</formula>
    </cfRule>
  </conditionalFormatting>
  <conditionalFormatting sqref="AL906:AO933">
    <cfRule type="expression" dxfId="1283" priority="2091">
      <formula>IF(AND(AL906&gt;=0, RIGHT(TEXT(AL906,"0.#"),1)&lt;&gt;"."),TRUE,FALSE)</formula>
    </cfRule>
    <cfRule type="expression" dxfId="1282" priority="2092">
      <formula>IF(AND(AL906&gt;=0, RIGHT(TEXT(AL906,"0.#"),1)="."),TRUE,FALSE)</formula>
    </cfRule>
    <cfRule type="expression" dxfId="1281" priority="2093">
      <formula>IF(AND(AL906&lt;0, RIGHT(TEXT(AL906,"0.#"),1)&lt;&gt;"."),TRUE,FALSE)</formula>
    </cfRule>
    <cfRule type="expression" dxfId="1280" priority="2094">
      <formula>IF(AND(AL906&lt;0, RIGHT(TEXT(AL906,"0.#"),1)="."),TRUE,FALSE)</formula>
    </cfRule>
  </conditionalFormatting>
  <conditionalFormatting sqref="AL904:AO905">
    <cfRule type="expression" dxfId="1279" priority="2085">
      <formula>IF(AND(AL904&gt;=0, RIGHT(TEXT(AL904,"0.#"),1)&lt;&gt;"."),TRUE,FALSE)</formula>
    </cfRule>
    <cfRule type="expression" dxfId="1278" priority="2086">
      <formula>IF(AND(AL904&gt;=0, RIGHT(TEXT(AL904,"0.#"),1)="."),TRUE,FALSE)</formula>
    </cfRule>
    <cfRule type="expression" dxfId="1277" priority="2087">
      <formula>IF(AND(AL904&lt;0, RIGHT(TEXT(AL904,"0.#"),1)&lt;&gt;"."),TRUE,FALSE)</formula>
    </cfRule>
    <cfRule type="expression" dxfId="1276" priority="2088">
      <formula>IF(AND(AL904&lt;0, RIGHT(TEXT(AL904,"0.#"),1)="."),TRUE,FALSE)</formula>
    </cfRule>
  </conditionalFormatting>
  <conditionalFormatting sqref="AL939:AO966">
    <cfRule type="expression" dxfId="1275" priority="2079">
      <formula>IF(AND(AL939&gt;=0, RIGHT(TEXT(AL939,"0.#"),1)&lt;&gt;"."),TRUE,FALSE)</formula>
    </cfRule>
    <cfRule type="expression" dxfId="1274" priority="2080">
      <formula>IF(AND(AL939&gt;=0, RIGHT(TEXT(AL939,"0.#"),1)="."),TRUE,FALSE)</formula>
    </cfRule>
    <cfRule type="expression" dxfId="1273" priority="2081">
      <formula>IF(AND(AL939&lt;0, RIGHT(TEXT(AL939,"0.#"),1)&lt;&gt;"."),TRUE,FALSE)</formula>
    </cfRule>
    <cfRule type="expression" dxfId="1272" priority="2082">
      <formula>IF(AND(AL939&lt;0, RIGHT(TEXT(AL939,"0.#"),1)="."),TRUE,FALSE)</formula>
    </cfRule>
  </conditionalFormatting>
  <conditionalFormatting sqref="AL937:AO938">
    <cfRule type="expression" dxfId="1271" priority="2073">
      <formula>IF(AND(AL937&gt;=0, RIGHT(TEXT(AL937,"0.#"),1)&lt;&gt;"."),TRUE,FALSE)</formula>
    </cfRule>
    <cfRule type="expression" dxfId="1270" priority="2074">
      <formula>IF(AND(AL937&gt;=0, RIGHT(TEXT(AL937,"0.#"),1)="."),TRUE,FALSE)</formula>
    </cfRule>
    <cfRule type="expression" dxfId="1269" priority="2075">
      <formula>IF(AND(AL937&lt;0, RIGHT(TEXT(AL937,"0.#"),1)&lt;&gt;"."),TRUE,FALSE)</formula>
    </cfRule>
    <cfRule type="expression" dxfId="1268" priority="2076">
      <formula>IF(AND(AL937&lt;0, RIGHT(TEXT(AL937,"0.#"),1)="."),TRUE,FALSE)</formula>
    </cfRule>
  </conditionalFormatting>
  <conditionalFormatting sqref="AL972:AO999">
    <cfRule type="expression" dxfId="1267" priority="2067">
      <formula>IF(AND(AL972&gt;=0, RIGHT(TEXT(AL972,"0.#"),1)&lt;&gt;"."),TRUE,FALSE)</formula>
    </cfRule>
    <cfRule type="expression" dxfId="1266" priority="2068">
      <formula>IF(AND(AL972&gt;=0, RIGHT(TEXT(AL972,"0.#"),1)="."),TRUE,FALSE)</formula>
    </cfRule>
    <cfRule type="expression" dxfId="1265" priority="2069">
      <formula>IF(AND(AL972&lt;0, RIGHT(TEXT(AL972,"0.#"),1)&lt;&gt;"."),TRUE,FALSE)</formula>
    </cfRule>
    <cfRule type="expression" dxfId="1264" priority="2070">
      <formula>IF(AND(AL972&lt;0, RIGHT(TEXT(AL972,"0.#"),1)="."),TRUE,FALSE)</formula>
    </cfRule>
  </conditionalFormatting>
  <conditionalFormatting sqref="AL970:AO971">
    <cfRule type="expression" dxfId="1263" priority="2061">
      <formula>IF(AND(AL970&gt;=0, RIGHT(TEXT(AL970,"0.#"),1)&lt;&gt;"."),TRUE,FALSE)</formula>
    </cfRule>
    <cfRule type="expression" dxfId="1262" priority="2062">
      <formula>IF(AND(AL970&gt;=0, RIGHT(TEXT(AL970,"0.#"),1)="."),TRUE,FALSE)</formula>
    </cfRule>
    <cfRule type="expression" dxfId="1261" priority="2063">
      <formula>IF(AND(AL970&lt;0, RIGHT(TEXT(AL970,"0.#"),1)&lt;&gt;"."),TRUE,FALSE)</formula>
    </cfRule>
    <cfRule type="expression" dxfId="1260" priority="2064">
      <formula>IF(AND(AL970&lt;0, RIGHT(TEXT(AL970,"0.#"),1)="."),TRUE,FALSE)</formula>
    </cfRule>
  </conditionalFormatting>
  <conditionalFormatting sqref="AL1005:AO1032">
    <cfRule type="expression" dxfId="1259" priority="2055">
      <formula>IF(AND(AL1005&gt;=0, RIGHT(TEXT(AL1005,"0.#"),1)&lt;&gt;"."),TRUE,FALSE)</formula>
    </cfRule>
    <cfRule type="expression" dxfId="1258" priority="2056">
      <formula>IF(AND(AL1005&gt;=0, RIGHT(TEXT(AL1005,"0.#"),1)="."),TRUE,FALSE)</formula>
    </cfRule>
    <cfRule type="expression" dxfId="1257" priority="2057">
      <formula>IF(AND(AL1005&lt;0, RIGHT(TEXT(AL1005,"0.#"),1)&lt;&gt;"."),TRUE,FALSE)</formula>
    </cfRule>
    <cfRule type="expression" dxfId="1256" priority="2058">
      <formula>IF(AND(AL1005&lt;0, RIGHT(TEXT(AL1005,"0.#"),1)="."),TRUE,FALSE)</formula>
    </cfRule>
  </conditionalFormatting>
  <conditionalFormatting sqref="AL1003:AO1004">
    <cfRule type="expression" dxfId="1255" priority="2049">
      <formula>IF(AND(AL1003&gt;=0, RIGHT(TEXT(AL1003,"0.#"),1)&lt;&gt;"."),TRUE,FALSE)</formula>
    </cfRule>
    <cfRule type="expression" dxfId="1254" priority="2050">
      <formula>IF(AND(AL1003&gt;=0, RIGHT(TEXT(AL1003,"0.#"),1)="."),TRUE,FALSE)</formula>
    </cfRule>
    <cfRule type="expression" dxfId="1253" priority="2051">
      <formula>IF(AND(AL1003&lt;0, RIGHT(TEXT(AL1003,"0.#"),1)&lt;&gt;"."),TRUE,FALSE)</formula>
    </cfRule>
    <cfRule type="expression" dxfId="1252" priority="2052">
      <formula>IF(AND(AL1003&lt;0, RIGHT(TEXT(AL1003,"0.#"),1)="."),TRUE,FALSE)</formula>
    </cfRule>
  </conditionalFormatting>
  <conditionalFormatting sqref="Y1003:Y1004">
    <cfRule type="expression" dxfId="1251" priority="2047">
      <formula>IF(RIGHT(TEXT(Y1003,"0.#"),1)=".",FALSE,TRUE)</formula>
    </cfRule>
    <cfRule type="expression" dxfId="1250" priority="2048">
      <formula>IF(RIGHT(TEXT(Y1003,"0.#"),1)=".",TRUE,FALSE)</formula>
    </cfRule>
  </conditionalFormatting>
  <conditionalFormatting sqref="AL1038:AO1065">
    <cfRule type="expression" dxfId="1249" priority="2043">
      <formula>IF(AND(AL1038&gt;=0, RIGHT(TEXT(AL1038,"0.#"),1)&lt;&gt;"."),TRUE,FALSE)</formula>
    </cfRule>
    <cfRule type="expression" dxfId="1248" priority="2044">
      <formula>IF(AND(AL1038&gt;=0, RIGHT(TEXT(AL1038,"0.#"),1)="."),TRUE,FALSE)</formula>
    </cfRule>
    <cfRule type="expression" dxfId="1247" priority="2045">
      <formula>IF(AND(AL1038&lt;0, RIGHT(TEXT(AL1038,"0.#"),1)&lt;&gt;"."),TRUE,FALSE)</formula>
    </cfRule>
    <cfRule type="expression" dxfId="1246" priority="2046">
      <formula>IF(AND(AL1038&lt;0, RIGHT(TEXT(AL1038,"0.#"),1)="."),TRUE,FALSE)</formula>
    </cfRule>
  </conditionalFormatting>
  <conditionalFormatting sqref="Y1038:Y1065">
    <cfRule type="expression" dxfId="1245" priority="2041">
      <formula>IF(RIGHT(TEXT(Y1038,"0.#"),1)=".",FALSE,TRUE)</formula>
    </cfRule>
    <cfRule type="expression" dxfId="1244" priority="2042">
      <formula>IF(RIGHT(TEXT(Y1038,"0.#"),1)=".",TRUE,FALSE)</formula>
    </cfRule>
  </conditionalFormatting>
  <conditionalFormatting sqref="AL1036:AO1037">
    <cfRule type="expression" dxfId="1243" priority="2037">
      <formula>IF(AND(AL1036&gt;=0, RIGHT(TEXT(AL1036,"0.#"),1)&lt;&gt;"."),TRUE,FALSE)</formula>
    </cfRule>
    <cfRule type="expression" dxfId="1242" priority="2038">
      <formula>IF(AND(AL1036&gt;=0, RIGHT(TEXT(AL1036,"0.#"),1)="."),TRUE,FALSE)</formula>
    </cfRule>
    <cfRule type="expression" dxfId="1241" priority="2039">
      <formula>IF(AND(AL1036&lt;0, RIGHT(TEXT(AL1036,"0.#"),1)&lt;&gt;"."),TRUE,FALSE)</formula>
    </cfRule>
    <cfRule type="expression" dxfId="1240" priority="2040">
      <formula>IF(AND(AL1036&lt;0, RIGHT(TEXT(AL1036,"0.#"),1)="."),TRUE,FALSE)</formula>
    </cfRule>
  </conditionalFormatting>
  <conditionalFormatting sqref="Y1036:Y1037">
    <cfRule type="expression" dxfId="1239" priority="2035">
      <formula>IF(RIGHT(TEXT(Y1036,"0.#"),1)=".",FALSE,TRUE)</formula>
    </cfRule>
    <cfRule type="expression" dxfId="1238" priority="2036">
      <formula>IF(RIGHT(TEXT(Y1036,"0.#"),1)=".",TRUE,FALSE)</formula>
    </cfRule>
  </conditionalFormatting>
  <conditionalFormatting sqref="AL1071:AO1098">
    <cfRule type="expression" dxfId="1237" priority="2031">
      <formula>IF(AND(AL1071&gt;=0, RIGHT(TEXT(AL1071,"0.#"),1)&lt;&gt;"."),TRUE,FALSE)</formula>
    </cfRule>
    <cfRule type="expression" dxfId="1236" priority="2032">
      <formula>IF(AND(AL1071&gt;=0, RIGHT(TEXT(AL1071,"0.#"),1)="."),TRUE,FALSE)</formula>
    </cfRule>
    <cfRule type="expression" dxfId="1235" priority="2033">
      <formula>IF(AND(AL1071&lt;0, RIGHT(TEXT(AL1071,"0.#"),1)&lt;&gt;"."),TRUE,FALSE)</formula>
    </cfRule>
    <cfRule type="expression" dxfId="1234" priority="2034">
      <formula>IF(AND(AL1071&lt;0, RIGHT(TEXT(AL1071,"0.#"),1)="."),TRUE,FALSE)</formula>
    </cfRule>
  </conditionalFormatting>
  <conditionalFormatting sqref="Y1071:Y1098">
    <cfRule type="expression" dxfId="1233" priority="2029">
      <formula>IF(RIGHT(TEXT(Y1071,"0.#"),1)=".",FALSE,TRUE)</formula>
    </cfRule>
    <cfRule type="expression" dxfId="1232" priority="2030">
      <formula>IF(RIGHT(TEXT(Y1071,"0.#"),1)=".",TRUE,FALSE)</formula>
    </cfRule>
  </conditionalFormatting>
  <conditionalFormatting sqref="AL1069:AO1070">
    <cfRule type="expression" dxfId="1231" priority="2025">
      <formula>IF(AND(AL1069&gt;=0, RIGHT(TEXT(AL1069,"0.#"),1)&lt;&gt;"."),TRUE,FALSE)</formula>
    </cfRule>
    <cfRule type="expression" dxfId="1230" priority="2026">
      <formula>IF(AND(AL1069&gt;=0, RIGHT(TEXT(AL1069,"0.#"),1)="."),TRUE,FALSE)</formula>
    </cfRule>
    <cfRule type="expression" dxfId="1229" priority="2027">
      <formula>IF(AND(AL1069&lt;0, RIGHT(TEXT(AL1069,"0.#"),1)&lt;&gt;"."),TRUE,FALSE)</formula>
    </cfRule>
    <cfRule type="expression" dxfId="1228" priority="2028">
      <formula>IF(AND(AL1069&lt;0, RIGHT(TEXT(AL1069,"0.#"),1)="."),TRUE,FALSE)</formula>
    </cfRule>
  </conditionalFormatting>
  <conditionalFormatting sqref="Y1069:Y1070">
    <cfRule type="expression" dxfId="1227" priority="2023">
      <formula>IF(RIGHT(TEXT(Y1069,"0.#"),1)=".",FALSE,TRUE)</formula>
    </cfRule>
    <cfRule type="expression" dxfId="1226" priority="2024">
      <formula>IF(RIGHT(TEXT(Y1069,"0.#"),1)=".",TRUE,FALSE)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W23">
    <cfRule type="expression" dxfId="31" priority="31">
      <formula>IF(RIGHT(TEXT(W23,"0.#"),1)=".",FALSE,TRUE)</formula>
    </cfRule>
    <cfRule type="expression" dxfId="30" priority="32">
      <formula>IF(RIGHT(TEXT(W23,"0.#"),1)=".",TRUE,FALSE)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Y782">
    <cfRule type="expression" dxfId="27" priority="27">
      <formula>IF(RIGHT(TEXT(Y782,"0.#"),1)=".",FALSE,TRUE)</formula>
    </cfRule>
    <cfRule type="expression" dxfId="26" priority="28">
      <formula>IF(RIGHT(TEXT(Y782,"0.#"),1)=".",TRUE,FALSE)</formula>
    </cfRule>
  </conditionalFormatting>
  <conditionalFormatting sqref="Y783">
    <cfRule type="expression" dxfId="25" priority="25">
      <formula>IF(RIGHT(TEXT(Y783,"0.#"),1)=".",FALSE,TRUE)</formula>
    </cfRule>
    <cfRule type="expression" dxfId="24" priority="26">
      <formula>IF(RIGHT(TEXT(Y783,"0.#"),1)=".",TRUE,FALSE)</formula>
    </cfRule>
  </conditionalFormatting>
  <conditionalFormatting sqref="AU782">
    <cfRule type="expression" dxfId="23" priority="23">
      <formula>IF(RIGHT(TEXT(AU782,"0.#"),1)=".",FALSE,TRUE)</formula>
    </cfRule>
    <cfRule type="expression" dxfId="22" priority="24">
      <formula>IF(RIGHT(TEXT(AU782,"0.#"),1)=".",TRUE,FALSE)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Y840:Y846">
    <cfRule type="expression" dxfId="19" priority="19">
      <formula>IF(RIGHT(TEXT(Y840,"0.#"),1)=".",FALSE,TRUE)</formula>
    </cfRule>
    <cfRule type="expression" dxfId="18" priority="20">
      <formula>IF(RIGHT(TEXT(Y840,"0.#"),1)=".",TRUE,FALSE)</formula>
    </cfRule>
  </conditionalFormatting>
  <conditionalFormatting sqref="Y838:Y839">
    <cfRule type="expression" dxfId="17" priority="17">
      <formula>IF(RIGHT(TEXT(Y838,"0.#"),1)=".",FALSE,TRUE)</formula>
    </cfRule>
    <cfRule type="expression" dxfId="16" priority="18">
      <formula>IF(RIGHT(TEXT(Y838,"0.#"),1)=".",TRUE,FALSE)</formula>
    </cfRule>
  </conditionalFormatting>
  <conditionalFormatting sqref="Y873 Y878 Y880">
    <cfRule type="expression" dxfId="15" priority="15">
      <formula>IF(RIGHT(TEXT(Y873,"0.#"),1)=".",FALSE,TRUE)</formula>
    </cfRule>
    <cfRule type="expression" dxfId="14" priority="16">
      <formula>IF(RIGHT(TEXT(Y873,"0.#"),1)=".",TRUE,FALSE)</formula>
    </cfRule>
  </conditionalFormatting>
  <conditionalFormatting sqref="Y871">
    <cfRule type="expression" dxfId="13" priority="13">
      <formula>IF(RIGHT(TEXT(Y871,"0.#"),1)=".",FALSE,TRUE)</formula>
    </cfRule>
    <cfRule type="expression" dxfId="12" priority="14">
      <formula>IF(RIGHT(TEXT(Y871,"0.#"),1)=".",TRUE,FALSE)</formula>
    </cfRule>
  </conditionalFormatting>
  <conditionalFormatting sqref="Y872">
    <cfRule type="expression" dxfId="11" priority="11">
      <formula>IF(RIGHT(TEXT(Y872,"0.#"),1)=".",FALSE,TRUE)</formula>
    </cfRule>
    <cfRule type="expression" dxfId="10" priority="12">
      <formula>IF(RIGHT(TEXT(Y872,"0.#"),1)=".",TRUE,FALSE)</formula>
    </cfRule>
  </conditionalFormatting>
  <conditionalFormatting sqref="Y874">
    <cfRule type="expression" dxfId="9" priority="9">
      <formula>IF(RIGHT(TEXT(Y874,"0.#"),1)=".",FALSE,TRUE)</formula>
    </cfRule>
    <cfRule type="expression" dxfId="8" priority="10">
      <formula>IF(RIGHT(TEXT(Y874,"0.#"),1)=".",TRUE,FALSE)</formula>
    </cfRule>
  </conditionalFormatting>
  <conditionalFormatting sqref="Y875">
    <cfRule type="expression" dxfId="7" priority="7">
      <formula>IF(RIGHT(TEXT(Y875,"0.#"),1)=".",FALSE,TRUE)</formula>
    </cfRule>
    <cfRule type="expression" dxfId="6" priority="8">
      <formula>IF(RIGHT(TEXT(Y875,"0.#"),1)=".",TRUE,FALSE)</formula>
    </cfRule>
  </conditionalFormatting>
  <conditionalFormatting sqref="Y876">
    <cfRule type="expression" dxfId="5" priority="5">
      <formula>IF(RIGHT(TEXT(Y876,"0.#"),1)=".",FALSE,TRUE)</formula>
    </cfRule>
    <cfRule type="expression" dxfId="4" priority="6">
      <formula>IF(RIGHT(TEXT(Y876,"0.#"),1)=".",TRUE,FALSE)</formula>
    </cfRule>
  </conditionalFormatting>
  <conditionalFormatting sqref="Y877">
    <cfRule type="expression" dxfId="3" priority="3">
      <formula>IF(RIGHT(TEXT(Y877,"0.#"),1)=".",FALSE,TRUE)</formula>
    </cfRule>
    <cfRule type="expression" dxfId="2" priority="4">
      <formula>IF(RIGHT(TEXT(Y877,"0.#"),1)=".",TRUE,FALSE)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727"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0" sqref="O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486</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2020-06-16T02:10:32Z</cp:lastPrinted>
  <dcterms:created xsi:type="dcterms:W3CDTF">2012-03-13T00:50:25Z</dcterms:created>
  <dcterms:modified xsi:type="dcterms:W3CDTF">2020-09-14T09:05:28Z</dcterms:modified>
</cp:coreProperties>
</file>