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jii-y97ig\Desktop\【最終公表版】行政事業レビュー\"/>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<sst xmlns="http://schemas.openxmlformats.org/spreadsheetml/2006/main" count="2873" uniqueCount="622">
  <si>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</si>
  <si>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</si>
  <si>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</si>
  <si>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</si>
  <si>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</si>
  <si>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</si>
  <si>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</si>
  <si>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</si>
  <si>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</si>
  <si>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</si>
  <si>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</si>
  <si>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</si>
  <si>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</si>
  <si>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</si>
  <si>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</si>
  <si>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</si>
  <si>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</si>
  <si>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</si>
  <si>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</si>
  <si>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</si>
  <si>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</si>
  <si>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</si>
  <si>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</si>
  <si>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</si>
  <si>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</si>
  <si>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</si>
  <si>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</si>
  <si>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</si>
  <si>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</si>
  <si>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</si>
  <si>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</si>
  <si>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</si>
  <si>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</si>
  <si>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</si>
  <si>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</si>
  <si>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</si>
  <si>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</si>
  <si>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</si>
  <si>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</si>
  <si>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</si>
  <si>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</si>
  <si>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</si>
  <si>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</si>
  <si>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</si>
  <si>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</si>
  <si>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</si>
  <si>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</si>
  <si>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</si>
  <si>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</si>
  <si>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</si>
  <si>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</si>
  <si>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</si>
  <si>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</si>
  <si>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</si>
  <si>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</si>
  <si>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</si>
  <si>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</si>
  <si>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</si>
  <si>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</si>
  <si>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</si>
  <si>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</si>
  <si>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</si>
  <si>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</si>
  <si>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</si>
  <si>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</si>
  <si>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</si>
  <si>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</si>
  <si>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</si>
  <si>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</si>
  <si>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</si>
  <si>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</si>
  <si>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</si>
  <si>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</si>
  <si>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</si>
  <si>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</si>
  <si>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</si>
  <si>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</si>
  <si>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</si>
  <si>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</si>
  <si>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</si>
  <si>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</si>
  <si>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</si>
  <si>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</si>
  <si>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</si>
  <si>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</si>
  <si>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</si>
  <si>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</si>
  <si>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</si>
  <si>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</si>
  <si>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</si>
  <si>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</si>
  <si>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</si>
  <si>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</si>
  <si>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</si>
  <si>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</si>
  <si>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</si>
  <si>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</si>
  <si>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</si>
  <si>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</si>
  <si>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</si>
  <si>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</si>
  <si>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</si>
  <si>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</si>
  <si>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</si>
  <si>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</si>
  <si>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</si>
  <si>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</si>
  <si>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</si>
  <si>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</si>
  <si>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</si>
  <si>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</si>
  <si>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</si>
  <si>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</si>
  <si>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</si>
  <si>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</si>
  <si>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</si>
  <si>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</si>
  <si>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</si>
  <si>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</si>
  <si>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</si>
  <si>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</si>
  <si>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</si>
  <si>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</si>
  <si>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</si>
  <si>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</si>
  <si>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</si>
  <si>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</si>
  <si>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</si>
  <si>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</si>
  <si>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</si>
  <si>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</si>
  <si>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</si>
  <si>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</si>
  <si>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</si>
  <si>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</si>
  <si>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</si>
  <si>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</si>
  <si>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</si>
  <si>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</si>
  <si>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</si>
  <si>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</si>
  <si>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</si>
  <si>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</si>
  <si>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</si>
  <si>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</si>
  <si>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</si>
  <si>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</si>
  <si>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</si>
  <si>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</si>
  <si>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</si>
  <si>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</si>
  <si>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</si>
  <si>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</si>
  <si>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</si>
  <si>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</si>
  <si>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</si>
  <si>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</si>
  <si>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</si>
  <si>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</si>
  <si>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</si>
  <si>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</si>
  <si>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</si>
  <si>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</si>
  <si>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</si>
  <si>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</si>
  <si>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</si>
  <si>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</si>
  <si>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</si>
  <si>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</si>
  <si>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</si>
  <si>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</si>
  <si>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</si>
  <si>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</si>
  <si>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</si>
  <si>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</si>
  <si>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</si>
  <si>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</si>
  <si>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</si>
  <si>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</si>
  <si>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</si>
  <si>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</si>
  <si>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</si>
  <si>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</si>
  <si>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</si>
  <si>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</si>
  <si>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</si>
  <si>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</si>
  <si>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</si>
  <si>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</si>
  <si>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</si>
  <si>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</si>
  <si>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</si>
  <si>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</si>
  <si>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</si>
  <si>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</si>
  <si>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</si>
  <si>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</si>
  <si>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</si>
  <si>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</si>
  <si>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</si>
  <si>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</si>
  <si>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</si>
  <si>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</si>
  <si>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</si>
  <si>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</si>
  <si>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</si>
  <si>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</si>
  <si>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</si>
  <si>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</si>
  <si>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</si>
  <si>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</si>
  <si>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</si>
  <si>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</si>
  <si>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</si>
  <si>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</si>
  <si>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</si>
  <si>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</si>
  <si>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</si>
  <si>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</si>
  <si>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</si>
  <si>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</si>
  <si>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</si>
  <si>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</si>
  <si>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</si>
  <si>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</si>
  <si>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</si>
  <si>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</si>
  <si>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</si>
  <si>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</si>
  <si>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</si>
  <si>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</si>
  <si>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</si>
  <si>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</si>
  <si>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</si>
  <si>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</si>
  <si>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</si>
  <si>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</si>
  <si>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</si>
  <si>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</si>
  <si>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</si>
  <si>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</si>
  <si>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</si>
  <si>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</si>
  <si>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</si>
  <si>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</si>
  <si>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</si>
  <si>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</si>
  <si>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</si>
  <si>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</si>
  <si>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</si>
  <si>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</si>
  <si>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</si>
  <si>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</si>
  <si>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</si>
  <si>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</si>
  <si>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</si>
  <si>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</si>
  <si>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</si>
  <si>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</si>
  <si>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</si>
  <si>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</si>
  <si>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</si>
  <si>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</si>
  <si>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</si>
  <si>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</si>
  <si>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</si>
  <si>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</si>
  <si>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</si>
  <si>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</si>
  <si>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</si>
  <si>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</si>
  <si>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</si>
  <si>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</si>
  <si>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</si>
  <si>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</si>
  <si>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</si>
  <si>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</si>
  <si>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</si>
  <si>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</si>
  <si>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</si>
  <si>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</si>
  <si>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</si>
  <si>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</si>
  <si>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</si>
  <si>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</si>
  <si>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</si>
  <si>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</si>
  <si>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</si>
  <si>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</si>
  <si>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</si>
  <si>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</si>
  <si>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</si>
  <si>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</si>
  <si>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</si>
  <si>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</si>
  <si>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</si>
  <si>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</si>
  <si>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</si>
  <si>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</si>
  <si>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</si>
  <si>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</si>
  <si>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</si>
  <si>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</si>
  <si>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</si>
  <si>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</si>
  <si>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</si>
  <si>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</si>
  <si>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</si>
  <si>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</si>
  <si>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</si>
  <si>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</si>
  <si>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</si>
  <si>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</si>
  <si>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</si>
  <si>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</si>
  <si>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</si>
  <si>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</si>
  <si>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</si>
  <si>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</si>
  <si>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</si>
  <si>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</si>
  <si>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</si>
  <si>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</si>
  <si>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</si>
  <si>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</si>
  <si>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</si>
  <si>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</si>
  <si>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</si>
  <si>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</si>
  <si>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</si>
  <si>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</si>
  <si>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</si>
  <si>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</si>
  <si>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</si>
  <si>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</si>
  <si>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</si>
  <si>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</si>
  <si>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</si>
  <si>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</si>
  <si>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</si>
  <si>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</si>
  <si>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</si>
  <si>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</si>
  <si>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</si>
  <si>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</si>
  <si>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</si>
  <si>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</si>
  <si>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</si>
  <si>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</si>
  <si>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</si>
  <si>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</si>
  <si>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</si>
  <si>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</si>
  <si>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</si>
  <si>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</si>
  <si>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</si>
  <si>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</si>
  <si>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</si>
  <si>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</si>
  <si>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</si>
  <si>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</si>
  <si>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</si>
  <si>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</si>
  <si>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</si>
  <si>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</si>
  <si>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</si>
  <si>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</si>
  <si>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</si>
  <si>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</si>
  <si>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</si>
  <si>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</si>
  <si>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</si>
  <si>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</si>
  <si>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</si>
  <si>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</si>
  <si>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</si>
  <si>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</si>
  <si>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</si>
  <si>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</si>
  <si>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</si>
  <si>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</si>
  <si>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</si>
  <si>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</si>
  <si>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</si>
  <si>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</si>
  <si>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</si>
  <si>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</si>
  <si>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</si>
  <si>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</si>
  <si>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</si>
  <si>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</si>
  <si>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</si>
  <si>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</si>
  <si>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</si>
  <si>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</si>
  <si>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</si>
  <si>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</si>
  <si>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</si>
  <si>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</si>
  <si>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</si>
  <si>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</si>
  <si>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</si>
  <si>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</si>
  <si>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</si>
  <si>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</si>
  <si>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</si>
  <si>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</si>
  <si>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</si>
  <si>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</si>
  <si>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</si>
  <si>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</si>
  <si>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</si>
  <si>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</si>
  <si>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</si>
  <si>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</si>
  <si>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</si>
  <si>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</si>
  <si>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</si>
  <si>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</si>
  <si>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</si>
  <si>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</si>
  <si>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</si>
  <si>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</si>
  <si>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</si>
  <si>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</si>
  <si>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</si>
  <si>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</si>
  <si>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</si>
  <si>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</si>
  <si>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</si>
  <si>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</si>
  <si>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</si>
  <si>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</si>
  <si>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</si>
  <si>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</si>
  <si>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</si>
  <si>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</si>
  <si>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</si>
  <si>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</si>
  <si>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</si>
  <si>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</si>
  <si>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</si>
  <si>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</si>
  <si>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</si>
  <si>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</si>
  <si>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</si>
  <si>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</si>
  <si>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</si>
  <si>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</si>
  <si>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</si>
  <si>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</si>
  <si>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</si>
  <si>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</si>
  <si>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</si>
  <si>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</si>
  <si>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</si>
  <si>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</si>
  <si>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</si>
  <si>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</si>
  <si>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</si>
  <si>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</si>
  <si>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</si>
  <si>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</si>
  <si>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</si>
  <si>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</si>
  <si>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</si>
  <si>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</si>
  <si>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</si>
  <si>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</si>
  <si>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</si>
  <si>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</si>
  <si>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</si>
  <si>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</si>
  <si>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</si>
  <si>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</si>
  <si>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</si>
  <si>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</si>
  <si>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</si>
  <si>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</si>
  <si>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</si>
  <si>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</si>
  <si>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</si>
  <si>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</si>
  <si>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</si>
  <si>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</si>
  <si>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</si>
  <si>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</si>
  <si>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</si>
  <si>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</si>
  <si>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</si>
  <si>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</si>
  <si>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</si>
  <si>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</si>
  <si>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</si>
  <si>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</si>
  <si>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</si>
  <si>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</si>
  <si>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</si>
  <si>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</si>
  <si>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</si>
  <si>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</si>
  <si>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</si>
  <si>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</si>
  <si>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</si>
  <si>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</si>
  <si>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</si>
  <si>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</si>
  <si>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</si>
  <si>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</si>
  <si>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</si>
  <si>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</si>
  <si>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</si>
  <si>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</si>
  <si>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</si>
  <si>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</si>
  <si>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</si>
  <si>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</si>
  <si>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</si>
  <si>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</si>
  <si>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</si>
  <si>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</si>
  <si>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</si>
  <si>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</si>
  <si>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</si>
  <si>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</si>
  <si>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</si>
  <si>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</si>
  <si>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</si>
  <si>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</si>
  <si>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</si>
  <si>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</si>
  <si>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</si>
  <si>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</si>
  <si>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</si>
  <si>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</si>
  <si>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</si>
  <si>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</si>
  <si>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</si>
  <si>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</si>
  <si>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</si>
  <si>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</si>
  <si>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</si>
  <si>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</si>
  <si>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</si>
  <si>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</si>
  <si>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</si>
  <si>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</si>
  <si>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</si>
  <si>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</si>
  <si>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</si>
  <si>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</si>
  <si>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</si>
  <si>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</si>
  <si>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</si>
  <si>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</si>
  <si>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</si>
  <si>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</si>
  <si>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</si>
  <si>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</si>
  <si>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</si>
  <si>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</si>
  <si>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</si>
  <si>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</si>
  <si>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</si>
  <si>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</si>
  <si>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参事官（旅行振興）</t>
    <rPh sb="0" eb="3">
      <t>サンジカン</t>
    </rPh>
    <rPh sb="4" eb="6">
      <t>リョコウ</t>
    </rPh>
    <rPh sb="6" eb="8">
      <t>シンコウ</t>
    </rPh>
    <phoneticPr fontId="5"/>
  </si>
  <si>
    <t>ＡＩ（人工知能）等導入による旅行サービスの高度化事業</t>
    <phoneticPr fontId="5"/>
  </si>
  <si>
    <t>○</t>
  </si>
  <si>
    <t>観光立国推進基本法第20条及び第21条</t>
    <rPh sb="0" eb="2">
      <t>カンコウ</t>
    </rPh>
    <rPh sb="2" eb="4">
      <t>リッコク</t>
    </rPh>
    <rPh sb="4" eb="6">
      <t>スイシン</t>
    </rPh>
    <rPh sb="6" eb="9">
      <t>キホンホウ</t>
    </rPh>
    <rPh sb="9" eb="10">
      <t>ダイ</t>
    </rPh>
    <rPh sb="12" eb="13">
      <t>ジョウ</t>
    </rPh>
    <rPh sb="13" eb="14">
      <t>オヨ</t>
    </rPh>
    <rPh sb="15" eb="16">
      <t>ダイ</t>
    </rPh>
    <rPh sb="18" eb="19">
      <t>ジョウ</t>
    </rPh>
    <phoneticPr fontId="5"/>
  </si>
  <si>
    <t>旅行者の多様なニーズに応えるために、ＡＩツール等を活用した旅行者のニーズ把握と、それを通じた旅行サービスの高度化（国内の隠れた観光資源を発掘、個人の好みを踏まえたより高品質な旅行・宿泊サービスの開発）の推進を目的とする。</t>
    <rPh sb="0" eb="3">
      <t>リョコウシャ</t>
    </rPh>
    <rPh sb="4" eb="6">
      <t>タヨウ</t>
    </rPh>
    <rPh sb="11" eb="12">
      <t>コタ</t>
    </rPh>
    <rPh sb="23" eb="24">
      <t>トウ</t>
    </rPh>
    <rPh sb="25" eb="27">
      <t>カツヨウ</t>
    </rPh>
    <rPh sb="29" eb="32">
      <t>リョコウシャ</t>
    </rPh>
    <rPh sb="36" eb="38">
      <t>ハアク</t>
    </rPh>
    <rPh sb="43" eb="44">
      <t>ツウ</t>
    </rPh>
    <rPh sb="46" eb="48">
      <t>リョコウ</t>
    </rPh>
    <rPh sb="53" eb="56">
      <t>コウドカ</t>
    </rPh>
    <rPh sb="57" eb="59">
      <t>コクナイ</t>
    </rPh>
    <rPh sb="60" eb="61">
      <t>カク</t>
    </rPh>
    <rPh sb="63" eb="65">
      <t>カンコウ</t>
    </rPh>
    <rPh sb="65" eb="67">
      <t>シゲン</t>
    </rPh>
    <rPh sb="68" eb="70">
      <t>ハックツ</t>
    </rPh>
    <rPh sb="71" eb="73">
      <t>コジン</t>
    </rPh>
    <rPh sb="74" eb="75">
      <t>コノ</t>
    </rPh>
    <rPh sb="77" eb="78">
      <t>フ</t>
    </rPh>
    <rPh sb="83" eb="86">
      <t>コウヒンシツ</t>
    </rPh>
    <rPh sb="87" eb="89">
      <t>リョコウ</t>
    </rPh>
    <rPh sb="90" eb="92">
      <t>シュクハク</t>
    </rPh>
    <rPh sb="97" eb="99">
      <t>カイハツ</t>
    </rPh>
    <rPh sb="101" eb="103">
      <t>スイシン</t>
    </rPh>
    <rPh sb="104" eb="106">
      <t>モクテキ</t>
    </rPh>
    <phoneticPr fontId="5"/>
  </si>
  <si>
    <t>ＡＩツール等の活用による旅行サービス高度化の検証のため、国内の隠れた観光自然の発掘に焦点を当てたモデル事業を実施する。</t>
    <rPh sb="5" eb="6">
      <t>トウ</t>
    </rPh>
    <rPh sb="7" eb="9">
      <t>カツヨウ</t>
    </rPh>
    <rPh sb="12" eb="14">
      <t>リョコウ</t>
    </rPh>
    <rPh sb="18" eb="21">
      <t>コウドカ</t>
    </rPh>
    <rPh sb="22" eb="24">
      <t>ケンショウ</t>
    </rPh>
    <rPh sb="28" eb="30">
      <t>コクナイ</t>
    </rPh>
    <rPh sb="31" eb="32">
      <t>カク</t>
    </rPh>
    <rPh sb="34" eb="36">
      <t>カンコウ</t>
    </rPh>
    <rPh sb="36" eb="38">
      <t>シゼン</t>
    </rPh>
    <rPh sb="39" eb="41">
      <t>ハックツ</t>
    </rPh>
    <rPh sb="42" eb="44">
      <t>ショウテン</t>
    </rPh>
    <rPh sb="45" eb="46">
      <t>ア</t>
    </rPh>
    <rPh sb="51" eb="53">
      <t>ジギョウ</t>
    </rPh>
    <rPh sb="54" eb="56">
      <t>ジッシ</t>
    </rPh>
    <phoneticPr fontId="5"/>
  </si>
  <si>
    <t>-</t>
    <phoneticPr fontId="5"/>
  </si>
  <si>
    <t>-</t>
    <phoneticPr fontId="5"/>
  </si>
  <si>
    <t>-</t>
    <phoneticPr fontId="5"/>
  </si>
  <si>
    <t>-</t>
    <phoneticPr fontId="5"/>
  </si>
  <si>
    <t>モデル地域（滋賀県）で外国語によるＳＮＳ投稿を分析する際、用いる「観光キーワード」全ての定量的な評価を目指す。</t>
    <rPh sb="3" eb="5">
      <t>チイキ</t>
    </rPh>
    <rPh sb="6" eb="9">
      <t>シガケン</t>
    </rPh>
    <rPh sb="11" eb="14">
      <t>ガイコクゴ</t>
    </rPh>
    <rPh sb="20" eb="22">
      <t>トウコウ</t>
    </rPh>
    <rPh sb="23" eb="25">
      <t>ブンセキ</t>
    </rPh>
    <rPh sb="27" eb="28">
      <t>サイ</t>
    </rPh>
    <rPh sb="29" eb="30">
      <t>モチ</t>
    </rPh>
    <rPh sb="33" eb="35">
      <t>カンコウ</t>
    </rPh>
    <rPh sb="41" eb="42">
      <t>スベ</t>
    </rPh>
    <rPh sb="44" eb="47">
      <t>テイリョウテキ</t>
    </rPh>
    <rPh sb="48" eb="50">
      <t>ヒョウカ</t>
    </rPh>
    <rPh sb="51" eb="53">
      <t>メザ</t>
    </rPh>
    <phoneticPr fontId="5"/>
  </si>
  <si>
    <t>ＳＮＳの分析結果を示すため必要な観光キーワード数</t>
    <rPh sb="4" eb="6">
      <t>ブンセキ</t>
    </rPh>
    <rPh sb="6" eb="8">
      <t>ケッカ</t>
    </rPh>
    <rPh sb="9" eb="10">
      <t>シメ</t>
    </rPh>
    <rPh sb="13" eb="15">
      <t>ヒツヨウ</t>
    </rPh>
    <rPh sb="16" eb="18">
      <t>カンコウ</t>
    </rPh>
    <rPh sb="23" eb="24">
      <t>スウ</t>
    </rPh>
    <phoneticPr fontId="5"/>
  </si>
  <si>
    <t>個</t>
    <rPh sb="0" eb="1">
      <t>コ</t>
    </rPh>
    <phoneticPr fontId="5"/>
  </si>
  <si>
    <t>-</t>
    <phoneticPr fontId="5"/>
  </si>
  <si>
    <t>モデル地域（滋賀県）における「観光キーワード数」</t>
    <rPh sb="3" eb="5">
      <t>チイキ</t>
    </rPh>
    <rPh sb="6" eb="9">
      <t>シガケン</t>
    </rPh>
    <rPh sb="15" eb="17">
      <t>カンコウ</t>
    </rPh>
    <rPh sb="22" eb="23">
      <t>スウ</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</si>
  <si>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</si>
  <si>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</si>
  <si>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</si>
  <si>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</si>
  <si>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rPh sb="0" eb="3">
      <t>チホウブ</t>
    </rPh>
    <rPh sb="5" eb="7">
      <t>ガイコク</t>
    </rPh>
    <rPh sb="7" eb="8">
      <t>ジン</t>
    </rPh>
    <rPh sb="8" eb="9">
      <t>ノ</t>
    </rPh>
    <rPh sb="10" eb="13">
      <t>シュクハクシャ</t>
    </rPh>
    <rPh sb="13" eb="14">
      <t>カズ</t>
    </rPh>
    <phoneticPr fontId="5"/>
  </si>
  <si>
    <t>外国人リピーター数</t>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</si>
  <si>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</si>
  <si>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</si>
  <si>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</si>
  <si>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</si>
  <si>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</si>
  <si>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</si>
  <si>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</si>
  <si>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t>
    <phoneticPr fontId="5"/>
  </si>
  <si>
    <t>本事業の実施により、旅行サービス開発・提供主体（地域の旅行会社、観光協会、ＤＭＯ等）における旅行サービスの高度化が図られ、地域経済の活性化に資する。</t>
    <rPh sb="10" eb="12">
      <t>リョコウ</t>
    </rPh>
    <rPh sb="16" eb="18">
      <t>カイハツ</t>
    </rPh>
    <rPh sb="19" eb="21">
      <t>テイキョウ</t>
    </rPh>
    <rPh sb="21" eb="23">
      <t>シュタイ</t>
    </rPh>
    <rPh sb="24" eb="26">
      <t>チイキ</t>
    </rPh>
    <rPh sb="27" eb="29">
      <t>リョコウ</t>
    </rPh>
    <rPh sb="29" eb="31">
      <t>カイシャ</t>
    </rPh>
    <rPh sb="32" eb="34">
      <t>カンコウ</t>
    </rPh>
    <rPh sb="34" eb="36">
      <t>キョウカイ</t>
    </rPh>
    <rPh sb="40" eb="41">
      <t>トウ</t>
    </rPh>
    <rPh sb="46" eb="48">
      <t>リョコウ</t>
    </rPh>
    <rPh sb="53" eb="56">
      <t>コウドカ</t>
    </rPh>
    <rPh sb="57" eb="58">
      <t>ハカ</t>
    </rPh>
    <rPh sb="61" eb="63">
      <t>チイキ</t>
    </rPh>
    <rPh sb="63" eb="65">
      <t>ケイザイ</t>
    </rPh>
    <rPh sb="66" eb="69">
      <t>カッセイカ</t>
    </rPh>
    <rPh sb="70" eb="71">
      <t>シ</t>
    </rPh>
    <phoneticPr fontId="5"/>
  </si>
  <si>
    <t>無</t>
  </si>
  <si>
    <t>‐</t>
  </si>
  <si>
    <t>調査事業者との定期的な情報交換を通じ、コスト削減や効率化に向けた工夫を行った。</t>
    <rPh sb="0" eb="2">
      <t>チョウサ</t>
    </rPh>
    <rPh sb="2" eb="5">
      <t>ジギョウシャ</t>
    </rPh>
    <rPh sb="7" eb="10">
      <t>テイキテキ</t>
    </rPh>
    <rPh sb="11" eb="13">
      <t>ジョウホウ</t>
    </rPh>
    <rPh sb="13" eb="15">
      <t>コウカン</t>
    </rPh>
    <rPh sb="16" eb="17">
      <t>ツウ</t>
    </rPh>
    <rPh sb="22" eb="24">
      <t>サクゲン</t>
    </rPh>
    <rPh sb="25" eb="28">
      <t>コウリツカ</t>
    </rPh>
    <rPh sb="29" eb="30">
      <t>ム</t>
    </rPh>
    <rPh sb="32" eb="34">
      <t>クフウ</t>
    </rPh>
    <rPh sb="35" eb="36">
      <t>オコナ</t>
    </rPh>
    <phoneticPr fontId="5"/>
  </si>
  <si>
    <t>事業の進捗に合わせて緊密に調査事業者と調整を行うことで、必要な使途に限定して支出した。</t>
    <rPh sb="0" eb="2">
      <t>ジギョウ</t>
    </rPh>
    <rPh sb="3" eb="5">
      <t>シンチョク</t>
    </rPh>
    <rPh sb="6" eb="7">
      <t>ア</t>
    </rPh>
    <rPh sb="10" eb="12">
      <t>キンミツ</t>
    </rPh>
    <rPh sb="13" eb="15">
      <t>チョウサ</t>
    </rPh>
    <rPh sb="15" eb="18">
      <t>ジギョウシャ</t>
    </rPh>
    <rPh sb="19" eb="21">
      <t>チョウセイ</t>
    </rPh>
    <rPh sb="22" eb="23">
      <t>オコナ</t>
    </rPh>
    <rPh sb="28" eb="30">
      <t>ヒツヨウ</t>
    </rPh>
    <rPh sb="31" eb="33">
      <t>シト</t>
    </rPh>
    <rPh sb="34" eb="36">
      <t>ゲンテイ</t>
    </rPh>
    <rPh sb="38" eb="40">
      <t>シシュツ</t>
    </rPh>
    <phoneticPr fontId="5"/>
  </si>
  <si>
    <t>-</t>
    <phoneticPr fontId="5"/>
  </si>
  <si>
    <t>高度化に係る調査レポート作成</t>
    <rPh sb="0" eb="3">
      <t>コウドカ</t>
    </rPh>
    <rPh sb="4" eb="5">
      <t>カカ</t>
    </rPh>
    <rPh sb="6" eb="8">
      <t>チョウサ</t>
    </rPh>
    <rPh sb="12" eb="14">
      <t>サクセイ</t>
    </rPh>
    <phoneticPr fontId="5"/>
  </si>
  <si>
    <t>調査請負費</t>
    <rPh sb="0" eb="2">
      <t>チョウサ</t>
    </rPh>
    <rPh sb="2" eb="4">
      <t>ウケオイ</t>
    </rPh>
    <rPh sb="4" eb="5">
      <t>ヒ</t>
    </rPh>
    <phoneticPr fontId="5"/>
  </si>
  <si>
    <t>アクセンチュア株式会社</t>
    <rPh sb="7" eb="11">
      <t>カブシキガイシャ</t>
    </rPh>
    <phoneticPr fontId="5"/>
  </si>
  <si>
    <t>コンサルティング業</t>
    <rPh sb="8" eb="9">
      <t>ギョウ</t>
    </rPh>
    <phoneticPr fontId="5"/>
  </si>
  <si>
    <t>少子高齢化など我が国が直面する重要な政策課題に対する取り組みの１つとして地域活性化が必要である。本事業の実施により、地方部への観光客が増加することが重要である。国内の観光資源を発掘することにより日本の魅力を発信することで、地方への外国人旅行者数の増加が期待出来ることから、地域活性化という国民や社会のニーズを反映している。</t>
    <rPh sb="0" eb="2">
      <t>ショウシ</t>
    </rPh>
    <rPh sb="2" eb="5">
      <t>コウレイカ</t>
    </rPh>
    <rPh sb="7" eb="8">
      <t>ワ</t>
    </rPh>
    <rPh sb="9" eb="10">
      <t>クニ</t>
    </rPh>
    <rPh sb="11" eb="13">
      <t>チョクメン</t>
    </rPh>
    <rPh sb="15" eb="17">
      <t>ジュウヨウ</t>
    </rPh>
    <rPh sb="18" eb="20">
      <t>セイサク</t>
    </rPh>
    <rPh sb="20" eb="22">
      <t>カダイ</t>
    </rPh>
    <rPh sb="23" eb="24">
      <t>タイ</t>
    </rPh>
    <rPh sb="26" eb="27">
      <t>ト</t>
    </rPh>
    <rPh sb="28" eb="29">
      <t>ク</t>
    </rPh>
    <rPh sb="36" eb="38">
      <t>チイキ</t>
    </rPh>
    <rPh sb="38" eb="41">
      <t>カッセイカ</t>
    </rPh>
    <rPh sb="42" eb="44">
      <t>ヒツヨウ</t>
    </rPh>
    <rPh sb="48" eb="49">
      <t>ホン</t>
    </rPh>
    <rPh sb="49" eb="51">
      <t>ジギョウ</t>
    </rPh>
    <rPh sb="52" eb="54">
      <t>ジッシ</t>
    </rPh>
    <rPh sb="58" eb="61">
      <t>チホウブ</t>
    </rPh>
    <rPh sb="63" eb="66">
      <t>カンコウキャク</t>
    </rPh>
    <rPh sb="67" eb="69">
      <t>ゾウカ</t>
    </rPh>
    <rPh sb="74" eb="76">
      <t>ジュウヨウ</t>
    </rPh>
    <rPh sb="80" eb="82">
      <t>コクナイ</t>
    </rPh>
    <rPh sb="83" eb="85">
      <t>カンコウ</t>
    </rPh>
    <rPh sb="85" eb="87">
      <t>シゲン</t>
    </rPh>
    <rPh sb="88" eb="90">
      <t>ハックツ</t>
    </rPh>
    <rPh sb="97" eb="99">
      <t>ニホン</t>
    </rPh>
    <rPh sb="100" eb="102">
      <t>ミリョク</t>
    </rPh>
    <rPh sb="103" eb="105">
      <t>ハッシン</t>
    </rPh>
    <rPh sb="111" eb="113">
      <t>チホウ</t>
    </rPh>
    <rPh sb="115" eb="118">
      <t>ガイコクジン</t>
    </rPh>
    <rPh sb="118" eb="121">
      <t>リョコウシャ</t>
    </rPh>
    <rPh sb="121" eb="122">
      <t>スウ</t>
    </rPh>
    <rPh sb="123" eb="125">
      <t>ゾウカ</t>
    </rPh>
    <rPh sb="126" eb="128">
      <t>キタイ</t>
    </rPh>
    <rPh sb="128" eb="130">
      <t>デキ</t>
    </rPh>
    <rPh sb="136" eb="138">
      <t>チイキ</t>
    </rPh>
    <rPh sb="138" eb="141">
      <t>カッセイカ</t>
    </rPh>
    <rPh sb="144" eb="146">
      <t>コクミン</t>
    </rPh>
    <rPh sb="147" eb="149">
      <t>シャカイ</t>
    </rPh>
    <rPh sb="154" eb="156">
      <t>ハンエイ</t>
    </rPh>
    <phoneticPr fontId="5"/>
  </si>
  <si>
    <t>旅行者のニーズを把握し旅行商品を販売するまでに長期にわたる取組が必要であり、資金に余裕のない地域の旅行サービス開発・提供主体（旅行会社等）では対応が困難である。また、旅行者のニーズは必ずしも自治体の区域内で限定されるものではないことから自治体等で事業を完結することは困難。</t>
    <rPh sb="0" eb="3">
      <t>リョコウシャ</t>
    </rPh>
    <rPh sb="8" eb="10">
      <t>ハアク</t>
    </rPh>
    <rPh sb="11" eb="13">
      <t>リョコウ</t>
    </rPh>
    <rPh sb="13" eb="15">
      <t>ショウヒン</t>
    </rPh>
    <rPh sb="16" eb="18">
      <t>ハンバイ</t>
    </rPh>
    <rPh sb="23" eb="25">
      <t>チョウキ</t>
    </rPh>
    <rPh sb="29" eb="31">
      <t>トリクミ</t>
    </rPh>
    <rPh sb="32" eb="34">
      <t>ヒツヨウ</t>
    </rPh>
    <rPh sb="38" eb="40">
      <t>シキン</t>
    </rPh>
    <rPh sb="41" eb="43">
      <t>ヨユウ</t>
    </rPh>
    <rPh sb="46" eb="48">
      <t>チイキ</t>
    </rPh>
    <rPh sb="49" eb="51">
      <t>リョコウ</t>
    </rPh>
    <rPh sb="55" eb="57">
      <t>カイハツ</t>
    </rPh>
    <rPh sb="58" eb="60">
      <t>テイキョウ</t>
    </rPh>
    <rPh sb="60" eb="62">
      <t>シュタイ</t>
    </rPh>
    <rPh sb="63" eb="65">
      <t>リョコウ</t>
    </rPh>
    <rPh sb="65" eb="67">
      <t>ガイシャ</t>
    </rPh>
    <rPh sb="67" eb="68">
      <t>トウ</t>
    </rPh>
    <rPh sb="71" eb="73">
      <t>タイオウ</t>
    </rPh>
    <rPh sb="74" eb="76">
      <t>コンナン</t>
    </rPh>
    <rPh sb="83" eb="86">
      <t>リョコウシャ</t>
    </rPh>
    <rPh sb="91" eb="92">
      <t>カナラ</t>
    </rPh>
    <rPh sb="95" eb="98">
      <t>ジチタイ</t>
    </rPh>
    <rPh sb="99" eb="101">
      <t>クイキ</t>
    </rPh>
    <rPh sb="101" eb="102">
      <t>ナイ</t>
    </rPh>
    <rPh sb="103" eb="105">
      <t>ゲンテイ</t>
    </rPh>
    <rPh sb="118" eb="121">
      <t>ジチタイ</t>
    </rPh>
    <rPh sb="121" eb="122">
      <t>トウ</t>
    </rPh>
    <rPh sb="123" eb="125">
      <t>ジギョウ</t>
    </rPh>
    <rPh sb="126" eb="128">
      <t>カンケツ</t>
    </rPh>
    <rPh sb="133" eb="135">
      <t>コンナン</t>
    </rPh>
    <phoneticPr fontId="5"/>
  </si>
  <si>
    <t>少子高齢化が進展する中で地域活性化を進めていくためには地方部に観光客を誘致することが重要であり、旅行者に訪問してもらえるよう、旅行者のニーズを踏まえながら国内の観光資源の魅力を高めていくことは必要である。</t>
    <rPh sb="0" eb="2">
      <t>ショウシ</t>
    </rPh>
    <rPh sb="2" eb="5">
      <t>コウレイカ</t>
    </rPh>
    <rPh sb="6" eb="8">
      <t>シンテン</t>
    </rPh>
    <rPh sb="10" eb="11">
      <t>ナカ</t>
    </rPh>
    <rPh sb="18" eb="19">
      <t>スス</t>
    </rPh>
    <rPh sb="35" eb="37">
      <t>ユウチ</t>
    </rPh>
    <rPh sb="48" eb="51">
      <t>リョコウシャ</t>
    </rPh>
    <rPh sb="52" eb="54">
      <t>ホウモン</t>
    </rPh>
    <rPh sb="63" eb="66">
      <t>リョコウシャ</t>
    </rPh>
    <rPh sb="71" eb="72">
      <t>フ</t>
    </rPh>
    <rPh sb="85" eb="87">
      <t>ミリョク</t>
    </rPh>
    <rPh sb="88" eb="89">
      <t>タカ</t>
    </rPh>
    <rPh sb="96" eb="98">
      <t>ヒツヨウ</t>
    </rPh>
    <phoneticPr fontId="5"/>
  </si>
  <si>
    <t>調査結果公表後、調査内容について自治体や報道機関から問い合わせがあるなど、成果の活用・普及に向けた動きが見られる。</t>
    <rPh sb="0" eb="2">
      <t>チョウサ</t>
    </rPh>
    <rPh sb="2" eb="4">
      <t>ケッカ</t>
    </rPh>
    <rPh sb="4" eb="6">
      <t>コウヒョウ</t>
    </rPh>
    <rPh sb="6" eb="7">
      <t>ゴ</t>
    </rPh>
    <rPh sb="8" eb="10">
      <t>チョウサ</t>
    </rPh>
    <rPh sb="10" eb="12">
      <t>ナイヨウ</t>
    </rPh>
    <rPh sb="16" eb="19">
      <t>ジチタイ</t>
    </rPh>
    <rPh sb="20" eb="22">
      <t>ホウドウ</t>
    </rPh>
    <rPh sb="22" eb="24">
      <t>キカン</t>
    </rPh>
    <rPh sb="26" eb="27">
      <t>ト</t>
    </rPh>
    <rPh sb="28" eb="29">
      <t>ア</t>
    </rPh>
    <rPh sb="37" eb="39">
      <t>セイカ</t>
    </rPh>
    <rPh sb="40" eb="42">
      <t>カツヨウ</t>
    </rPh>
    <rPh sb="43" eb="45">
      <t>フキュウ</t>
    </rPh>
    <rPh sb="46" eb="47">
      <t>ム</t>
    </rPh>
    <rPh sb="49" eb="50">
      <t>ウゴ</t>
    </rPh>
    <rPh sb="52" eb="53">
      <t>ミ</t>
    </rPh>
    <phoneticPr fontId="5"/>
  </si>
  <si>
    <t>高度化に係る調査レポート作成件数</t>
    <rPh sb="0" eb="3">
      <t>コウドカ</t>
    </rPh>
    <rPh sb="4" eb="5">
      <t>カカ</t>
    </rPh>
    <rPh sb="6" eb="8">
      <t>チョウサ</t>
    </rPh>
    <rPh sb="12" eb="14">
      <t>サクセイ</t>
    </rPh>
    <rPh sb="14" eb="16">
      <t>ケンスウ</t>
    </rPh>
    <phoneticPr fontId="5"/>
  </si>
  <si>
    <t>-</t>
    <phoneticPr fontId="5"/>
  </si>
  <si>
    <t>予算執行値／高度化に係る調査レポート件数　　　　　　　　　　　　　　</t>
    <rPh sb="0" eb="2">
      <t>ヨサン</t>
    </rPh>
    <rPh sb="2" eb="4">
      <t>シッコウ</t>
    </rPh>
    <rPh sb="4" eb="5">
      <t>チ</t>
    </rPh>
    <rPh sb="6" eb="9">
      <t>コウドカ</t>
    </rPh>
    <rPh sb="10" eb="11">
      <t>カカ</t>
    </rPh>
    <rPh sb="12" eb="14">
      <t>チョウサ</t>
    </rPh>
    <rPh sb="18" eb="20">
      <t>ケンスウ</t>
    </rPh>
    <phoneticPr fontId="5"/>
  </si>
  <si>
    <t>円</t>
    <rPh sb="0" eb="1">
      <t>エン</t>
    </rPh>
    <phoneticPr fontId="5"/>
  </si>
  <si>
    <t>19,000,000/1</t>
    <phoneticPr fontId="5"/>
  </si>
  <si>
    <t>-</t>
    <phoneticPr fontId="5"/>
  </si>
  <si>
    <t>企画競争を実施したところ、複数の者から参加があり、競争性は担保されている。</t>
    <rPh sb="0" eb="2">
      <t>キカク</t>
    </rPh>
    <rPh sb="2" eb="4">
      <t>キョウソウ</t>
    </rPh>
    <rPh sb="5" eb="7">
      <t>ジッシ</t>
    </rPh>
    <rPh sb="13" eb="15">
      <t>フクスウ</t>
    </rPh>
    <rPh sb="16" eb="17">
      <t>シャ</t>
    </rPh>
    <rPh sb="19" eb="21">
      <t>サンカ</t>
    </rPh>
    <rPh sb="25" eb="28">
      <t>キョウソウセイ</t>
    </rPh>
    <rPh sb="29" eb="31">
      <t>タンポ</t>
    </rPh>
    <phoneticPr fontId="5"/>
  </si>
  <si>
    <t>目標を上回る様々な観光キーワードを対象に調査することができ、単位当たりコスト等の水準は妥当である。</t>
    <rPh sb="0" eb="2">
      <t>モクヒョウ</t>
    </rPh>
    <rPh sb="3" eb="5">
      <t>ウワマワ</t>
    </rPh>
    <rPh sb="6" eb="8">
      <t>サマザマ</t>
    </rPh>
    <rPh sb="9" eb="11">
      <t>カンコウ</t>
    </rPh>
    <rPh sb="17" eb="19">
      <t>タイショウ</t>
    </rPh>
    <rPh sb="20" eb="22">
      <t>チョウサ</t>
    </rPh>
    <rPh sb="30" eb="32">
      <t>タンイ</t>
    </rPh>
    <rPh sb="32" eb="33">
      <t>ア</t>
    </rPh>
    <rPh sb="38" eb="39">
      <t>トウ</t>
    </rPh>
    <rPh sb="40" eb="42">
      <t>スイジュン</t>
    </rPh>
    <rPh sb="43" eb="45">
      <t>ダトウ</t>
    </rPh>
    <phoneticPr fontId="5"/>
  </si>
  <si>
    <t>目標を超える観光キーワードを調査するなど、成果実績は成果目標に見合ったものとなっている。</t>
    <rPh sb="0" eb="2">
      <t>モクヒョウ</t>
    </rPh>
    <rPh sb="3" eb="4">
      <t>コ</t>
    </rPh>
    <rPh sb="6" eb="8">
      <t>カンコウ</t>
    </rPh>
    <rPh sb="14" eb="16">
      <t>チョウサ</t>
    </rPh>
    <rPh sb="21" eb="23">
      <t>セイカ</t>
    </rPh>
    <rPh sb="23" eb="25">
      <t>ジッセキ</t>
    </rPh>
    <rPh sb="26" eb="28">
      <t>セイカ</t>
    </rPh>
    <rPh sb="28" eb="30">
      <t>モクヒョウ</t>
    </rPh>
    <rPh sb="31" eb="33">
      <t>ミア</t>
    </rPh>
    <phoneticPr fontId="5"/>
  </si>
  <si>
    <t>参事官　奈良　和美</t>
    <rPh sb="0" eb="3">
      <t>サンジカン</t>
    </rPh>
    <rPh sb="4" eb="6">
      <t>ナラ</t>
    </rPh>
    <rPh sb="7" eb="9">
      <t>カズミ</t>
    </rPh>
    <phoneticPr fontId="5"/>
  </si>
  <si>
    <t>明日の日本を支える観光ビジョン
観光ビジョン実現プログラム
観光立国推進基本計画　等</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ヒト</t>
    </rPh>
    <phoneticPr fontId="5"/>
  </si>
  <si>
    <t>アウトカム指標の適切さに疑問がある。
レポートの内容の評価はキーワードの件数と単位当たりコストとなっているが、こうした単年度予算にもとづく調査の場合、事後評価を厳格化することを考えた方がよいのではないか。</t>
    <rPh sb="5" eb="7">
      <t>シヒョウ</t>
    </rPh>
    <rPh sb="8" eb="10">
      <t>テキセツ</t>
    </rPh>
    <rPh sb="12" eb="14">
      <t>ギモン</t>
    </rPh>
    <rPh sb="24" eb="26">
      <t>ナイヨウ</t>
    </rPh>
    <rPh sb="27" eb="29">
      <t>ヒョウカ</t>
    </rPh>
    <rPh sb="36" eb="38">
      <t>ケンスウ</t>
    </rPh>
    <rPh sb="39" eb="41">
      <t>タンイ</t>
    </rPh>
    <rPh sb="41" eb="42">
      <t>ア</t>
    </rPh>
    <rPh sb="59" eb="62">
      <t>タンネンド</t>
    </rPh>
    <rPh sb="62" eb="64">
      <t>ヨサン</t>
    </rPh>
    <rPh sb="69" eb="71">
      <t>チョウサ</t>
    </rPh>
    <rPh sb="72" eb="74">
      <t>バアイ</t>
    </rPh>
    <rPh sb="75" eb="77">
      <t>ジゴ</t>
    </rPh>
    <rPh sb="77" eb="79">
      <t>ヒョウカ</t>
    </rPh>
    <rPh sb="80" eb="83">
      <t>ゲンカクカ</t>
    </rPh>
    <rPh sb="88" eb="89">
      <t>カンガ</t>
    </rPh>
    <rPh sb="91" eb="92">
      <t>ホウ</t>
    </rPh>
    <phoneticPr fontId="5"/>
  </si>
  <si>
    <t>今後同様の事業を実施する場合には、より適切に事業目的を計測・評価できるアウトカム及びアウトプットを設定するよう改善すべき。</t>
    <phoneticPr fontId="5"/>
  </si>
  <si>
    <t>今後同様の事業を実施する場合には、より適切に事業目的を計測・評価できるアウトカム及びアウトプットを設定するよう改善する。</t>
    <rPh sb="0" eb="2">
      <t>コンゴ</t>
    </rPh>
    <rPh sb="2" eb="4">
      <t>ドウヨウ</t>
    </rPh>
    <rPh sb="5" eb="7">
      <t>ジギョウ</t>
    </rPh>
    <rPh sb="8" eb="10">
      <t>ジッシ</t>
    </rPh>
    <rPh sb="12" eb="14">
      <t>バアイ</t>
    </rPh>
    <rPh sb="19" eb="21">
      <t>テキセツ</t>
    </rPh>
    <rPh sb="22" eb="24">
      <t>ジギョウ</t>
    </rPh>
    <rPh sb="24" eb="26">
      <t>モクテキ</t>
    </rPh>
    <rPh sb="27" eb="29">
      <t>ケイソク</t>
    </rPh>
    <rPh sb="30" eb="32">
      <t>ヒョウカ</t>
    </rPh>
    <rPh sb="40" eb="41">
      <t>オヨ</t>
    </rPh>
    <rPh sb="49" eb="51">
      <t>セッテイ</t>
    </rPh>
    <rPh sb="55" eb="57">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</si>
</sst>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31</xdr:col>
      <xdr:colOff>127279</xdr:colOff>
      <xdr:row>745</xdr:row>
      <xdr:rowOff>41158</xdr:rowOff>
    </xdr:to>
    <xdr:sp macro="" textlink="">
      <xdr:nvSpPr>
        <xdr:cNvPr id="3" name="正方形/長方形 2"/>
        <xdr:cNvSpPr/>
      </xdr:nvSpPr>
      <xdr:spPr>
        <a:xfrm>
          <a:off x="4064000" y="234607100"/>
          <a:ext cx="2362479" cy="7523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１９百万円</a:t>
          </a:r>
          <a:endParaRPr kumimoji="1" lang="en-US" altLang="ja-JP" sz="1400">
            <a:solidFill>
              <a:sysClr val="windowText" lastClr="000000"/>
            </a:solidFill>
          </a:endParaRPr>
        </a:p>
      </xdr:txBody>
    </xdr:sp>
    <xdr:clientData/>
  </xdr:twoCellAnchor>
  <xdr:twoCellAnchor>
    <xdr:from>
      <xdr:col>17</xdr:col>
      <xdr:colOff>25400</xdr:colOff>
      <xdr:row>747</xdr:row>
      <xdr:rowOff>0</xdr:rowOff>
    </xdr:from>
    <xdr:to>
      <xdr:col>34</xdr:col>
      <xdr:colOff>190011</xdr:colOff>
      <xdr:row>748</xdr:row>
      <xdr:rowOff>160523</xdr:rowOff>
    </xdr:to>
    <xdr:sp macro="" textlink="">
      <xdr:nvSpPr>
        <xdr:cNvPr id="5" name="テキスト ボックス 4"/>
        <xdr:cNvSpPr txBox="1"/>
      </xdr:nvSpPr>
      <xdr:spPr>
        <a:xfrm>
          <a:off x="3479800" y="236029500"/>
          <a:ext cx="3619011" cy="516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企画競争契約</a:t>
          </a:r>
          <a:r>
            <a:rPr kumimoji="1" lang="en-US" altLang="ja-JP" sz="1200"/>
            <a:t>】</a:t>
          </a:r>
          <a:endParaRPr kumimoji="1" lang="ja-JP" altLang="en-US" sz="1200"/>
        </a:p>
      </xdr:txBody>
    </xdr:sp>
    <xdr:clientData/>
  </xdr:twoCellAnchor>
  <xdr:twoCellAnchor>
    <xdr:from>
      <xdr:col>15</xdr:col>
      <xdr:colOff>63500</xdr:colOff>
      <xdr:row>749</xdr:row>
      <xdr:rowOff>0</xdr:rowOff>
    </xdr:from>
    <xdr:to>
      <xdr:col>36</xdr:col>
      <xdr:colOff>189470</xdr:colOff>
      <xdr:row>752</xdr:row>
      <xdr:rowOff>134023</xdr:rowOff>
    </xdr:to>
    <xdr:sp macro="" textlink="">
      <xdr:nvSpPr>
        <xdr:cNvPr id="6" name="正方形/長方形 5"/>
        <xdr:cNvSpPr/>
      </xdr:nvSpPr>
      <xdr:spPr>
        <a:xfrm>
          <a:off x="3111500" y="236740700"/>
          <a:ext cx="4393170" cy="120082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アクセンチュア株式会社</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１９</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26</xdr:col>
      <xdr:colOff>12700</xdr:colOff>
      <xdr:row>745</xdr:row>
      <xdr:rowOff>165100</xdr:rowOff>
    </xdr:from>
    <xdr:to>
      <xdr:col>26</xdr:col>
      <xdr:colOff>13262</xdr:colOff>
      <xdr:row>746</xdr:row>
      <xdr:rowOff>277315</xdr:rowOff>
    </xdr:to>
    <xdr:cxnSp macro="">
      <xdr:nvCxnSpPr>
        <xdr:cNvPr id="9" name="直線矢印コネクタ 8"/>
        <xdr:cNvCxnSpPr/>
      </xdr:nvCxnSpPr>
      <xdr:spPr>
        <a:xfrm flipH="1">
          <a:off x="5295900" y="235483400"/>
          <a:ext cx="562" cy="4678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753</xdr:row>
      <xdr:rowOff>63500</xdr:rowOff>
    </xdr:from>
    <xdr:to>
      <xdr:col>31</xdr:col>
      <xdr:colOff>119074</xdr:colOff>
      <xdr:row>754</xdr:row>
      <xdr:rowOff>140058</xdr:rowOff>
    </xdr:to>
    <xdr:sp macro="" textlink="">
      <xdr:nvSpPr>
        <xdr:cNvPr id="11" name="大かっこ 10"/>
        <xdr:cNvSpPr/>
      </xdr:nvSpPr>
      <xdr:spPr>
        <a:xfrm>
          <a:off x="4102100" y="238226600"/>
          <a:ext cx="2316174" cy="432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高度化に係る調査レポート作成</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R747" sqref="AR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t="s">
        <v>346</v>
      </c>
      <c r="AP2" s="964"/>
      <c r="AQ2" s="964"/>
      <c r="AR2" s="78" t="str">
        <f>IF(OR(AO2="　", AO2=""), "", "-")</f>
        <v/>
      </c>
      <c r="AS2" s="965">
        <v>252</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423</v>
      </c>
      <c r="H5" s="839"/>
      <c r="I5" s="839"/>
      <c r="J5" s="839"/>
      <c r="K5" s="839"/>
      <c r="L5" s="839"/>
      <c r="M5" s="840" t="s">
        <v>66</v>
      </c>
      <c r="N5" s="841"/>
      <c r="O5" s="841"/>
      <c r="P5" s="841"/>
      <c r="Q5" s="841"/>
      <c r="R5" s="842"/>
      <c r="S5" s="843" t="s">
        <v>424</v>
      </c>
      <c r="T5" s="839"/>
      <c r="U5" s="839"/>
      <c r="V5" s="839"/>
      <c r="W5" s="839"/>
      <c r="X5" s="844"/>
      <c r="Y5" s="697" t="s">
        <v>3</v>
      </c>
      <c r="Z5" s="545"/>
      <c r="AA5" s="545"/>
      <c r="AB5" s="545"/>
      <c r="AC5" s="545"/>
      <c r="AD5" s="546"/>
      <c r="AE5" s="698" t="s">
        <v>565</v>
      </c>
      <c r="AF5" s="698"/>
      <c r="AG5" s="698"/>
      <c r="AH5" s="698"/>
      <c r="AI5" s="698"/>
      <c r="AJ5" s="698"/>
      <c r="AK5" s="698"/>
      <c r="AL5" s="698"/>
      <c r="AM5" s="698"/>
      <c r="AN5" s="698"/>
      <c r="AO5" s="698"/>
      <c r="AP5" s="699"/>
      <c r="AQ5" s="700" t="s">
        <v>617</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618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観光立国</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571</v>
      </c>
      <c r="Q13" s="657"/>
      <c r="R13" s="657"/>
      <c r="S13" s="657"/>
      <c r="T13" s="657"/>
      <c r="U13" s="657"/>
      <c r="V13" s="658"/>
      <c r="W13" s="656" t="s">
        <v>571</v>
      </c>
      <c r="X13" s="657"/>
      <c r="Y13" s="657"/>
      <c r="Z13" s="657"/>
      <c r="AA13" s="657"/>
      <c r="AB13" s="657"/>
      <c r="AC13" s="658"/>
      <c r="AD13" s="656">
        <v>21</v>
      </c>
      <c r="AE13" s="657"/>
      <c r="AF13" s="657"/>
      <c r="AG13" s="657"/>
      <c r="AH13" s="657"/>
      <c r="AI13" s="657"/>
      <c r="AJ13" s="658"/>
      <c r="AK13" s="656" t="s">
        <v>571</v>
      </c>
      <c r="AL13" s="657"/>
      <c r="AM13" s="657"/>
      <c r="AN13" s="657"/>
      <c r="AO13" s="657"/>
      <c r="AP13" s="657"/>
      <c r="AQ13" s="658"/>
      <c r="AR13" s="918" t="s">
        <v>572</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571</v>
      </c>
      <c r="Q14" s="657"/>
      <c r="R14" s="657"/>
      <c r="S14" s="657"/>
      <c r="T14" s="657"/>
      <c r="U14" s="657"/>
      <c r="V14" s="658"/>
      <c r="W14" s="656" t="s">
        <v>571</v>
      </c>
      <c r="X14" s="657"/>
      <c r="Y14" s="657"/>
      <c r="Z14" s="657"/>
      <c r="AA14" s="657"/>
      <c r="AB14" s="657"/>
      <c r="AC14" s="658"/>
      <c r="AD14" s="656" t="s">
        <v>571</v>
      </c>
      <c r="AE14" s="657"/>
      <c r="AF14" s="657"/>
      <c r="AG14" s="657"/>
      <c r="AH14" s="657"/>
      <c r="AI14" s="657"/>
      <c r="AJ14" s="658"/>
      <c r="AK14" s="656" t="s">
        <v>571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571</v>
      </c>
      <c r="Q15" s="657"/>
      <c r="R15" s="657"/>
      <c r="S15" s="657"/>
      <c r="T15" s="657"/>
      <c r="U15" s="657"/>
      <c r="V15" s="658"/>
      <c r="W15" s="656" t="s">
        <v>571</v>
      </c>
      <c r="X15" s="657"/>
      <c r="Y15" s="657"/>
      <c r="Z15" s="657"/>
      <c r="AA15" s="657"/>
      <c r="AB15" s="657"/>
      <c r="AC15" s="658"/>
      <c r="AD15" s="656" t="s">
        <v>571</v>
      </c>
      <c r="AE15" s="657"/>
      <c r="AF15" s="657"/>
      <c r="AG15" s="657"/>
      <c r="AH15" s="657"/>
      <c r="AI15" s="657"/>
      <c r="AJ15" s="658"/>
      <c r="AK15" s="656" t="s">
        <v>573</v>
      </c>
      <c r="AL15" s="657"/>
      <c r="AM15" s="657"/>
      <c r="AN15" s="657"/>
      <c r="AO15" s="657"/>
      <c r="AP15" s="657"/>
      <c r="AQ15" s="658"/>
      <c r="AR15" s="656" t="s">
        <v>574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571</v>
      </c>
      <c r="Q16" s="657"/>
      <c r="R16" s="657"/>
      <c r="S16" s="657"/>
      <c r="T16" s="657"/>
      <c r="U16" s="657"/>
      <c r="V16" s="658"/>
      <c r="W16" s="656" t="s">
        <v>571</v>
      </c>
      <c r="X16" s="657"/>
      <c r="Y16" s="657"/>
      <c r="Z16" s="657"/>
      <c r="AA16" s="657"/>
      <c r="AB16" s="657"/>
      <c r="AC16" s="658"/>
      <c r="AD16" s="656" t="s">
        <v>571</v>
      </c>
      <c r="AE16" s="657"/>
      <c r="AF16" s="657"/>
      <c r="AG16" s="657"/>
      <c r="AH16" s="657"/>
      <c r="AI16" s="657"/>
      <c r="AJ16" s="658"/>
      <c r="AK16" s="656" t="s">
        <v>571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571</v>
      </c>
      <c r="Q17" s="657"/>
      <c r="R17" s="657"/>
      <c r="S17" s="657"/>
      <c r="T17" s="657"/>
      <c r="U17" s="657"/>
      <c r="V17" s="658"/>
      <c r="W17" s="656" t="s">
        <v>572</v>
      </c>
      <c r="X17" s="657"/>
      <c r="Y17" s="657"/>
      <c r="Z17" s="657"/>
      <c r="AA17" s="657"/>
      <c r="AB17" s="657"/>
      <c r="AC17" s="658"/>
      <c r="AD17" s="656" t="s">
        <v>571</v>
      </c>
      <c r="AE17" s="657"/>
      <c r="AF17" s="657"/>
      <c r="AG17" s="657"/>
      <c r="AH17" s="657"/>
      <c r="AI17" s="657"/>
      <c r="AJ17" s="658"/>
      <c r="AK17" s="656" t="s">
        <v>571</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21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19</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0.90476190476190477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0.90476190476190477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c r="H23" s="985"/>
      <c r="I23" s="985"/>
      <c r="J23" s="985"/>
      <c r="K23" s="985"/>
      <c r="L23" s="985"/>
      <c r="M23" s="985"/>
      <c r="N23" s="985"/>
      <c r="O23" s="986"/>
      <c r="P23" s="918"/>
      <c r="Q23" s="919"/>
      <c r="R23" s="919"/>
      <c r="S23" s="919"/>
      <c r="T23" s="919"/>
      <c r="U23" s="919"/>
      <c r="V23" s="935"/>
      <c r="W23" s="918"/>
      <c r="X23" s="919"/>
      <c r="Y23" s="919"/>
      <c r="Z23" s="919"/>
      <c r="AA23" s="919"/>
      <c r="AB23" s="919"/>
      <c r="AC23" s="935"/>
      <c r="AD23" s="955" t="s">
        <v>169</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t="e">
        <f>P29-SUM(P23:P27)</f>
        <v>#VALUE!</v>
      </c>
      <c r="Q28" s="878"/>
      <c r="R28" s="878"/>
      <c r="S28" s="878"/>
      <c r="T28" s="878"/>
      <c r="U28" s="878"/>
      <c r="V28" s="879"/>
      <c r="W28" s="877" t="e">
        <f>W29-SUM(W23:W27)</f>
        <v>#VALUE!</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t="str">
        <f>AK13</f>
        <v>-</v>
      </c>
      <c r="Q29" s="657"/>
      <c r="R29" s="657"/>
      <c r="S29" s="657"/>
      <c r="T29" s="657"/>
      <c r="U29" s="657"/>
      <c r="V29" s="658"/>
      <c r="W29" s="966" t="str">
        <f>AR13</f>
        <v>-</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572</v>
      </c>
      <c r="AR31" s="199"/>
      <c r="AS31" s="132" t="s">
        <v>236</v>
      </c>
      <c r="AT31" s="133"/>
      <c r="AU31" s="198">
        <v>1</v>
      </c>
      <c r="AV31" s="198"/>
      <c r="AW31" s="397" t="s">
        <v>181</v>
      </c>
      <c r="AX31" s="398"/>
    </row>
    <row r="32" spans="1:50" ht="23.25" customHeight="1" x14ac:dyDescent="0.15">
      <c r="A32" s="402"/>
      <c r="B32" s="400"/>
      <c r="C32" s="400"/>
      <c r="D32" s="400"/>
      <c r="E32" s="400"/>
      <c r="F32" s="401"/>
      <c r="G32" s="563" t="s">
        <v>575</v>
      </c>
      <c r="H32" s="564"/>
      <c r="I32" s="564"/>
      <c r="J32" s="564"/>
      <c r="K32" s="564"/>
      <c r="L32" s="564"/>
      <c r="M32" s="564"/>
      <c r="N32" s="564"/>
      <c r="O32" s="565"/>
      <c r="P32" s="104" t="s">
        <v>576</v>
      </c>
      <c r="Q32" s="104"/>
      <c r="R32" s="104"/>
      <c r="S32" s="104"/>
      <c r="T32" s="104"/>
      <c r="U32" s="104"/>
      <c r="V32" s="104"/>
      <c r="W32" s="104"/>
      <c r="X32" s="105"/>
      <c r="Y32" s="473" t="s">
        <v>12</v>
      </c>
      <c r="Z32" s="533"/>
      <c r="AA32" s="534"/>
      <c r="AB32" s="463" t="s">
        <v>577</v>
      </c>
      <c r="AC32" s="463"/>
      <c r="AD32" s="463"/>
      <c r="AE32" s="216" t="s">
        <v>571</v>
      </c>
      <c r="AF32" s="217"/>
      <c r="AG32" s="217"/>
      <c r="AH32" s="217"/>
      <c r="AI32" s="216" t="s">
        <v>571</v>
      </c>
      <c r="AJ32" s="217"/>
      <c r="AK32" s="217"/>
      <c r="AL32" s="217"/>
      <c r="AM32" s="216">
        <v>746</v>
      </c>
      <c r="AN32" s="217"/>
      <c r="AO32" s="217"/>
      <c r="AP32" s="217"/>
      <c r="AQ32" s="339" t="s">
        <v>571</v>
      </c>
      <c r="AR32" s="206"/>
      <c r="AS32" s="206"/>
      <c r="AT32" s="340"/>
      <c r="AU32" s="217">
        <v>746</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577</v>
      </c>
      <c r="AC33" s="525"/>
      <c r="AD33" s="525"/>
      <c r="AE33" s="216" t="s">
        <v>571</v>
      </c>
      <c r="AF33" s="217"/>
      <c r="AG33" s="217"/>
      <c r="AH33" s="217"/>
      <c r="AI33" s="216" t="s">
        <v>571</v>
      </c>
      <c r="AJ33" s="217"/>
      <c r="AK33" s="217"/>
      <c r="AL33" s="217"/>
      <c r="AM33" s="216">
        <v>500</v>
      </c>
      <c r="AN33" s="217"/>
      <c r="AO33" s="217"/>
      <c r="AP33" s="217"/>
      <c r="AQ33" s="339" t="s">
        <v>571</v>
      </c>
      <c r="AR33" s="206"/>
      <c r="AS33" s="206"/>
      <c r="AT33" s="340"/>
      <c r="AU33" s="217">
        <v>500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571</v>
      </c>
      <c r="AF34" s="217"/>
      <c r="AG34" s="217"/>
      <c r="AH34" s="217"/>
      <c r="AI34" s="216" t="s">
        <v>571</v>
      </c>
      <c r="AJ34" s="217"/>
      <c r="AK34" s="217"/>
      <c r="AL34" s="217"/>
      <c r="AM34" s="216">
        <v>149.19999999999999</v>
      </c>
      <c r="AN34" s="217"/>
      <c r="AO34" s="217"/>
      <c r="AP34" s="217"/>
      <c r="AQ34" s="339" t="s">
        <v>578</v>
      </c>
      <c r="AR34" s="206"/>
      <c r="AS34" s="206"/>
      <c r="AT34" s="340"/>
      <c r="AU34" s="217">
        <v>149.19999999999999</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6.7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608</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609</v>
      </c>
      <c r="AC101" s="463"/>
      <c r="AD101" s="463"/>
      <c r="AE101" s="216" t="s">
        <v>609</v>
      </c>
      <c r="AF101" s="217"/>
      <c r="AG101" s="217"/>
      <c r="AH101" s="218"/>
      <c r="AI101" s="216" t="s">
        <v>609</v>
      </c>
      <c r="AJ101" s="217"/>
      <c r="AK101" s="217"/>
      <c r="AL101" s="218"/>
      <c r="AM101" s="216">
        <v>1</v>
      </c>
      <c r="AN101" s="217"/>
      <c r="AO101" s="217"/>
      <c r="AP101" s="218"/>
      <c r="AQ101" s="216" t="s">
        <v>609</v>
      </c>
      <c r="AR101" s="217"/>
      <c r="AS101" s="217"/>
      <c r="AT101" s="218"/>
      <c r="AU101" s="216" t="s">
        <v>609</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609</v>
      </c>
      <c r="AC102" s="463"/>
      <c r="AD102" s="463"/>
      <c r="AE102" s="420" t="s">
        <v>609</v>
      </c>
      <c r="AF102" s="420"/>
      <c r="AG102" s="420"/>
      <c r="AH102" s="420"/>
      <c r="AI102" s="420" t="s">
        <v>609</v>
      </c>
      <c r="AJ102" s="420"/>
      <c r="AK102" s="420"/>
      <c r="AL102" s="420"/>
      <c r="AM102" s="420">
        <v>1</v>
      </c>
      <c r="AN102" s="420"/>
      <c r="AO102" s="420"/>
      <c r="AP102" s="420"/>
      <c r="AQ102" s="271" t="s">
        <v>609</v>
      </c>
      <c r="AR102" s="272"/>
      <c r="AS102" s="272"/>
      <c r="AT102" s="317"/>
      <c r="AU102" s="271" t="s">
        <v>609</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610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611</v>
      </c>
      <c r="AC116" s="465"/>
      <c r="AD116" s="466"/>
      <c r="AE116" s="420" t="s">
        <v>609</v>
      </c>
      <c r="AF116" s="420"/>
      <c r="AG116" s="420"/>
      <c r="AH116" s="420"/>
      <c r="AI116" s="420" t="s">
        <v>609</v>
      </c>
      <c r="AJ116" s="420"/>
      <c r="AK116" s="420"/>
      <c r="AL116" s="420"/>
      <c r="AM116" s="420">
        <v>19000000</v>
      </c>
      <c r="AN116" s="420"/>
      <c r="AO116" s="420"/>
      <c r="AP116" s="420"/>
      <c r="AQ116" s="216" t="s">
        <v>609</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t="s">
        <v>609</v>
      </c>
      <c r="AF117" s="553"/>
      <c r="AG117" s="553"/>
      <c r="AH117" s="553"/>
      <c r="AI117" s="553" t="s">
        <v>609</v>
      </c>
      <c r="AJ117" s="553"/>
      <c r="AK117" s="553"/>
      <c r="AL117" s="553"/>
      <c r="AM117" s="553" t="s">
        <v>612</v>
      </c>
      <c r="AN117" s="553"/>
      <c r="AO117" s="553"/>
      <c r="AP117" s="553"/>
      <c r="AQ117" s="553" t="s">
        <v>613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2869</v>
      </c>
      <c r="AF134" s="206"/>
      <c r="AG134" s="206"/>
      <c r="AH134" s="206"/>
      <c r="AI134" s="205">
        <v>3119</v>
      </c>
      <c r="AJ134" s="206"/>
      <c r="AK134" s="206"/>
      <c r="AL134" s="206"/>
      <c r="AM134" s="205">
        <v>3188</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t="s">
        <v>572</v>
      </c>
      <c r="AF135" s="206"/>
      <c r="AG135" s="206"/>
      <c r="AH135" s="206"/>
      <c r="AI135" s="205" t="s">
        <v>590</v>
      </c>
      <c r="AJ135" s="206"/>
      <c r="AK135" s="206"/>
      <c r="AL135" s="206"/>
      <c r="AM135" s="205" t="s">
        <v>571</v>
      </c>
      <c r="AN135" s="206"/>
      <c r="AO135" s="206"/>
      <c r="AP135" s="206"/>
      <c r="AQ135" s="205" t="s">
        <v>571</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571</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588</v>
      </c>
      <c r="AC138" s="204"/>
      <c r="AD138" s="204"/>
      <c r="AE138" s="205">
        <v>4.4000000000000004</v>
      </c>
      <c r="AF138" s="206"/>
      <c r="AG138" s="206"/>
      <c r="AH138" s="206"/>
      <c r="AI138" s="205">
        <v>4.5</v>
      </c>
      <c r="AJ138" s="206"/>
      <c r="AK138" s="206"/>
      <c r="AL138" s="206"/>
      <c r="AM138" s="205">
        <v>4.8</v>
      </c>
      <c r="AN138" s="206"/>
      <c r="AO138" s="206"/>
      <c r="AP138" s="206"/>
      <c r="AQ138" s="205" t="s">
        <v>571</v>
      </c>
      <c r="AR138" s="206"/>
      <c r="AS138" s="206"/>
      <c r="AT138" s="206"/>
      <c r="AU138" s="205" t="s">
        <v>571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588</v>
      </c>
      <c r="AC139" s="212"/>
      <c r="AD139" s="212"/>
      <c r="AE139" s="205" t="s">
        <v>571</v>
      </c>
      <c r="AF139" s="206"/>
      <c r="AG139" s="206"/>
      <c r="AH139" s="206"/>
      <c r="AI139" s="205" t="s">
        <v>578</v>
      </c>
      <c r="AJ139" s="206"/>
      <c r="AK139" s="206"/>
      <c r="AL139" s="206"/>
      <c r="AM139" s="205" t="s">
        <v>571</v>
      </c>
      <c r="AN139" s="206"/>
      <c r="AO139" s="206"/>
      <c r="AP139" s="206"/>
      <c r="AQ139" s="205" t="s">
        <v>571</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593</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589</v>
      </c>
      <c r="AC142" s="204"/>
      <c r="AD142" s="204"/>
      <c r="AE142" s="205">
        <v>3266</v>
      </c>
      <c r="AF142" s="206"/>
      <c r="AG142" s="206"/>
      <c r="AH142" s="206"/>
      <c r="AI142" s="205">
        <v>3848</v>
      </c>
      <c r="AJ142" s="206"/>
      <c r="AK142" s="206"/>
      <c r="AL142" s="206"/>
      <c r="AM142" s="205">
        <v>3921</v>
      </c>
      <c r="AN142" s="206"/>
      <c r="AO142" s="206"/>
      <c r="AP142" s="206"/>
      <c r="AQ142" s="205" t="s">
        <v>571</v>
      </c>
      <c r="AR142" s="206"/>
      <c r="AS142" s="206"/>
      <c r="AT142" s="206"/>
      <c r="AU142" s="205" t="s">
        <v>571</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589</v>
      </c>
      <c r="AC143" s="212"/>
      <c r="AD143" s="212"/>
      <c r="AE143" s="205" t="s">
        <v>571</v>
      </c>
      <c r="AF143" s="206"/>
      <c r="AG143" s="206"/>
      <c r="AH143" s="206"/>
      <c r="AI143" s="205" t="s">
        <v>571</v>
      </c>
      <c r="AJ143" s="206"/>
      <c r="AK143" s="206"/>
      <c r="AL143" s="206"/>
      <c r="AM143" s="205" t="s">
        <v>571</v>
      </c>
      <c r="AN143" s="206"/>
      <c r="AO143" s="206"/>
      <c r="AP143" s="206"/>
      <c r="AQ143" s="205" t="s">
        <v>571</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571</v>
      </c>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585</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587</v>
      </c>
      <c r="AC146" s="204"/>
      <c r="AD146" s="204"/>
      <c r="AE146" s="205">
        <v>1761</v>
      </c>
      <c r="AF146" s="206"/>
      <c r="AG146" s="206"/>
      <c r="AH146" s="206"/>
      <c r="AI146" s="205">
        <v>1938</v>
      </c>
      <c r="AJ146" s="206"/>
      <c r="AK146" s="206"/>
      <c r="AL146" s="206"/>
      <c r="AM146" s="205">
        <v>2047</v>
      </c>
      <c r="AN146" s="206"/>
      <c r="AO146" s="206"/>
      <c r="AP146" s="206"/>
      <c r="AQ146" s="205" t="s">
        <v>571</v>
      </c>
      <c r="AR146" s="206"/>
      <c r="AS146" s="206"/>
      <c r="AT146" s="206"/>
      <c r="AU146" s="205" t="s">
        <v>571</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587</v>
      </c>
      <c r="AC147" s="212"/>
      <c r="AD147" s="212"/>
      <c r="AE147" s="205" t="s">
        <v>574</v>
      </c>
      <c r="AF147" s="206"/>
      <c r="AG147" s="206"/>
      <c r="AH147" s="206"/>
      <c r="AI147" s="205" t="s">
        <v>590</v>
      </c>
      <c r="AJ147" s="206"/>
      <c r="AK147" s="206"/>
      <c r="AL147" s="206"/>
      <c r="AM147" s="205" t="s">
        <v>571</v>
      </c>
      <c r="AN147" s="206"/>
      <c r="AO147" s="206"/>
      <c r="AP147" s="206"/>
      <c r="AQ147" s="205" t="s">
        <v>591</v>
      </c>
      <c r="AR147" s="206"/>
      <c r="AS147" s="206"/>
      <c r="AT147" s="206"/>
      <c r="AU147" s="205">
        <v>2400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t="s">
        <v>571</v>
      </c>
      <c r="AR149" s="198"/>
      <c r="AS149" s="132" t="s">
        <v>236</v>
      </c>
      <c r="AT149" s="133"/>
      <c r="AU149" s="199">
        <v>2</v>
      </c>
      <c r="AV149" s="199"/>
      <c r="AW149" s="132" t="s">
        <v>181</v>
      </c>
      <c r="AX149" s="194"/>
    </row>
    <row r="150" spans="1:50" ht="39.75" customHeight="1" x14ac:dyDescent="0.15">
      <c r="A150" s="188"/>
      <c r="B150" s="185"/>
      <c r="C150" s="179"/>
      <c r="D150" s="185"/>
      <c r="E150" s="179"/>
      <c r="F150" s="180"/>
      <c r="G150" s="103" t="s">
        <v>586</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588</v>
      </c>
      <c r="AC150" s="204"/>
      <c r="AD150" s="204"/>
      <c r="AE150" s="205">
        <v>21.1</v>
      </c>
      <c r="AF150" s="206"/>
      <c r="AG150" s="206"/>
      <c r="AH150" s="206"/>
      <c r="AI150" s="205">
        <v>20.5</v>
      </c>
      <c r="AJ150" s="206"/>
      <c r="AK150" s="206"/>
      <c r="AL150" s="206"/>
      <c r="AM150" s="205">
        <v>21.9</v>
      </c>
      <c r="AN150" s="206"/>
      <c r="AO150" s="206"/>
      <c r="AP150" s="206"/>
      <c r="AQ150" s="205" t="s">
        <v>592</v>
      </c>
      <c r="AR150" s="206"/>
      <c r="AS150" s="206"/>
      <c r="AT150" s="206"/>
      <c r="AU150" s="205" t="s">
        <v>571</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588</v>
      </c>
      <c r="AC151" s="212"/>
      <c r="AD151" s="212"/>
      <c r="AE151" s="205" t="s">
        <v>571</v>
      </c>
      <c r="AF151" s="206"/>
      <c r="AG151" s="206"/>
      <c r="AH151" s="206"/>
      <c r="AI151" s="205" t="s">
        <v>571</v>
      </c>
      <c r="AJ151" s="206"/>
      <c r="AK151" s="206"/>
      <c r="AL151" s="206"/>
      <c r="AM151" s="205" t="s">
        <v>572</v>
      </c>
      <c r="AN151" s="206"/>
      <c r="AO151" s="206"/>
      <c r="AP151" s="206"/>
      <c r="AQ151" s="205" t="s">
        <v>571</v>
      </c>
      <c r="AR151" s="206"/>
      <c r="AS151" s="206"/>
      <c r="AT151" s="206"/>
      <c r="AU151" s="205">
        <v>21</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thickBo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0"/>
      <c r="E430" s="173" t="s">
        <v>406</v>
      </c>
      <c r="F430" s="897"/>
      <c r="G430" s="898" t="s">
        <v>255</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96.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604</v>
      </c>
      <c r="AH702" s="385"/>
      <c r="AI702" s="385"/>
      <c r="AJ702" s="385"/>
      <c r="AK702" s="385"/>
      <c r="AL702" s="385"/>
      <c r="AM702" s="385"/>
      <c r="AN702" s="385"/>
      <c r="AO702" s="385"/>
      <c r="AP702" s="385"/>
      <c r="AQ702" s="385"/>
      <c r="AR702" s="385"/>
      <c r="AS702" s="385"/>
      <c r="AT702" s="385"/>
      <c r="AU702" s="385"/>
      <c r="AV702" s="385"/>
      <c r="AW702" s="385"/>
      <c r="AX702" s="386"/>
    </row>
    <row r="703" spans="1:50" ht="8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567</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61.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567</v>
      </c>
      <c r="AE704" s="782"/>
      <c r="AF704" s="782"/>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567</v>
      </c>
      <c r="AE705" s="714"/>
      <c r="AF705" s="714"/>
      <c r="AG705" s="124" t="s">
        <v>614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595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2.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567</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596</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567</v>
      </c>
      <c r="AE715" s="604"/>
      <c r="AF715" s="655"/>
      <c r="AG715" s="741" t="s">
        <v>616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596</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567</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137</v>
      </c>
      <c r="B731" s="799"/>
      <c r="C731" s="799"/>
      <c r="D731" s="799"/>
      <c r="E731" s="800"/>
      <c r="F731" s="728" t="s">
        <v>620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388</v>
      </c>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409</v>
      </c>
      <c r="B737" s="209"/>
      <c r="C737" s="209"/>
      <c r="D737" s="210"/>
      <c r="E737" s="988"/>
      <c r="F737" s="988"/>
      <c r="G737" s="988"/>
      <c r="H737" s="988"/>
      <c r="I737" s="988"/>
      <c r="J737" s="988"/>
      <c r="K737" s="988"/>
      <c r="L737" s="988"/>
      <c r="M737" s="988"/>
      <c r="N737" s="364" t="s">
        <v>404</v>
      </c>
      <c r="O737" s="364"/>
      <c r="P737" s="364"/>
      <c r="Q737" s="364"/>
      <c r="R737" s="988"/>
      <c r="S737" s="988"/>
      <c r="T737" s="988"/>
      <c r="U737" s="988"/>
      <c r="V737" s="988"/>
      <c r="W737" s="988"/>
      <c r="X737" s="988"/>
      <c r="Y737" s="988"/>
      <c r="Z737" s="988"/>
      <c r="AA737" s="364" t="s">
        <v>403</v>
      </c>
      <c r="AB737" s="364"/>
      <c r="AC737" s="364"/>
      <c r="AD737" s="364"/>
      <c r="AE737" s="988"/>
      <c r="AF737" s="988"/>
      <c r="AG737" s="988"/>
      <c r="AH737" s="988"/>
      <c r="AI737" s="988"/>
      <c r="AJ737" s="988"/>
      <c r="AK737" s="988"/>
      <c r="AL737" s="988"/>
      <c r="AM737" s="988"/>
      <c r="AN737" s="364" t="s">
        <v>402</v>
      </c>
      <c r="AO737" s="364"/>
      <c r="AP737" s="364"/>
      <c r="AQ737" s="364"/>
      <c r="AR737" s="994"/>
      <c r="AS737" s="995"/>
      <c r="AT737" s="995"/>
      <c r="AU737" s="995"/>
      <c r="AV737" s="995"/>
      <c r="AW737" s="995"/>
      <c r="AX737" s="996"/>
      <c r="AY737" s="88"/>
      <c r="AZ737" s="88"/>
    </row>
    <row r="738" spans="1:52" ht="24.75" customHeight="1" x14ac:dyDescent="0.15">
      <c r="A738" s="987" t="s">
        <v>401</v>
      </c>
      <c r="B738" s="209"/>
      <c r="C738" s="209"/>
      <c r="D738" s="210"/>
      <c r="E738" s="988"/>
      <c r="F738" s="988"/>
      <c r="G738" s="988"/>
      <c r="H738" s="988"/>
      <c r="I738" s="988"/>
      <c r="J738" s="988"/>
      <c r="K738" s="988"/>
      <c r="L738" s="988"/>
      <c r="M738" s="988"/>
      <c r="N738" s="364" t="s">
        <v>400</v>
      </c>
      <c r="O738" s="364"/>
      <c r="P738" s="364"/>
      <c r="Q738" s="364"/>
      <c r="R738" s="988"/>
      <c r="S738" s="988"/>
      <c r="T738" s="988"/>
      <c r="U738" s="988"/>
      <c r="V738" s="988"/>
      <c r="W738" s="988"/>
      <c r="X738" s="988"/>
      <c r="Y738" s="988"/>
      <c r="Z738" s="988"/>
      <c r="AA738" s="364" t="s">
        <v>399</v>
      </c>
      <c r="AB738" s="364"/>
      <c r="AC738" s="364"/>
      <c r="AD738" s="364"/>
      <c r="AE738" s="988"/>
      <c r="AF738" s="988"/>
      <c r="AG738" s="988"/>
      <c r="AH738" s="988"/>
      <c r="AI738" s="988"/>
      <c r="AJ738" s="988"/>
      <c r="AK738" s="988"/>
      <c r="AL738" s="988"/>
      <c r="AM738" s="988"/>
      <c r="AN738" s="364" t="s">
        <v>398</v>
      </c>
      <c r="AO738" s="364"/>
      <c r="AP738" s="364"/>
      <c r="AQ738" s="364"/>
      <c r="AR738" s="994"/>
      <c r="AS738" s="995"/>
      <c r="AT738" s="995"/>
      <c r="AU738" s="995"/>
      <c r="AV738" s="995"/>
      <c r="AW738" s="995"/>
      <c r="AX738" s="996"/>
    </row>
    <row r="739" spans="1:52" ht="24.75" customHeight="1" x14ac:dyDescent="0.15">
      <c r="A739" s="987" t="s">
        <v>397</v>
      </c>
      <c r="B739" s="209"/>
      <c r="C739" s="209"/>
      <c r="D739" s="210"/>
      <c r="E739" s="988"/>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563</v>
      </c>
      <c r="F740" s="973"/>
      <c r="G740" s="973"/>
      <c r="H740" s="92" t="str">
        <f>IF(E740="", "", "(")</f>
        <v>(</v>
      </c>
      <c r="I740" s="973" t="s">
        <v>394</v>
      </c>
      <c r="J740" s="973"/>
      <c r="K740" s="92" t="str">
        <f>IF(OR(I740="　", I740=""), "", "-")</f>
        <v>-</v>
      </c>
      <c r="L740" s="974">
        <v>18</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601</v>
      </c>
      <c r="H782" s="670"/>
      <c r="I782" s="670"/>
      <c r="J782" s="670"/>
      <c r="K782" s="671"/>
      <c r="L782" s="663" t="s">
        <v>600</v>
      </c>
      <c r="M782" s="664"/>
      <c r="N782" s="664"/>
      <c r="O782" s="664"/>
      <c r="P782" s="664"/>
      <c r="Q782" s="664"/>
      <c r="R782" s="664"/>
      <c r="S782" s="664"/>
      <c r="T782" s="664"/>
      <c r="U782" s="664"/>
      <c r="V782" s="664"/>
      <c r="W782" s="664"/>
      <c r="X782" s="665"/>
      <c r="Y782" s="387">
        <v>19</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19</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602</v>
      </c>
      <c r="D838" s="346"/>
      <c r="E838" s="346"/>
      <c r="F838" s="346"/>
      <c r="G838" s="346"/>
      <c r="H838" s="346"/>
      <c r="I838" s="346"/>
      <c r="J838" s="347">
        <v>7010401001556</v>
      </c>
      <c r="K838" s="348"/>
      <c r="L838" s="348"/>
      <c r="M838" s="348"/>
      <c r="N838" s="348"/>
      <c r="O838" s="348"/>
      <c r="P838" s="361" t="s">
        <v>603</v>
      </c>
      <c r="Q838" s="349"/>
      <c r="R838" s="349"/>
      <c r="S838" s="349"/>
      <c r="T838" s="349"/>
      <c r="U838" s="349"/>
      <c r="V838" s="349"/>
      <c r="W838" s="349"/>
      <c r="X838" s="349"/>
      <c r="Y838" s="350">
        <v>19</v>
      </c>
      <c r="Z838" s="351"/>
      <c r="AA838" s="351"/>
      <c r="AB838" s="352"/>
      <c r="AC838" s="362" t="s">
        <v>382</v>
      </c>
      <c r="AD838" s="370"/>
      <c r="AE838" s="370"/>
      <c r="AF838" s="370"/>
      <c r="AG838" s="370"/>
      <c r="AH838" s="371">
        <v>5</v>
      </c>
      <c r="AI838" s="372"/>
      <c r="AJ838" s="372"/>
      <c r="AK838" s="372"/>
      <c r="AL838" s="356">
        <v>100</v>
      </c>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hidden="1"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567</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 sqref="AE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 sqref="G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9" zoomScale="56" zoomScaleNormal="75" zoomScaleSheetLayoutView="56" zoomScalePageLayoutView="70" workbookViewId="0">
      <selection activeCell="A51" sqref="A51:B5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2020-06-09T06:25:05Z</cp:lastPrinted>
  <dcterms:created xsi:type="dcterms:W3CDTF">2012-03-13T00:50:25Z</dcterms:created>
  <dcterms:modified xsi:type="dcterms:W3CDTF">2020-09-18T10:37:01Z</dcterms:modified>
</cp:coreProperties>
</file>